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WW_Pmod_SMLD_Control_System\data\INZ\"/>
    </mc:Choice>
  </mc:AlternateContent>
  <xr:revisionPtr revIDLastSave="0" documentId="13_ncr:1_{6CFA51DF-0976-4459-99D9-03539AE257D0}" xr6:coauthVersionLast="34" xr6:coauthVersionMax="46" xr10:uidLastSave="{00000000-0000-0000-0000-000000000000}"/>
  <bookViews>
    <workbookView visibility="hidden" xWindow="170" yWindow="10" windowWidth="22800" windowHeight="11950" tabRatio="793" activeTab="9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55NH" sheetId="9" r:id="rId5"/>
    <sheet name="Model 1" sheetId="12" state="hidden" r:id="rId6"/>
    <sheet name="Model 2" sheetId="20" state="hidden" r:id="rId7"/>
    <sheet name="Model 3" sheetId="19" state="hidden" r:id="rId8"/>
    <sheet name="65NH" sheetId="18" r:id="rId9"/>
    <sheet name="inputs" sheetId="21" r:id="rId10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T13" i="1" l="1"/>
  <c r="T6" i="1"/>
  <c r="BM63" i="9"/>
  <c r="K13" i="1"/>
  <c r="N13" i="1" s="1"/>
  <c r="K11" i="1"/>
  <c r="K12" i="1"/>
  <c r="N12" i="1" s="1"/>
  <c r="K9" i="1"/>
  <c r="N9" i="1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0" i="1"/>
  <c r="K8" i="1"/>
  <c r="K7" i="1"/>
  <c r="K6" i="1"/>
  <c r="K5" i="1"/>
  <c r="K4" i="1"/>
  <c r="K3" i="1"/>
  <c r="K2" i="1"/>
  <c r="N2" i="1" s="1"/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BJ33" i="19" l="1"/>
  <c r="BK33" i="19" s="1"/>
  <c r="BL33" i="19" s="1"/>
  <c r="BM33" i="19" s="1"/>
  <c r="I33" i="19"/>
  <c r="J33" i="19" s="1"/>
  <c r="K33" i="19" s="1"/>
  <c r="L33" i="19" s="1"/>
  <c r="E33" i="19"/>
  <c r="F33" i="19" s="1"/>
  <c r="G33" i="19" s="1"/>
  <c r="DI29" i="19"/>
  <c r="BJ33" i="20"/>
  <c r="I33" i="20"/>
  <c r="E33" i="20"/>
  <c r="F33" i="20" s="1"/>
  <c r="G33" i="20" s="1"/>
  <c r="DI29" i="20"/>
  <c r="BJ33" i="18"/>
  <c r="I33" i="18"/>
  <c r="E33" i="18"/>
  <c r="DI29" i="18"/>
  <c r="BJ33" i="12"/>
  <c r="BK33" i="12" s="1"/>
  <c r="I33" i="12"/>
  <c r="E33" i="12"/>
  <c r="DI29" i="12"/>
  <c r="DH71" i="19"/>
  <c r="DH70" i="19"/>
  <c r="DH69" i="19"/>
  <c r="DH68" i="19"/>
  <c r="DH67" i="19"/>
  <c r="DH66" i="19"/>
  <c r="DH65" i="19"/>
  <c r="DH64" i="19"/>
  <c r="DH63" i="19"/>
  <c r="DH62" i="19"/>
  <c r="DH61" i="19"/>
  <c r="DH60" i="19"/>
  <c r="DH59" i="19"/>
  <c r="DH58" i="19"/>
  <c r="DH57" i="19"/>
  <c r="DH56" i="19"/>
  <c r="DH55" i="19"/>
  <c r="DH54" i="19"/>
  <c r="DH53" i="19"/>
  <c r="DH71" i="20"/>
  <c r="DH70" i="20"/>
  <c r="DH69" i="20"/>
  <c r="DH68" i="20"/>
  <c r="DH67" i="20"/>
  <c r="DH66" i="20"/>
  <c r="DH65" i="20"/>
  <c r="DH64" i="20"/>
  <c r="DH63" i="20"/>
  <c r="DH62" i="20"/>
  <c r="DH61" i="20"/>
  <c r="DH60" i="20"/>
  <c r="DH59" i="20"/>
  <c r="DH58" i="20"/>
  <c r="DH57" i="20"/>
  <c r="DH56" i="20"/>
  <c r="DH55" i="20"/>
  <c r="DH54" i="20"/>
  <c r="DH53" i="20"/>
  <c r="DH71" i="18"/>
  <c r="DH70" i="18"/>
  <c r="DH69" i="18"/>
  <c r="DH68" i="18"/>
  <c r="DH67" i="18"/>
  <c r="DH66" i="18"/>
  <c r="DH65" i="18"/>
  <c r="DH64" i="18"/>
  <c r="DH63" i="18"/>
  <c r="DH62" i="18"/>
  <c r="DH61" i="18"/>
  <c r="DH60" i="18"/>
  <c r="DH59" i="18"/>
  <c r="DH58" i="18"/>
  <c r="DH57" i="18"/>
  <c r="DH56" i="18"/>
  <c r="DH55" i="18"/>
  <c r="DH54" i="18"/>
  <c r="DH53" i="18"/>
  <c r="DH71" i="12"/>
  <c r="DH70" i="12"/>
  <c r="DH69" i="12"/>
  <c r="DH68" i="12"/>
  <c r="DH67" i="12"/>
  <c r="DH66" i="12"/>
  <c r="DH65" i="12"/>
  <c r="DH64" i="12"/>
  <c r="DH63" i="12"/>
  <c r="DH62" i="12"/>
  <c r="DH61" i="12"/>
  <c r="DH60" i="12"/>
  <c r="DH59" i="12"/>
  <c r="DH58" i="12"/>
  <c r="DH57" i="12"/>
  <c r="DH56" i="12"/>
  <c r="DH55" i="12"/>
  <c r="DH54" i="12"/>
  <c r="DH53" i="12"/>
  <c r="DI29" i="9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I33" i="15"/>
  <c r="J33" i="15" s="1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BJ33" i="15" s="1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E33" i="15"/>
  <c r="F33" i="15" s="1"/>
  <c r="G33" i="15" s="1"/>
  <c r="E33" i="9"/>
  <c r="F33" i="9" s="1"/>
  <c r="G33" i="9" s="1"/>
  <c r="M33" i="19" l="1"/>
  <c r="BN33" i="19"/>
  <c r="J33" i="20"/>
  <c r="BK33" i="20"/>
  <c r="J33" i="18"/>
  <c r="BK33" i="18"/>
  <c r="F33" i="18"/>
  <c r="J33" i="12"/>
  <c r="BL33" i="12"/>
  <c r="F33" i="12"/>
  <c r="DH63" i="15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BO33" i="19" l="1"/>
  <c r="N33" i="19"/>
  <c r="BL33" i="20"/>
  <c r="K33" i="20"/>
  <c r="K33" i="18"/>
  <c r="G33" i="18"/>
  <c r="BL33" i="18"/>
  <c r="K33" i="12"/>
  <c r="G33" i="12"/>
  <c r="BM33" i="12"/>
  <c r="DG71" i="19"/>
  <c r="DF71" i="19"/>
  <c r="DE71" i="19"/>
  <c r="DD71" i="19"/>
  <c r="DC71" i="19"/>
  <c r="DB71" i="19"/>
  <c r="DA71" i="19"/>
  <c r="CZ71" i="19"/>
  <c r="CY71" i="19"/>
  <c r="CX71" i="19"/>
  <c r="CW71" i="19"/>
  <c r="CV71" i="19"/>
  <c r="CU71" i="19"/>
  <c r="CT71" i="19"/>
  <c r="CS71" i="19"/>
  <c r="CR71" i="19"/>
  <c r="CQ71" i="19"/>
  <c r="CP71" i="19"/>
  <c r="CO71" i="19"/>
  <c r="CN71" i="19"/>
  <c r="CM71" i="19"/>
  <c r="CL71" i="19"/>
  <c r="CK71" i="19"/>
  <c r="CJ71" i="19"/>
  <c r="CI71" i="19"/>
  <c r="CH71" i="19"/>
  <c r="CG71" i="19"/>
  <c r="CF71" i="19"/>
  <c r="CE71" i="19"/>
  <c r="CD71" i="19"/>
  <c r="CC71" i="19"/>
  <c r="CB71" i="19"/>
  <c r="CA71" i="19"/>
  <c r="BZ71" i="19"/>
  <c r="BY71" i="19"/>
  <c r="BX71" i="19"/>
  <c r="BW71" i="19"/>
  <c r="BV71" i="19"/>
  <c r="BU71" i="19"/>
  <c r="BT71" i="19"/>
  <c r="BS71" i="19"/>
  <c r="BR71" i="19"/>
  <c r="BQ71" i="19"/>
  <c r="BP71" i="19"/>
  <c r="BO71" i="19"/>
  <c r="BN71" i="19"/>
  <c r="BM71" i="19"/>
  <c r="BL71" i="19"/>
  <c r="BK71" i="19"/>
  <c r="BJ71" i="19"/>
  <c r="BI71" i="19"/>
  <c r="BH71" i="19"/>
  <c r="DG70" i="19"/>
  <c r="DF70" i="19"/>
  <c r="DE70" i="19"/>
  <c r="DD70" i="19"/>
  <c r="DC70" i="19"/>
  <c r="DB70" i="19"/>
  <c r="DA70" i="19"/>
  <c r="CZ70" i="19"/>
  <c r="CY70" i="19"/>
  <c r="CX70" i="19"/>
  <c r="CW70" i="19"/>
  <c r="CV70" i="19"/>
  <c r="CU70" i="19"/>
  <c r="CT70" i="19"/>
  <c r="CS70" i="19"/>
  <c r="CR70" i="19"/>
  <c r="CQ70" i="19"/>
  <c r="CP70" i="19"/>
  <c r="CO70" i="19"/>
  <c r="CN70" i="19"/>
  <c r="CM70" i="19"/>
  <c r="CL70" i="19"/>
  <c r="CK70" i="19"/>
  <c r="CJ70" i="19"/>
  <c r="CI70" i="19"/>
  <c r="CH70" i="19"/>
  <c r="CG70" i="19"/>
  <c r="CF70" i="19"/>
  <c r="CE70" i="19"/>
  <c r="CD70" i="19"/>
  <c r="CC70" i="19"/>
  <c r="CB70" i="19"/>
  <c r="CA70" i="19"/>
  <c r="BZ70" i="19"/>
  <c r="BY70" i="19"/>
  <c r="BX70" i="19"/>
  <c r="BW70" i="19"/>
  <c r="BV70" i="19"/>
  <c r="BU70" i="19"/>
  <c r="BT70" i="19"/>
  <c r="BS70" i="19"/>
  <c r="BR70" i="19"/>
  <c r="BQ70" i="19"/>
  <c r="BP70" i="19"/>
  <c r="BO70" i="19"/>
  <c r="BN70" i="19"/>
  <c r="BM70" i="19"/>
  <c r="BL70" i="19"/>
  <c r="BK70" i="19"/>
  <c r="BJ70" i="19"/>
  <c r="BI70" i="19"/>
  <c r="BH70" i="19"/>
  <c r="DG69" i="19"/>
  <c r="DF69" i="19"/>
  <c r="DE69" i="19"/>
  <c r="DD69" i="19"/>
  <c r="DC69" i="19"/>
  <c r="DB69" i="19"/>
  <c r="DA69" i="19"/>
  <c r="CZ69" i="19"/>
  <c r="CY69" i="19"/>
  <c r="CX69" i="19"/>
  <c r="CW69" i="19"/>
  <c r="CV69" i="19"/>
  <c r="CU69" i="19"/>
  <c r="CT69" i="19"/>
  <c r="CS69" i="19"/>
  <c r="CR69" i="19"/>
  <c r="CQ69" i="19"/>
  <c r="CP69" i="19"/>
  <c r="CO69" i="19"/>
  <c r="CN69" i="19"/>
  <c r="CM69" i="19"/>
  <c r="CL69" i="19"/>
  <c r="CK69" i="19"/>
  <c r="CJ69" i="19"/>
  <c r="CI69" i="19"/>
  <c r="CH69" i="19"/>
  <c r="CG69" i="19"/>
  <c r="CF69" i="19"/>
  <c r="CE69" i="19"/>
  <c r="CD69" i="19"/>
  <c r="CC69" i="19"/>
  <c r="CB69" i="19"/>
  <c r="CA69" i="19"/>
  <c r="BZ69" i="19"/>
  <c r="BY69" i="19"/>
  <c r="BX69" i="19"/>
  <c r="BW69" i="19"/>
  <c r="BV69" i="19"/>
  <c r="BU69" i="19"/>
  <c r="BT69" i="19"/>
  <c r="BS69" i="19"/>
  <c r="BR69" i="19"/>
  <c r="BQ69" i="19"/>
  <c r="BP69" i="19"/>
  <c r="BO69" i="19"/>
  <c r="BN69" i="19"/>
  <c r="BM69" i="19"/>
  <c r="BL69" i="19"/>
  <c r="BK69" i="19"/>
  <c r="BJ69" i="19"/>
  <c r="BI69" i="19"/>
  <c r="BH69" i="19"/>
  <c r="DG68" i="19"/>
  <c r="DF68" i="19"/>
  <c r="DE68" i="19"/>
  <c r="DD68" i="19"/>
  <c r="DC68" i="19"/>
  <c r="DB68" i="19"/>
  <c r="DA68" i="19"/>
  <c r="CZ68" i="19"/>
  <c r="CY68" i="19"/>
  <c r="CX68" i="19"/>
  <c r="CW68" i="19"/>
  <c r="CV68" i="19"/>
  <c r="CU68" i="19"/>
  <c r="CT68" i="19"/>
  <c r="CS68" i="19"/>
  <c r="CR68" i="19"/>
  <c r="CQ68" i="19"/>
  <c r="CP68" i="19"/>
  <c r="CO68" i="19"/>
  <c r="CN68" i="19"/>
  <c r="CM68" i="19"/>
  <c r="CL68" i="19"/>
  <c r="CK68" i="19"/>
  <c r="CJ68" i="19"/>
  <c r="CI68" i="19"/>
  <c r="CH68" i="19"/>
  <c r="CG68" i="19"/>
  <c r="CF68" i="19"/>
  <c r="CE68" i="19"/>
  <c r="CD68" i="19"/>
  <c r="CC68" i="19"/>
  <c r="CB68" i="19"/>
  <c r="CA68" i="19"/>
  <c r="BZ68" i="19"/>
  <c r="BY68" i="19"/>
  <c r="BX68" i="19"/>
  <c r="BW68" i="19"/>
  <c r="BV68" i="19"/>
  <c r="BU68" i="19"/>
  <c r="BT68" i="19"/>
  <c r="BS68" i="19"/>
  <c r="BR68" i="19"/>
  <c r="BQ68" i="19"/>
  <c r="BP68" i="19"/>
  <c r="BO68" i="19"/>
  <c r="BN68" i="19"/>
  <c r="BM68" i="19"/>
  <c r="BL68" i="19"/>
  <c r="BK68" i="19"/>
  <c r="BJ68" i="19"/>
  <c r="BI68" i="19"/>
  <c r="BH68" i="19"/>
  <c r="DG67" i="19"/>
  <c r="DF67" i="19"/>
  <c r="DE67" i="19"/>
  <c r="DD67" i="19"/>
  <c r="DC67" i="19"/>
  <c r="DB67" i="19"/>
  <c r="DA67" i="19"/>
  <c r="CZ67" i="19"/>
  <c r="CY67" i="19"/>
  <c r="CX67" i="19"/>
  <c r="CW67" i="19"/>
  <c r="CV67" i="19"/>
  <c r="CU67" i="19"/>
  <c r="CT67" i="19"/>
  <c r="CS67" i="19"/>
  <c r="CR67" i="19"/>
  <c r="CQ67" i="19"/>
  <c r="CP67" i="19"/>
  <c r="CO67" i="19"/>
  <c r="CN67" i="19"/>
  <c r="CM67" i="19"/>
  <c r="CL67" i="19"/>
  <c r="CK67" i="19"/>
  <c r="CJ67" i="19"/>
  <c r="CI67" i="19"/>
  <c r="CH67" i="19"/>
  <c r="CG67" i="19"/>
  <c r="CF67" i="19"/>
  <c r="CE67" i="19"/>
  <c r="CD67" i="19"/>
  <c r="CC67" i="19"/>
  <c r="CB67" i="19"/>
  <c r="CA67" i="19"/>
  <c r="BZ67" i="19"/>
  <c r="BY67" i="19"/>
  <c r="BX67" i="19"/>
  <c r="BW67" i="19"/>
  <c r="BV67" i="19"/>
  <c r="BU67" i="19"/>
  <c r="BT67" i="19"/>
  <c r="BS67" i="19"/>
  <c r="BR67" i="19"/>
  <c r="BQ67" i="19"/>
  <c r="BP67" i="19"/>
  <c r="BO67" i="19"/>
  <c r="BN67" i="19"/>
  <c r="BM67" i="19"/>
  <c r="BL67" i="19"/>
  <c r="BK67" i="19"/>
  <c r="BJ67" i="19"/>
  <c r="BI67" i="19"/>
  <c r="BH67" i="19"/>
  <c r="DG66" i="19"/>
  <c r="DF66" i="19"/>
  <c r="DE66" i="19"/>
  <c r="DD66" i="19"/>
  <c r="DC66" i="19"/>
  <c r="DB66" i="19"/>
  <c r="DA66" i="19"/>
  <c r="CZ66" i="19"/>
  <c r="CY66" i="19"/>
  <c r="CX66" i="19"/>
  <c r="CW66" i="19"/>
  <c r="CV66" i="19"/>
  <c r="CU66" i="19"/>
  <c r="CT66" i="19"/>
  <c r="CS66" i="19"/>
  <c r="CR66" i="19"/>
  <c r="CQ66" i="19"/>
  <c r="CP66" i="19"/>
  <c r="CO66" i="19"/>
  <c r="CN66" i="19"/>
  <c r="CM66" i="19"/>
  <c r="CL66" i="19"/>
  <c r="CK66" i="19"/>
  <c r="CJ66" i="19"/>
  <c r="CI66" i="19"/>
  <c r="CH66" i="19"/>
  <c r="CG66" i="19"/>
  <c r="CF66" i="19"/>
  <c r="CE66" i="19"/>
  <c r="CD66" i="19"/>
  <c r="CC66" i="19"/>
  <c r="CB66" i="19"/>
  <c r="CA66" i="19"/>
  <c r="BZ66" i="19"/>
  <c r="BY66" i="19"/>
  <c r="BX66" i="19"/>
  <c r="BW66" i="19"/>
  <c r="BV66" i="19"/>
  <c r="BU66" i="19"/>
  <c r="BT66" i="19"/>
  <c r="BS66" i="19"/>
  <c r="BR66" i="19"/>
  <c r="BQ66" i="19"/>
  <c r="BP66" i="19"/>
  <c r="BO66" i="19"/>
  <c r="BN66" i="19"/>
  <c r="BM66" i="19"/>
  <c r="BL66" i="19"/>
  <c r="BK66" i="19"/>
  <c r="BJ66" i="19"/>
  <c r="BI66" i="19"/>
  <c r="BH66" i="19"/>
  <c r="DG65" i="19"/>
  <c r="DF65" i="19"/>
  <c r="DE65" i="19"/>
  <c r="DD65" i="19"/>
  <c r="DC65" i="19"/>
  <c r="DB65" i="19"/>
  <c r="DA65" i="19"/>
  <c r="CZ65" i="19"/>
  <c r="CY65" i="19"/>
  <c r="CX65" i="19"/>
  <c r="CW65" i="19"/>
  <c r="CV65" i="19"/>
  <c r="CU65" i="19"/>
  <c r="CT65" i="19"/>
  <c r="CS65" i="19"/>
  <c r="CR65" i="19"/>
  <c r="CQ65" i="19"/>
  <c r="CP65" i="19"/>
  <c r="CO65" i="19"/>
  <c r="CN65" i="19"/>
  <c r="CM65" i="19"/>
  <c r="CL65" i="19"/>
  <c r="CK65" i="19"/>
  <c r="CJ65" i="19"/>
  <c r="CI65" i="19"/>
  <c r="CH65" i="19"/>
  <c r="CG65" i="19"/>
  <c r="CF65" i="19"/>
  <c r="CE65" i="19"/>
  <c r="CD65" i="19"/>
  <c r="CC65" i="19"/>
  <c r="CB65" i="19"/>
  <c r="CA65" i="19"/>
  <c r="BZ65" i="19"/>
  <c r="BY65" i="19"/>
  <c r="BX65" i="19"/>
  <c r="BW65" i="19"/>
  <c r="BV65" i="19"/>
  <c r="BU65" i="19"/>
  <c r="BT65" i="19"/>
  <c r="BS65" i="19"/>
  <c r="BR65" i="19"/>
  <c r="BQ65" i="19"/>
  <c r="BP65" i="19"/>
  <c r="BO65" i="19"/>
  <c r="BN65" i="19"/>
  <c r="BM65" i="19"/>
  <c r="BL65" i="19"/>
  <c r="BK65" i="19"/>
  <c r="BJ65" i="19"/>
  <c r="BI65" i="19"/>
  <c r="BH65" i="19"/>
  <c r="DG64" i="19"/>
  <c r="DF64" i="19"/>
  <c r="DE64" i="19"/>
  <c r="DD64" i="19"/>
  <c r="DC64" i="19"/>
  <c r="DB64" i="19"/>
  <c r="DA64" i="19"/>
  <c r="CZ64" i="19"/>
  <c r="CY64" i="19"/>
  <c r="CX64" i="19"/>
  <c r="CW64" i="19"/>
  <c r="CV64" i="19"/>
  <c r="CU64" i="19"/>
  <c r="CT64" i="19"/>
  <c r="CS64" i="19"/>
  <c r="CR64" i="19"/>
  <c r="CQ64" i="19"/>
  <c r="CP64" i="19"/>
  <c r="CO64" i="19"/>
  <c r="CN64" i="19"/>
  <c r="CM64" i="19"/>
  <c r="CL64" i="19"/>
  <c r="CK64" i="19"/>
  <c r="CJ64" i="19"/>
  <c r="CI64" i="19"/>
  <c r="CH64" i="19"/>
  <c r="CG64" i="19"/>
  <c r="CF64" i="19"/>
  <c r="CE64" i="19"/>
  <c r="CD64" i="19"/>
  <c r="CC64" i="19"/>
  <c r="CB64" i="19"/>
  <c r="CA64" i="19"/>
  <c r="BZ64" i="19"/>
  <c r="BY64" i="19"/>
  <c r="BX64" i="19"/>
  <c r="BW64" i="19"/>
  <c r="BV64" i="19"/>
  <c r="BU64" i="19"/>
  <c r="BT64" i="19"/>
  <c r="BS64" i="19"/>
  <c r="BR64" i="19"/>
  <c r="BQ64" i="19"/>
  <c r="BP64" i="19"/>
  <c r="BO64" i="19"/>
  <c r="BN64" i="19"/>
  <c r="BM64" i="19"/>
  <c r="BL64" i="19"/>
  <c r="BK64" i="19"/>
  <c r="BJ64" i="19"/>
  <c r="BI64" i="19"/>
  <c r="BH64" i="19"/>
  <c r="DG63" i="19"/>
  <c r="DF63" i="19"/>
  <c r="DE63" i="19"/>
  <c r="DD63" i="19"/>
  <c r="DC63" i="19"/>
  <c r="DB63" i="19"/>
  <c r="DA63" i="19"/>
  <c r="CZ63" i="19"/>
  <c r="CY63" i="19"/>
  <c r="CX63" i="19"/>
  <c r="CW63" i="19"/>
  <c r="CV63" i="19"/>
  <c r="CU63" i="19"/>
  <c r="CT63" i="19"/>
  <c r="CS63" i="19"/>
  <c r="CR63" i="19"/>
  <c r="CQ63" i="19"/>
  <c r="CP63" i="19"/>
  <c r="CO63" i="19"/>
  <c r="CN63" i="19"/>
  <c r="CM63" i="19"/>
  <c r="CL63" i="19"/>
  <c r="CK63" i="19"/>
  <c r="CJ63" i="19"/>
  <c r="CI63" i="19"/>
  <c r="CH63" i="19"/>
  <c r="CG63" i="19"/>
  <c r="CF63" i="19"/>
  <c r="CE63" i="19"/>
  <c r="CD63" i="19"/>
  <c r="CC63" i="19"/>
  <c r="CB63" i="19"/>
  <c r="CA63" i="19"/>
  <c r="BZ63" i="19"/>
  <c r="BY63" i="19"/>
  <c r="BX63" i="19"/>
  <c r="BW63" i="19"/>
  <c r="BV63" i="19"/>
  <c r="BU63" i="19"/>
  <c r="BT63" i="19"/>
  <c r="BS63" i="19"/>
  <c r="BR63" i="19"/>
  <c r="BQ63" i="19"/>
  <c r="BP63" i="19"/>
  <c r="BO63" i="19"/>
  <c r="BN63" i="19"/>
  <c r="BM63" i="19"/>
  <c r="BL63" i="19"/>
  <c r="BK63" i="19"/>
  <c r="BJ63" i="19"/>
  <c r="BI63" i="19"/>
  <c r="BH63" i="19"/>
  <c r="DG62" i="19"/>
  <c r="DF62" i="19"/>
  <c r="DE62" i="19"/>
  <c r="DD62" i="19"/>
  <c r="DC62" i="19"/>
  <c r="DB62" i="19"/>
  <c r="DA62" i="19"/>
  <c r="CZ62" i="19"/>
  <c r="CY62" i="19"/>
  <c r="CX62" i="19"/>
  <c r="CW62" i="19"/>
  <c r="CV62" i="19"/>
  <c r="CU62" i="19"/>
  <c r="CT62" i="19"/>
  <c r="CS62" i="19"/>
  <c r="CR62" i="19"/>
  <c r="CQ62" i="19"/>
  <c r="CP62" i="19"/>
  <c r="CO62" i="19"/>
  <c r="CN62" i="19"/>
  <c r="CM62" i="19"/>
  <c r="CL62" i="19"/>
  <c r="CK62" i="19"/>
  <c r="CJ62" i="19"/>
  <c r="CI62" i="19"/>
  <c r="CH62" i="19"/>
  <c r="CG62" i="19"/>
  <c r="CF62" i="19"/>
  <c r="CE62" i="19"/>
  <c r="CD62" i="19"/>
  <c r="CC62" i="19"/>
  <c r="CB62" i="19"/>
  <c r="CA62" i="19"/>
  <c r="BZ62" i="19"/>
  <c r="BY62" i="19"/>
  <c r="BX62" i="19"/>
  <c r="BW62" i="19"/>
  <c r="BV62" i="19"/>
  <c r="BU62" i="19"/>
  <c r="BT62" i="19"/>
  <c r="BS62" i="19"/>
  <c r="BR62" i="19"/>
  <c r="BQ62" i="19"/>
  <c r="BP62" i="19"/>
  <c r="BO62" i="19"/>
  <c r="BN62" i="19"/>
  <c r="BM62" i="19"/>
  <c r="BL62" i="19"/>
  <c r="BK62" i="19"/>
  <c r="BJ62" i="19"/>
  <c r="BI62" i="19"/>
  <c r="BH62" i="19"/>
  <c r="DG61" i="19"/>
  <c r="DF61" i="19"/>
  <c r="DE61" i="19"/>
  <c r="DD61" i="19"/>
  <c r="DC61" i="19"/>
  <c r="DB61" i="19"/>
  <c r="DA61" i="19"/>
  <c r="CZ61" i="19"/>
  <c r="CY61" i="19"/>
  <c r="CX61" i="19"/>
  <c r="CW61" i="19"/>
  <c r="CV61" i="19"/>
  <c r="CU61" i="19"/>
  <c r="CT61" i="19"/>
  <c r="CS61" i="19"/>
  <c r="CR61" i="19"/>
  <c r="CQ61" i="19"/>
  <c r="CP61" i="19"/>
  <c r="CO61" i="19"/>
  <c r="CN61" i="19"/>
  <c r="CM61" i="19"/>
  <c r="CL61" i="19"/>
  <c r="CK61" i="19"/>
  <c r="CJ61" i="19"/>
  <c r="CI61" i="19"/>
  <c r="CH61" i="19"/>
  <c r="CG61" i="19"/>
  <c r="CF61" i="19"/>
  <c r="CE61" i="19"/>
  <c r="CD61" i="19"/>
  <c r="CC61" i="19"/>
  <c r="CB61" i="19"/>
  <c r="CA61" i="19"/>
  <c r="BZ61" i="19"/>
  <c r="BY61" i="19"/>
  <c r="BX61" i="19"/>
  <c r="BW61" i="19"/>
  <c r="BV61" i="19"/>
  <c r="BU61" i="19"/>
  <c r="BT61" i="19"/>
  <c r="BS61" i="19"/>
  <c r="BR61" i="19"/>
  <c r="BQ61" i="19"/>
  <c r="BP61" i="19"/>
  <c r="BO61" i="19"/>
  <c r="BN61" i="19"/>
  <c r="BM61" i="19"/>
  <c r="BL61" i="19"/>
  <c r="BK61" i="19"/>
  <c r="BJ61" i="19"/>
  <c r="BI61" i="19"/>
  <c r="BH61" i="19"/>
  <c r="DG60" i="19"/>
  <c r="DF60" i="19"/>
  <c r="DE60" i="19"/>
  <c r="DD60" i="19"/>
  <c r="DC60" i="19"/>
  <c r="DB60" i="19"/>
  <c r="DA60" i="19"/>
  <c r="CZ60" i="19"/>
  <c r="CY60" i="19"/>
  <c r="CX60" i="19"/>
  <c r="CW60" i="19"/>
  <c r="CV60" i="19"/>
  <c r="CU60" i="19"/>
  <c r="CT60" i="19"/>
  <c r="CS60" i="19"/>
  <c r="CR60" i="19"/>
  <c r="CQ60" i="19"/>
  <c r="CP60" i="19"/>
  <c r="CO60" i="19"/>
  <c r="CN60" i="19"/>
  <c r="CM60" i="19"/>
  <c r="CL60" i="19"/>
  <c r="CK60" i="19"/>
  <c r="CJ60" i="19"/>
  <c r="CI60" i="19"/>
  <c r="CH60" i="19"/>
  <c r="CG60" i="19"/>
  <c r="CF60" i="19"/>
  <c r="CE60" i="19"/>
  <c r="CD60" i="19"/>
  <c r="CC60" i="19"/>
  <c r="CB60" i="19"/>
  <c r="CA60" i="19"/>
  <c r="BZ60" i="19"/>
  <c r="BY60" i="19"/>
  <c r="BX60" i="19"/>
  <c r="BW60" i="19"/>
  <c r="BV60" i="19"/>
  <c r="BU60" i="19"/>
  <c r="BT60" i="19"/>
  <c r="BS60" i="19"/>
  <c r="BR60" i="19"/>
  <c r="BQ60" i="19"/>
  <c r="BP60" i="19"/>
  <c r="BO60" i="19"/>
  <c r="BN60" i="19"/>
  <c r="BM60" i="19"/>
  <c r="BL60" i="19"/>
  <c r="BK60" i="19"/>
  <c r="BJ60" i="19"/>
  <c r="BI60" i="19"/>
  <c r="BH60" i="19"/>
  <c r="DG59" i="19"/>
  <c r="DF59" i="19"/>
  <c r="DE59" i="19"/>
  <c r="DD59" i="19"/>
  <c r="DC59" i="19"/>
  <c r="DB59" i="19"/>
  <c r="DA59" i="19"/>
  <c r="CZ59" i="19"/>
  <c r="CY59" i="19"/>
  <c r="CX59" i="19"/>
  <c r="CW59" i="19"/>
  <c r="CV59" i="19"/>
  <c r="CU59" i="19"/>
  <c r="CT59" i="19"/>
  <c r="CS59" i="19"/>
  <c r="CR59" i="19"/>
  <c r="CQ59" i="19"/>
  <c r="CP59" i="19"/>
  <c r="CO59" i="19"/>
  <c r="CN59" i="19"/>
  <c r="CM59" i="19"/>
  <c r="CL59" i="19"/>
  <c r="CK59" i="19"/>
  <c r="CJ59" i="19"/>
  <c r="CI59" i="19"/>
  <c r="CH59" i="19"/>
  <c r="CG59" i="19"/>
  <c r="CF59" i="19"/>
  <c r="CE59" i="19"/>
  <c r="CD59" i="19"/>
  <c r="CC59" i="19"/>
  <c r="CB59" i="19"/>
  <c r="CA59" i="19"/>
  <c r="BZ59" i="19"/>
  <c r="BY59" i="19"/>
  <c r="BX59" i="19"/>
  <c r="BW59" i="19"/>
  <c r="BV59" i="19"/>
  <c r="BU59" i="19"/>
  <c r="BT59" i="19"/>
  <c r="BS59" i="19"/>
  <c r="BR59" i="19"/>
  <c r="BQ59" i="19"/>
  <c r="BP59" i="19"/>
  <c r="BO59" i="19"/>
  <c r="BN59" i="19"/>
  <c r="BM59" i="19"/>
  <c r="BL59" i="19"/>
  <c r="BK59" i="19"/>
  <c r="BJ59" i="19"/>
  <c r="BI59" i="19"/>
  <c r="BH59" i="19"/>
  <c r="DG58" i="19"/>
  <c r="DF58" i="19"/>
  <c r="DE58" i="19"/>
  <c r="DD58" i="19"/>
  <c r="DC58" i="19"/>
  <c r="DB58" i="19"/>
  <c r="DA58" i="19"/>
  <c r="CZ58" i="19"/>
  <c r="CY58" i="19"/>
  <c r="CX58" i="19"/>
  <c r="CW58" i="19"/>
  <c r="CV58" i="19"/>
  <c r="CU58" i="19"/>
  <c r="CT58" i="19"/>
  <c r="CS58" i="19"/>
  <c r="CR58" i="19"/>
  <c r="CQ58" i="19"/>
  <c r="CP58" i="19"/>
  <c r="CO58" i="19"/>
  <c r="CN58" i="19"/>
  <c r="CM58" i="19"/>
  <c r="CL58" i="19"/>
  <c r="CK58" i="19"/>
  <c r="CJ58" i="19"/>
  <c r="CI58" i="19"/>
  <c r="CH58" i="19"/>
  <c r="CG58" i="19"/>
  <c r="CF58" i="19"/>
  <c r="CE58" i="19"/>
  <c r="CD58" i="19"/>
  <c r="CC58" i="19"/>
  <c r="CB58" i="19"/>
  <c r="CA58" i="19"/>
  <c r="BZ58" i="19"/>
  <c r="BY58" i="19"/>
  <c r="BX58" i="19"/>
  <c r="BW58" i="19"/>
  <c r="BV58" i="19"/>
  <c r="BU58" i="19"/>
  <c r="BT58" i="19"/>
  <c r="BS58" i="19"/>
  <c r="BR58" i="19"/>
  <c r="BQ58" i="19"/>
  <c r="BP58" i="19"/>
  <c r="BO58" i="19"/>
  <c r="BN58" i="19"/>
  <c r="BM58" i="19"/>
  <c r="BL58" i="19"/>
  <c r="BK58" i="19"/>
  <c r="BJ58" i="19"/>
  <c r="BI58" i="19"/>
  <c r="BH58" i="19"/>
  <c r="DG57" i="19"/>
  <c r="DF57" i="19"/>
  <c r="DE57" i="19"/>
  <c r="DD57" i="19"/>
  <c r="DC57" i="19"/>
  <c r="DB57" i="19"/>
  <c r="DA57" i="19"/>
  <c r="CZ57" i="19"/>
  <c r="CY57" i="19"/>
  <c r="CX57" i="19"/>
  <c r="CW57" i="19"/>
  <c r="CV57" i="19"/>
  <c r="CU57" i="19"/>
  <c r="CT57" i="19"/>
  <c r="CS57" i="19"/>
  <c r="CR57" i="19"/>
  <c r="CQ57" i="19"/>
  <c r="CP57" i="19"/>
  <c r="CO57" i="19"/>
  <c r="CN57" i="19"/>
  <c r="CM57" i="19"/>
  <c r="CL57" i="19"/>
  <c r="CK57" i="19"/>
  <c r="CJ57" i="19"/>
  <c r="CI57" i="19"/>
  <c r="CH57" i="19"/>
  <c r="CG57" i="19"/>
  <c r="CF57" i="19"/>
  <c r="CE57" i="19"/>
  <c r="CD57" i="19"/>
  <c r="CC57" i="19"/>
  <c r="CB57" i="19"/>
  <c r="CA57" i="19"/>
  <c r="BZ57" i="19"/>
  <c r="BY57" i="19"/>
  <c r="BX57" i="19"/>
  <c r="BW57" i="19"/>
  <c r="BV57" i="19"/>
  <c r="BU57" i="19"/>
  <c r="BT57" i="19"/>
  <c r="BS57" i="19"/>
  <c r="BR57" i="19"/>
  <c r="BQ57" i="19"/>
  <c r="BP57" i="19"/>
  <c r="BO57" i="19"/>
  <c r="BN57" i="19"/>
  <c r="BM57" i="19"/>
  <c r="BL57" i="19"/>
  <c r="BK57" i="19"/>
  <c r="BJ57" i="19"/>
  <c r="BI57" i="19"/>
  <c r="BH57" i="19"/>
  <c r="DG56" i="19"/>
  <c r="DF56" i="19"/>
  <c r="DE56" i="19"/>
  <c r="DD56" i="19"/>
  <c r="DC56" i="19"/>
  <c r="DB56" i="19"/>
  <c r="DA56" i="19"/>
  <c r="CZ56" i="19"/>
  <c r="CY56" i="19"/>
  <c r="CX56" i="19"/>
  <c r="CW56" i="19"/>
  <c r="CV56" i="19"/>
  <c r="CU56" i="19"/>
  <c r="CT56" i="19"/>
  <c r="CS56" i="19"/>
  <c r="CR56" i="19"/>
  <c r="CQ56" i="19"/>
  <c r="CP56" i="19"/>
  <c r="CO56" i="19"/>
  <c r="CN56" i="19"/>
  <c r="CM56" i="19"/>
  <c r="CL56" i="19"/>
  <c r="CK56" i="19"/>
  <c r="CJ56" i="19"/>
  <c r="CI56" i="19"/>
  <c r="CH56" i="19"/>
  <c r="CG56" i="19"/>
  <c r="CF56" i="19"/>
  <c r="CE56" i="19"/>
  <c r="CD56" i="19"/>
  <c r="CC56" i="19"/>
  <c r="CB56" i="19"/>
  <c r="CA56" i="19"/>
  <c r="BZ56" i="19"/>
  <c r="BY56" i="19"/>
  <c r="BX56" i="19"/>
  <c r="BW56" i="19"/>
  <c r="BV56" i="19"/>
  <c r="BU56" i="19"/>
  <c r="BT56" i="19"/>
  <c r="BS56" i="19"/>
  <c r="BR56" i="19"/>
  <c r="BQ56" i="19"/>
  <c r="BP56" i="19"/>
  <c r="BO56" i="19"/>
  <c r="BN56" i="19"/>
  <c r="BM56" i="19"/>
  <c r="BL56" i="19"/>
  <c r="BK56" i="19"/>
  <c r="BJ56" i="19"/>
  <c r="BI56" i="19"/>
  <c r="BH56" i="19"/>
  <c r="DG55" i="19"/>
  <c r="DF55" i="19"/>
  <c r="DE55" i="19"/>
  <c r="DD55" i="19"/>
  <c r="DC55" i="19"/>
  <c r="DB55" i="19"/>
  <c r="DA55" i="19"/>
  <c r="CZ55" i="19"/>
  <c r="CY55" i="19"/>
  <c r="CX55" i="19"/>
  <c r="CW55" i="19"/>
  <c r="CV55" i="19"/>
  <c r="CU55" i="19"/>
  <c r="CT55" i="19"/>
  <c r="CS55" i="19"/>
  <c r="CR55" i="19"/>
  <c r="CQ55" i="19"/>
  <c r="CP55" i="19"/>
  <c r="CO55" i="19"/>
  <c r="CN55" i="19"/>
  <c r="CM55" i="19"/>
  <c r="CL55" i="19"/>
  <c r="CK55" i="19"/>
  <c r="CJ55" i="19"/>
  <c r="CI55" i="19"/>
  <c r="CH55" i="19"/>
  <c r="CG55" i="19"/>
  <c r="CF55" i="19"/>
  <c r="CE55" i="19"/>
  <c r="CD55" i="19"/>
  <c r="CC55" i="19"/>
  <c r="CB55" i="19"/>
  <c r="CA55" i="19"/>
  <c r="BZ55" i="19"/>
  <c r="BY55" i="19"/>
  <c r="BX55" i="19"/>
  <c r="BW55" i="19"/>
  <c r="BV55" i="19"/>
  <c r="BU55" i="19"/>
  <c r="BT55" i="19"/>
  <c r="BS55" i="19"/>
  <c r="BR55" i="19"/>
  <c r="BQ55" i="19"/>
  <c r="BP55" i="19"/>
  <c r="BO55" i="19"/>
  <c r="BN55" i="19"/>
  <c r="BM55" i="19"/>
  <c r="BL55" i="19"/>
  <c r="BK55" i="19"/>
  <c r="BJ55" i="19"/>
  <c r="BI55" i="19"/>
  <c r="BH55" i="19"/>
  <c r="DG54" i="19"/>
  <c r="DF54" i="19"/>
  <c r="DE54" i="19"/>
  <c r="DD54" i="19"/>
  <c r="DC54" i="19"/>
  <c r="DB54" i="19"/>
  <c r="DA54" i="19"/>
  <c r="CZ54" i="19"/>
  <c r="CY54" i="19"/>
  <c r="CX54" i="19"/>
  <c r="CW54" i="19"/>
  <c r="CV54" i="19"/>
  <c r="CU54" i="19"/>
  <c r="CT54" i="19"/>
  <c r="CS54" i="19"/>
  <c r="CR54" i="19"/>
  <c r="CQ54" i="19"/>
  <c r="CP54" i="19"/>
  <c r="CO54" i="19"/>
  <c r="CN54" i="19"/>
  <c r="CM54" i="19"/>
  <c r="CL54" i="19"/>
  <c r="CK54" i="19"/>
  <c r="CJ54" i="19"/>
  <c r="CI54" i="19"/>
  <c r="CH54" i="19"/>
  <c r="CG54" i="19"/>
  <c r="CF54" i="19"/>
  <c r="CE54" i="19"/>
  <c r="CD54" i="19"/>
  <c r="CC54" i="19"/>
  <c r="CB54" i="19"/>
  <c r="CA54" i="19"/>
  <c r="BZ54" i="19"/>
  <c r="BY54" i="19"/>
  <c r="BX54" i="19"/>
  <c r="BW54" i="19"/>
  <c r="BV54" i="19"/>
  <c r="BU54" i="19"/>
  <c r="BT54" i="19"/>
  <c r="BS54" i="19"/>
  <c r="BR54" i="19"/>
  <c r="BQ54" i="19"/>
  <c r="BP54" i="19"/>
  <c r="BO54" i="19"/>
  <c r="BN54" i="19"/>
  <c r="BM54" i="19"/>
  <c r="BL54" i="19"/>
  <c r="BK54" i="19"/>
  <c r="BJ54" i="19"/>
  <c r="BI54" i="19"/>
  <c r="BH54" i="19"/>
  <c r="DG53" i="19"/>
  <c r="DF53" i="19"/>
  <c r="DE53" i="19"/>
  <c r="DD53" i="19"/>
  <c r="DC53" i="19"/>
  <c r="DB53" i="19"/>
  <c r="DA53" i="19"/>
  <c r="CZ53" i="19"/>
  <c r="CY53" i="19"/>
  <c r="CX53" i="19"/>
  <c r="CW53" i="19"/>
  <c r="CV53" i="19"/>
  <c r="CU53" i="19"/>
  <c r="CT53" i="19"/>
  <c r="CS53" i="19"/>
  <c r="CR53" i="19"/>
  <c r="CQ53" i="19"/>
  <c r="CP53" i="19"/>
  <c r="CO53" i="19"/>
  <c r="CN53" i="19"/>
  <c r="CM53" i="19"/>
  <c r="CL53" i="19"/>
  <c r="CK53" i="19"/>
  <c r="CJ53" i="19"/>
  <c r="CI53" i="19"/>
  <c r="CH53" i="19"/>
  <c r="CG53" i="19"/>
  <c r="CF53" i="19"/>
  <c r="CE53" i="19"/>
  <c r="CD53" i="19"/>
  <c r="CC53" i="19"/>
  <c r="CB53" i="19"/>
  <c r="CA53" i="19"/>
  <c r="BZ53" i="19"/>
  <c r="BY53" i="19"/>
  <c r="BX53" i="19"/>
  <c r="BW53" i="19"/>
  <c r="BV53" i="19"/>
  <c r="BU53" i="19"/>
  <c r="BT53" i="19"/>
  <c r="BS53" i="19"/>
  <c r="BR53" i="19"/>
  <c r="BQ53" i="19"/>
  <c r="BP53" i="19"/>
  <c r="BO53" i="19"/>
  <c r="BN53" i="19"/>
  <c r="BM53" i="19"/>
  <c r="BL53" i="19"/>
  <c r="BK53" i="19"/>
  <c r="BJ53" i="19"/>
  <c r="BI53" i="19"/>
  <c r="BH53" i="19"/>
  <c r="DG71" i="18"/>
  <c r="DF71" i="18"/>
  <c r="DE71" i="18"/>
  <c r="DD71" i="18"/>
  <c r="DC71" i="18"/>
  <c r="DB71" i="18"/>
  <c r="DA71" i="18"/>
  <c r="CZ71" i="18"/>
  <c r="CY71" i="18"/>
  <c r="CX71" i="18"/>
  <c r="CW71" i="18"/>
  <c r="CV71" i="18"/>
  <c r="CU71" i="18"/>
  <c r="CT71" i="18"/>
  <c r="CS71" i="18"/>
  <c r="CR71" i="18"/>
  <c r="CQ71" i="18"/>
  <c r="CP71" i="18"/>
  <c r="CO71" i="18"/>
  <c r="CK71" i="18"/>
  <c r="CH71" i="18"/>
  <c r="CD71" i="18"/>
  <c r="BU71" i="18"/>
  <c r="BQ71" i="18"/>
  <c r="BK71" i="18"/>
  <c r="BI71" i="18"/>
  <c r="DG70" i="18"/>
  <c r="DF70" i="18"/>
  <c r="DE70" i="18"/>
  <c r="DD70" i="18"/>
  <c r="DC70" i="18"/>
  <c r="DB70" i="18"/>
  <c r="DA70" i="18"/>
  <c r="CZ70" i="18"/>
  <c r="CY70" i="18"/>
  <c r="CX70" i="18"/>
  <c r="CW70" i="18"/>
  <c r="CV70" i="18"/>
  <c r="CU70" i="18"/>
  <c r="CT70" i="18"/>
  <c r="CS70" i="18"/>
  <c r="CR70" i="18"/>
  <c r="CQ70" i="18"/>
  <c r="CP70" i="18"/>
  <c r="CO70" i="18"/>
  <c r="CK70" i="18"/>
  <c r="CH70" i="18"/>
  <c r="CD70" i="18"/>
  <c r="BU70" i="18"/>
  <c r="BQ70" i="18"/>
  <c r="BK70" i="18"/>
  <c r="BI70" i="18"/>
  <c r="DG69" i="18"/>
  <c r="DF69" i="18"/>
  <c r="DE69" i="18"/>
  <c r="DD69" i="18"/>
  <c r="DC69" i="18"/>
  <c r="DB69" i="18"/>
  <c r="DA69" i="18"/>
  <c r="CZ69" i="18"/>
  <c r="CY69" i="18"/>
  <c r="CX69" i="18"/>
  <c r="CW69" i="18"/>
  <c r="CV69" i="18"/>
  <c r="CU69" i="18"/>
  <c r="CT69" i="18"/>
  <c r="CS69" i="18"/>
  <c r="CR69" i="18"/>
  <c r="CQ69" i="18"/>
  <c r="CP69" i="18"/>
  <c r="CO69" i="18"/>
  <c r="CK69" i="18"/>
  <c r="CH69" i="18"/>
  <c r="CD69" i="18"/>
  <c r="BU69" i="18"/>
  <c r="BQ69" i="18"/>
  <c r="BK69" i="18"/>
  <c r="BI69" i="18"/>
  <c r="DG68" i="18"/>
  <c r="DF68" i="18"/>
  <c r="DE68" i="18"/>
  <c r="DD68" i="18"/>
  <c r="DC68" i="18"/>
  <c r="DB68" i="18"/>
  <c r="DA68" i="18"/>
  <c r="CZ68" i="18"/>
  <c r="CY68" i="18"/>
  <c r="CX68" i="18"/>
  <c r="CW68" i="18"/>
  <c r="CV68" i="18"/>
  <c r="CU68" i="18"/>
  <c r="CT68" i="18"/>
  <c r="CS68" i="18"/>
  <c r="CR68" i="18"/>
  <c r="CQ68" i="18"/>
  <c r="CP68" i="18"/>
  <c r="CO68" i="18"/>
  <c r="CK68" i="18"/>
  <c r="CH68" i="18"/>
  <c r="CD68" i="18"/>
  <c r="BU68" i="18"/>
  <c r="BQ68" i="18"/>
  <c r="BK68" i="18"/>
  <c r="BI68" i="18"/>
  <c r="DG67" i="18"/>
  <c r="DF67" i="18"/>
  <c r="DE67" i="18"/>
  <c r="DD67" i="18"/>
  <c r="DC67" i="18"/>
  <c r="DB67" i="18"/>
  <c r="DA67" i="18"/>
  <c r="CZ67" i="18"/>
  <c r="CY67" i="18"/>
  <c r="CX67" i="18"/>
  <c r="CW67" i="18"/>
  <c r="CV67" i="18"/>
  <c r="CU67" i="18"/>
  <c r="CT67" i="18"/>
  <c r="CS67" i="18"/>
  <c r="CR67" i="18"/>
  <c r="CQ67" i="18"/>
  <c r="CP67" i="18"/>
  <c r="CO67" i="18"/>
  <c r="CK67" i="18"/>
  <c r="CH67" i="18"/>
  <c r="CD67" i="18"/>
  <c r="BU67" i="18"/>
  <c r="BQ67" i="18"/>
  <c r="BK67" i="18"/>
  <c r="BI67" i="18"/>
  <c r="DG66" i="18"/>
  <c r="DF66" i="18"/>
  <c r="DE66" i="18"/>
  <c r="DD66" i="18"/>
  <c r="DC66" i="18"/>
  <c r="DB66" i="18"/>
  <c r="DA66" i="18"/>
  <c r="CZ66" i="18"/>
  <c r="CY66" i="18"/>
  <c r="CX66" i="18"/>
  <c r="CW66" i="18"/>
  <c r="CV66" i="18"/>
  <c r="CU66" i="18"/>
  <c r="CT66" i="18"/>
  <c r="CS66" i="18"/>
  <c r="CR66" i="18"/>
  <c r="CQ66" i="18"/>
  <c r="CP66" i="18"/>
  <c r="CO66" i="18"/>
  <c r="CK66" i="18"/>
  <c r="CH66" i="18"/>
  <c r="CD66" i="18"/>
  <c r="BU66" i="18"/>
  <c r="BQ66" i="18"/>
  <c r="BK66" i="18"/>
  <c r="BI66" i="18"/>
  <c r="DG65" i="18"/>
  <c r="DF65" i="18"/>
  <c r="DE65" i="18"/>
  <c r="DD65" i="18"/>
  <c r="DC65" i="18"/>
  <c r="DB65" i="18"/>
  <c r="DA65" i="18"/>
  <c r="CZ65" i="18"/>
  <c r="CY65" i="18"/>
  <c r="CX65" i="18"/>
  <c r="CW65" i="18"/>
  <c r="CV65" i="18"/>
  <c r="CU65" i="18"/>
  <c r="CT65" i="18"/>
  <c r="CS65" i="18"/>
  <c r="CR65" i="18"/>
  <c r="CQ65" i="18"/>
  <c r="CP65" i="18"/>
  <c r="CO65" i="18"/>
  <c r="CK65" i="18"/>
  <c r="CH65" i="18"/>
  <c r="CD65" i="18"/>
  <c r="BU65" i="18"/>
  <c r="BQ65" i="18"/>
  <c r="BK65" i="18"/>
  <c r="BI65" i="18"/>
  <c r="DG64" i="18"/>
  <c r="DF64" i="18"/>
  <c r="DE64" i="18"/>
  <c r="DD64" i="18"/>
  <c r="DC64" i="18"/>
  <c r="DB64" i="18"/>
  <c r="DA64" i="18"/>
  <c r="CZ64" i="18"/>
  <c r="CY64" i="18"/>
  <c r="CX64" i="18"/>
  <c r="CW64" i="18"/>
  <c r="CV64" i="18"/>
  <c r="CU64" i="18"/>
  <c r="CT64" i="18"/>
  <c r="CS64" i="18"/>
  <c r="CR64" i="18"/>
  <c r="CQ64" i="18"/>
  <c r="CP64" i="18"/>
  <c r="CO64" i="18"/>
  <c r="CK64" i="18"/>
  <c r="CH64" i="18"/>
  <c r="CD64" i="18"/>
  <c r="BU64" i="18"/>
  <c r="BQ64" i="18"/>
  <c r="BK64" i="18"/>
  <c r="BI64" i="18"/>
  <c r="DG63" i="18"/>
  <c r="DF63" i="18"/>
  <c r="DE63" i="18"/>
  <c r="DD63" i="18"/>
  <c r="DC63" i="18"/>
  <c r="DB63" i="18"/>
  <c r="DA63" i="18"/>
  <c r="CZ63" i="18"/>
  <c r="CY63" i="18"/>
  <c r="CX63" i="18"/>
  <c r="CW63" i="18"/>
  <c r="CV63" i="18"/>
  <c r="CU63" i="18"/>
  <c r="CT63" i="18"/>
  <c r="CS63" i="18"/>
  <c r="CR63" i="18"/>
  <c r="CQ63" i="18"/>
  <c r="CP63" i="18"/>
  <c r="CO63" i="18"/>
  <c r="CK63" i="18"/>
  <c r="CH63" i="18"/>
  <c r="CD63" i="18"/>
  <c r="BU63" i="18"/>
  <c r="BQ63" i="18"/>
  <c r="BK63" i="18"/>
  <c r="BI63" i="18"/>
  <c r="DG62" i="18"/>
  <c r="DF62" i="18"/>
  <c r="DE62" i="18"/>
  <c r="DD62" i="18"/>
  <c r="DC62" i="18"/>
  <c r="DB62" i="18"/>
  <c r="DA62" i="18"/>
  <c r="CZ62" i="18"/>
  <c r="CY62" i="18"/>
  <c r="CX62" i="18"/>
  <c r="CW62" i="18"/>
  <c r="CV62" i="18"/>
  <c r="CU62" i="18"/>
  <c r="CT62" i="18"/>
  <c r="CS62" i="18"/>
  <c r="CR62" i="18"/>
  <c r="CQ62" i="18"/>
  <c r="CP62" i="18"/>
  <c r="CO62" i="18"/>
  <c r="CK62" i="18"/>
  <c r="CH62" i="18"/>
  <c r="CD62" i="18"/>
  <c r="BU62" i="18"/>
  <c r="BQ62" i="18"/>
  <c r="BK62" i="18"/>
  <c r="BI62" i="18"/>
  <c r="DG61" i="18"/>
  <c r="DF61" i="18"/>
  <c r="DE61" i="18"/>
  <c r="DD61" i="18"/>
  <c r="DC61" i="18"/>
  <c r="DB61" i="18"/>
  <c r="DA61" i="18"/>
  <c r="CZ61" i="18"/>
  <c r="CY61" i="18"/>
  <c r="CX61" i="18"/>
  <c r="CW61" i="18"/>
  <c r="CV61" i="18"/>
  <c r="CU61" i="18"/>
  <c r="CT61" i="18"/>
  <c r="CS61" i="18"/>
  <c r="CR61" i="18"/>
  <c r="CQ61" i="18"/>
  <c r="CP61" i="18"/>
  <c r="CO61" i="18"/>
  <c r="CK61" i="18"/>
  <c r="CH61" i="18"/>
  <c r="CD61" i="18"/>
  <c r="BU61" i="18"/>
  <c r="BQ61" i="18"/>
  <c r="BK61" i="18"/>
  <c r="BI61" i="18"/>
  <c r="DG60" i="18"/>
  <c r="DF60" i="18"/>
  <c r="DE60" i="18"/>
  <c r="DD60" i="18"/>
  <c r="DC60" i="18"/>
  <c r="DB60" i="18"/>
  <c r="DA60" i="18"/>
  <c r="CZ60" i="18"/>
  <c r="CY60" i="18"/>
  <c r="CX60" i="18"/>
  <c r="CW60" i="18"/>
  <c r="CV60" i="18"/>
  <c r="CU60" i="18"/>
  <c r="CT60" i="18"/>
  <c r="CS60" i="18"/>
  <c r="CR60" i="18"/>
  <c r="CQ60" i="18"/>
  <c r="CP60" i="18"/>
  <c r="CO60" i="18"/>
  <c r="CK60" i="18"/>
  <c r="CH60" i="18"/>
  <c r="CD60" i="18"/>
  <c r="BU60" i="18"/>
  <c r="BQ60" i="18"/>
  <c r="BK60" i="18"/>
  <c r="BI60" i="18"/>
  <c r="DG59" i="18"/>
  <c r="DF59" i="18"/>
  <c r="DE59" i="18"/>
  <c r="DD59" i="18"/>
  <c r="DC59" i="18"/>
  <c r="DB59" i="18"/>
  <c r="DA59" i="18"/>
  <c r="CZ59" i="18"/>
  <c r="CY59" i="18"/>
  <c r="CX59" i="18"/>
  <c r="CW59" i="18"/>
  <c r="CV59" i="18"/>
  <c r="CU59" i="18"/>
  <c r="CT59" i="18"/>
  <c r="CS59" i="18"/>
  <c r="CR59" i="18"/>
  <c r="CQ59" i="18"/>
  <c r="CP59" i="18"/>
  <c r="CO59" i="18"/>
  <c r="CK59" i="18"/>
  <c r="CH59" i="18"/>
  <c r="CD59" i="18"/>
  <c r="BU59" i="18"/>
  <c r="BQ59" i="18"/>
  <c r="BK59" i="18"/>
  <c r="BI59" i="18"/>
  <c r="DG58" i="18"/>
  <c r="DF58" i="18"/>
  <c r="DE58" i="18"/>
  <c r="DD58" i="18"/>
  <c r="DC58" i="18"/>
  <c r="DB58" i="18"/>
  <c r="DA58" i="18"/>
  <c r="CZ58" i="18"/>
  <c r="CY58" i="18"/>
  <c r="CX58" i="18"/>
  <c r="CW58" i="18"/>
  <c r="CV58" i="18"/>
  <c r="CU58" i="18"/>
  <c r="CT58" i="18"/>
  <c r="CS58" i="18"/>
  <c r="CR58" i="18"/>
  <c r="CQ58" i="18"/>
  <c r="CP58" i="18"/>
  <c r="CO58" i="18"/>
  <c r="CK58" i="18"/>
  <c r="CH58" i="18"/>
  <c r="CD58" i="18"/>
  <c r="BU58" i="18"/>
  <c r="BQ58" i="18"/>
  <c r="BK58" i="18"/>
  <c r="BI58" i="18"/>
  <c r="DG57" i="18"/>
  <c r="DF57" i="18"/>
  <c r="DE57" i="18"/>
  <c r="DD57" i="18"/>
  <c r="DC57" i="18"/>
  <c r="DB57" i="18"/>
  <c r="DA57" i="18"/>
  <c r="CZ57" i="18"/>
  <c r="CY57" i="18"/>
  <c r="CX57" i="18"/>
  <c r="CW57" i="18"/>
  <c r="CV57" i="18"/>
  <c r="CU57" i="18"/>
  <c r="CT57" i="18"/>
  <c r="CS57" i="18"/>
  <c r="CR57" i="18"/>
  <c r="CQ57" i="18"/>
  <c r="CP57" i="18"/>
  <c r="CO57" i="18"/>
  <c r="CK57" i="18"/>
  <c r="CH57" i="18"/>
  <c r="CD57" i="18"/>
  <c r="BU57" i="18"/>
  <c r="BQ57" i="18"/>
  <c r="BK57" i="18"/>
  <c r="BI57" i="18"/>
  <c r="DG56" i="18"/>
  <c r="DF56" i="18"/>
  <c r="DE56" i="18"/>
  <c r="DD56" i="18"/>
  <c r="DC56" i="18"/>
  <c r="DB56" i="18"/>
  <c r="DA56" i="18"/>
  <c r="CZ56" i="18"/>
  <c r="CY56" i="18"/>
  <c r="CX56" i="18"/>
  <c r="CW56" i="18"/>
  <c r="CV56" i="18"/>
  <c r="CU56" i="18"/>
  <c r="CT56" i="18"/>
  <c r="CS56" i="18"/>
  <c r="CR56" i="18"/>
  <c r="CQ56" i="18"/>
  <c r="CP56" i="18"/>
  <c r="CO56" i="18"/>
  <c r="CK56" i="18"/>
  <c r="CH56" i="18"/>
  <c r="CD56" i="18"/>
  <c r="BU56" i="18"/>
  <c r="BQ56" i="18"/>
  <c r="BK56" i="18"/>
  <c r="BI56" i="18"/>
  <c r="DG55" i="18"/>
  <c r="DF55" i="18"/>
  <c r="DE55" i="18"/>
  <c r="DD55" i="18"/>
  <c r="DC55" i="18"/>
  <c r="DB55" i="18"/>
  <c r="DA55" i="18"/>
  <c r="CZ55" i="18"/>
  <c r="CY55" i="18"/>
  <c r="CX55" i="18"/>
  <c r="CW55" i="18"/>
  <c r="CV55" i="18"/>
  <c r="CU55" i="18"/>
  <c r="CT55" i="18"/>
  <c r="CS55" i="18"/>
  <c r="CR55" i="18"/>
  <c r="CQ55" i="18"/>
  <c r="CP55" i="18"/>
  <c r="CO55" i="18"/>
  <c r="CK55" i="18"/>
  <c r="CH55" i="18"/>
  <c r="CD55" i="18"/>
  <c r="BU55" i="18"/>
  <c r="BQ55" i="18"/>
  <c r="BK55" i="18"/>
  <c r="BI55" i="18"/>
  <c r="DG54" i="18"/>
  <c r="DF54" i="18"/>
  <c r="DE54" i="18"/>
  <c r="DD54" i="18"/>
  <c r="DC54" i="18"/>
  <c r="DB54" i="18"/>
  <c r="DA54" i="18"/>
  <c r="CZ54" i="18"/>
  <c r="CY54" i="18"/>
  <c r="CX54" i="18"/>
  <c r="CW54" i="18"/>
  <c r="CV54" i="18"/>
  <c r="CU54" i="18"/>
  <c r="CT54" i="18"/>
  <c r="CS54" i="18"/>
  <c r="CR54" i="18"/>
  <c r="CQ54" i="18"/>
  <c r="CP54" i="18"/>
  <c r="CO54" i="18"/>
  <c r="CK54" i="18"/>
  <c r="CH54" i="18"/>
  <c r="CD54" i="18"/>
  <c r="BU54" i="18"/>
  <c r="BQ54" i="18"/>
  <c r="BK54" i="18"/>
  <c r="BI54" i="18"/>
  <c r="DG53" i="18"/>
  <c r="DF53" i="18"/>
  <c r="DE53" i="18"/>
  <c r="DD53" i="18"/>
  <c r="DC53" i="18"/>
  <c r="DB53" i="18"/>
  <c r="DA53" i="18"/>
  <c r="CZ53" i="18"/>
  <c r="CY53" i="18"/>
  <c r="CX53" i="18"/>
  <c r="CW53" i="18"/>
  <c r="CV53" i="18"/>
  <c r="CU53" i="18"/>
  <c r="CT53" i="18"/>
  <c r="CS53" i="18"/>
  <c r="CR53" i="18"/>
  <c r="CQ53" i="18"/>
  <c r="CP53" i="18"/>
  <c r="CO53" i="18"/>
  <c r="CK53" i="18"/>
  <c r="CH53" i="18"/>
  <c r="CD53" i="18"/>
  <c r="BU53" i="18"/>
  <c r="BQ53" i="18"/>
  <c r="BK53" i="18"/>
  <c r="BI53" i="18"/>
  <c r="DG71" i="20"/>
  <c r="DF71" i="20"/>
  <c r="DE71" i="20"/>
  <c r="DD71" i="20"/>
  <c r="DC71" i="20"/>
  <c r="DB71" i="20"/>
  <c r="DA71" i="20"/>
  <c r="CZ71" i="20"/>
  <c r="CY71" i="20"/>
  <c r="CX71" i="20"/>
  <c r="CW71" i="20"/>
  <c r="CV71" i="20"/>
  <c r="CU71" i="20"/>
  <c r="CT71" i="20"/>
  <c r="CS71" i="20"/>
  <c r="CR71" i="20"/>
  <c r="CQ71" i="20"/>
  <c r="CP71" i="20"/>
  <c r="CO71" i="20"/>
  <c r="CN71" i="20"/>
  <c r="CM71" i="20"/>
  <c r="CL71" i="20"/>
  <c r="CK71" i="20"/>
  <c r="CJ71" i="20"/>
  <c r="CI71" i="20"/>
  <c r="CH71" i="20"/>
  <c r="CG71" i="20"/>
  <c r="CF71" i="20"/>
  <c r="CE71" i="20"/>
  <c r="CD71" i="20"/>
  <c r="CC71" i="20"/>
  <c r="CB71" i="20"/>
  <c r="CA71" i="20"/>
  <c r="BZ71" i="20"/>
  <c r="BY71" i="20"/>
  <c r="BX71" i="20"/>
  <c r="BW71" i="20"/>
  <c r="BV71" i="20"/>
  <c r="BU71" i="20"/>
  <c r="BT71" i="20"/>
  <c r="BS71" i="20"/>
  <c r="BR71" i="20"/>
  <c r="BQ71" i="20"/>
  <c r="BP71" i="20"/>
  <c r="BO71" i="20"/>
  <c r="BN71" i="20"/>
  <c r="BM71" i="20"/>
  <c r="BL71" i="20"/>
  <c r="BK71" i="20"/>
  <c r="BJ71" i="20"/>
  <c r="BI71" i="20"/>
  <c r="DG70" i="20"/>
  <c r="DF70" i="20"/>
  <c r="DE70" i="20"/>
  <c r="DD70" i="20"/>
  <c r="DC70" i="20"/>
  <c r="DB70" i="20"/>
  <c r="DA70" i="20"/>
  <c r="CZ70" i="20"/>
  <c r="CY70" i="20"/>
  <c r="CX70" i="20"/>
  <c r="CW70" i="20"/>
  <c r="CV70" i="20"/>
  <c r="CU70" i="20"/>
  <c r="CT70" i="20"/>
  <c r="CS70" i="20"/>
  <c r="CR70" i="20"/>
  <c r="CQ70" i="20"/>
  <c r="CP70" i="20"/>
  <c r="CO70" i="20"/>
  <c r="CN70" i="20"/>
  <c r="CM70" i="20"/>
  <c r="CL70" i="20"/>
  <c r="CK70" i="20"/>
  <c r="CJ70" i="20"/>
  <c r="CI70" i="20"/>
  <c r="CH70" i="20"/>
  <c r="CG70" i="20"/>
  <c r="CF70" i="20"/>
  <c r="CE70" i="20"/>
  <c r="CD70" i="20"/>
  <c r="CC70" i="20"/>
  <c r="CB70" i="20"/>
  <c r="CA70" i="20"/>
  <c r="BZ70" i="20"/>
  <c r="BY70" i="20"/>
  <c r="BX70" i="20"/>
  <c r="BW70" i="20"/>
  <c r="BV70" i="20"/>
  <c r="BU70" i="20"/>
  <c r="BT70" i="20"/>
  <c r="BS70" i="20"/>
  <c r="BR70" i="20"/>
  <c r="BQ70" i="20"/>
  <c r="BP70" i="20"/>
  <c r="BO70" i="20"/>
  <c r="BN70" i="20"/>
  <c r="BM70" i="20"/>
  <c r="BL70" i="20"/>
  <c r="BK70" i="20"/>
  <c r="BJ70" i="20"/>
  <c r="BI70" i="20"/>
  <c r="DG69" i="20"/>
  <c r="DF69" i="20"/>
  <c r="DE69" i="20"/>
  <c r="DD69" i="20"/>
  <c r="DC69" i="20"/>
  <c r="DB69" i="20"/>
  <c r="DA69" i="20"/>
  <c r="CZ69" i="20"/>
  <c r="CY69" i="20"/>
  <c r="CX69" i="20"/>
  <c r="CW69" i="20"/>
  <c r="CV69" i="20"/>
  <c r="CU69" i="20"/>
  <c r="CT69" i="20"/>
  <c r="CS69" i="20"/>
  <c r="CR69" i="20"/>
  <c r="CQ69" i="20"/>
  <c r="CP69" i="20"/>
  <c r="CO69" i="20"/>
  <c r="CN69" i="20"/>
  <c r="CM69" i="20"/>
  <c r="CL69" i="20"/>
  <c r="CK69" i="20"/>
  <c r="CJ69" i="20"/>
  <c r="CI69" i="20"/>
  <c r="CH69" i="20"/>
  <c r="CG69" i="20"/>
  <c r="CF69" i="20"/>
  <c r="CE69" i="20"/>
  <c r="CD69" i="20"/>
  <c r="CC69" i="20"/>
  <c r="CB69" i="20"/>
  <c r="CA69" i="20"/>
  <c r="BZ69" i="20"/>
  <c r="BY69" i="20"/>
  <c r="BX69" i="20"/>
  <c r="BW69" i="20"/>
  <c r="BV69" i="20"/>
  <c r="BU69" i="20"/>
  <c r="BT69" i="20"/>
  <c r="BS69" i="20"/>
  <c r="BR69" i="20"/>
  <c r="BQ69" i="20"/>
  <c r="BP69" i="20"/>
  <c r="BO69" i="20"/>
  <c r="BN69" i="20"/>
  <c r="BM69" i="20"/>
  <c r="BL69" i="20"/>
  <c r="BK69" i="20"/>
  <c r="BJ69" i="20"/>
  <c r="BI69" i="20"/>
  <c r="DG68" i="20"/>
  <c r="DF68" i="20"/>
  <c r="DE68" i="20"/>
  <c r="DD68" i="20"/>
  <c r="DC68" i="20"/>
  <c r="DB68" i="20"/>
  <c r="DA68" i="20"/>
  <c r="CZ68" i="20"/>
  <c r="CY68" i="20"/>
  <c r="CX68" i="20"/>
  <c r="CW68" i="20"/>
  <c r="CV68" i="20"/>
  <c r="CU68" i="20"/>
  <c r="CT68" i="20"/>
  <c r="CS68" i="20"/>
  <c r="CR68" i="20"/>
  <c r="CQ68" i="20"/>
  <c r="CP68" i="20"/>
  <c r="CO68" i="20"/>
  <c r="CN68" i="20"/>
  <c r="CM68" i="20"/>
  <c r="CL68" i="20"/>
  <c r="CK68" i="20"/>
  <c r="CJ68" i="20"/>
  <c r="CI68" i="20"/>
  <c r="CH68" i="20"/>
  <c r="CG68" i="20"/>
  <c r="CF68" i="20"/>
  <c r="CE68" i="20"/>
  <c r="CD68" i="20"/>
  <c r="CC68" i="20"/>
  <c r="CB68" i="20"/>
  <c r="CA68" i="20"/>
  <c r="BZ68" i="20"/>
  <c r="BY68" i="20"/>
  <c r="BX68" i="20"/>
  <c r="BW68" i="20"/>
  <c r="BV68" i="20"/>
  <c r="BU68" i="20"/>
  <c r="BT68" i="20"/>
  <c r="BS68" i="20"/>
  <c r="BR68" i="20"/>
  <c r="BQ68" i="20"/>
  <c r="BP68" i="20"/>
  <c r="BO68" i="20"/>
  <c r="BN68" i="20"/>
  <c r="BM68" i="20"/>
  <c r="BL68" i="20"/>
  <c r="BK68" i="20"/>
  <c r="BJ68" i="20"/>
  <c r="BI68" i="20"/>
  <c r="DG67" i="20"/>
  <c r="DF67" i="20"/>
  <c r="DE67" i="20"/>
  <c r="DD67" i="20"/>
  <c r="DC67" i="20"/>
  <c r="DB67" i="20"/>
  <c r="DA67" i="20"/>
  <c r="CZ67" i="20"/>
  <c r="CY67" i="20"/>
  <c r="CX67" i="20"/>
  <c r="CW67" i="20"/>
  <c r="CV67" i="20"/>
  <c r="CU67" i="20"/>
  <c r="CT67" i="20"/>
  <c r="CS67" i="20"/>
  <c r="CR67" i="20"/>
  <c r="CQ67" i="20"/>
  <c r="CP67" i="20"/>
  <c r="CO67" i="20"/>
  <c r="CN67" i="20"/>
  <c r="CM67" i="20"/>
  <c r="CL67" i="20"/>
  <c r="CK67" i="20"/>
  <c r="CJ67" i="20"/>
  <c r="CI67" i="20"/>
  <c r="CH67" i="20"/>
  <c r="CG67" i="20"/>
  <c r="CF67" i="20"/>
  <c r="CE67" i="20"/>
  <c r="CD67" i="20"/>
  <c r="CC67" i="20"/>
  <c r="CB67" i="20"/>
  <c r="CA67" i="20"/>
  <c r="BZ67" i="20"/>
  <c r="BY67" i="20"/>
  <c r="BX67" i="20"/>
  <c r="BW67" i="20"/>
  <c r="BV67" i="20"/>
  <c r="BU67" i="20"/>
  <c r="BT67" i="20"/>
  <c r="BS67" i="20"/>
  <c r="BR67" i="20"/>
  <c r="BQ67" i="20"/>
  <c r="BP67" i="20"/>
  <c r="BO67" i="20"/>
  <c r="BN67" i="20"/>
  <c r="BM67" i="20"/>
  <c r="BL67" i="20"/>
  <c r="BK67" i="20"/>
  <c r="BJ67" i="20"/>
  <c r="BI67" i="20"/>
  <c r="DG66" i="20"/>
  <c r="DF66" i="20"/>
  <c r="DE66" i="20"/>
  <c r="DD66" i="20"/>
  <c r="DC66" i="20"/>
  <c r="DB66" i="20"/>
  <c r="DA66" i="20"/>
  <c r="CZ66" i="20"/>
  <c r="CY66" i="20"/>
  <c r="CX66" i="20"/>
  <c r="CW66" i="20"/>
  <c r="CV66" i="20"/>
  <c r="CU66" i="20"/>
  <c r="CT66" i="20"/>
  <c r="CS66" i="20"/>
  <c r="CR66" i="20"/>
  <c r="CQ66" i="20"/>
  <c r="CP66" i="20"/>
  <c r="CO66" i="20"/>
  <c r="CN66" i="20"/>
  <c r="CM66" i="20"/>
  <c r="CL66" i="20"/>
  <c r="CK66" i="20"/>
  <c r="CJ66" i="20"/>
  <c r="CI66" i="20"/>
  <c r="CH66" i="20"/>
  <c r="CG66" i="20"/>
  <c r="CF66" i="20"/>
  <c r="CE66" i="20"/>
  <c r="CD66" i="20"/>
  <c r="CC66" i="20"/>
  <c r="CB66" i="20"/>
  <c r="CA66" i="20"/>
  <c r="BZ66" i="20"/>
  <c r="BY66" i="20"/>
  <c r="BX66" i="20"/>
  <c r="BW66" i="20"/>
  <c r="BV66" i="20"/>
  <c r="BU66" i="20"/>
  <c r="BT66" i="20"/>
  <c r="BS66" i="20"/>
  <c r="BR66" i="20"/>
  <c r="BQ66" i="20"/>
  <c r="BP66" i="20"/>
  <c r="BO66" i="20"/>
  <c r="BN66" i="20"/>
  <c r="BM66" i="20"/>
  <c r="BL66" i="20"/>
  <c r="BK66" i="20"/>
  <c r="BJ66" i="20"/>
  <c r="BI66" i="20"/>
  <c r="DG65" i="20"/>
  <c r="DF65" i="20"/>
  <c r="DE65" i="20"/>
  <c r="DD65" i="20"/>
  <c r="DC65" i="20"/>
  <c r="DB65" i="20"/>
  <c r="DA65" i="20"/>
  <c r="CZ65" i="20"/>
  <c r="CY65" i="20"/>
  <c r="CX65" i="20"/>
  <c r="CW65" i="20"/>
  <c r="CV65" i="20"/>
  <c r="CU65" i="20"/>
  <c r="CT65" i="20"/>
  <c r="CS65" i="20"/>
  <c r="CR65" i="20"/>
  <c r="CQ65" i="20"/>
  <c r="CP65" i="20"/>
  <c r="CO65" i="20"/>
  <c r="CN65" i="20"/>
  <c r="CM65" i="20"/>
  <c r="CL65" i="20"/>
  <c r="CK65" i="20"/>
  <c r="CJ65" i="20"/>
  <c r="CI65" i="20"/>
  <c r="CH65" i="20"/>
  <c r="CG65" i="20"/>
  <c r="CF65" i="20"/>
  <c r="CE65" i="20"/>
  <c r="CD65" i="20"/>
  <c r="CC65" i="20"/>
  <c r="CB65" i="20"/>
  <c r="CA65" i="20"/>
  <c r="BZ65" i="20"/>
  <c r="BY65" i="20"/>
  <c r="BX65" i="20"/>
  <c r="BW65" i="20"/>
  <c r="BV65" i="20"/>
  <c r="BU65" i="20"/>
  <c r="BT65" i="20"/>
  <c r="BS65" i="20"/>
  <c r="BR65" i="20"/>
  <c r="BQ65" i="20"/>
  <c r="BP65" i="20"/>
  <c r="BO65" i="20"/>
  <c r="BN65" i="20"/>
  <c r="BM65" i="20"/>
  <c r="BL65" i="20"/>
  <c r="BK65" i="20"/>
  <c r="BJ65" i="20"/>
  <c r="BI65" i="20"/>
  <c r="DG64" i="20"/>
  <c r="DF64" i="20"/>
  <c r="DE64" i="20"/>
  <c r="DD64" i="20"/>
  <c r="DC64" i="20"/>
  <c r="DB64" i="20"/>
  <c r="DA64" i="20"/>
  <c r="CZ64" i="20"/>
  <c r="CY64" i="20"/>
  <c r="CX64" i="20"/>
  <c r="CW64" i="20"/>
  <c r="CV64" i="20"/>
  <c r="CU64" i="20"/>
  <c r="CT64" i="20"/>
  <c r="CS64" i="20"/>
  <c r="CR64" i="20"/>
  <c r="CQ64" i="20"/>
  <c r="CP64" i="20"/>
  <c r="CO64" i="20"/>
  <c r="CN64" i="20"/>
  <c r="CM64" i="20"/>
  <c r="CL64" i="20"/>
  <c r="CK64" i="20"/>
  <c r="CJ64" i="20"/>
  <c r="CI64" i="20"/>
  <c r="CH64" i="20"/>
  <c r="CG64" i="20"/>
  <c r="CF64" i="20"/>
  <c r="CE64" i="20"/>
  <c r="CD64" i="20"/>
  <c r="CC64" i="20"/>
  <c r="CB64" i="20"/>
  <c r="CA64" i="20"/>
  <c r="BZ64" i="20"/>
  <c r="BY64" i="20"/>
  <c r="BX64" i="20"/>
  <c r="BW64" i="20"/>
  <c r="BV64" i="20"/>
  <c r="BU64" i="20"/>
  <c r="BT64" i="20"/>
  <c r="BS64" i="20"/>
  <c r="BR64" i="20"/>
  <c r="BQ64" i="20"/>
  <c r="BP64" i="20"/>
  <c r="BO64" i="20"/>
  <c r="BN64" i="20"/>
  <c r="BM64" i="20"/>
  <c r="BL64" i="20"/>
  <c r="BK64" i="20"/>
  <c r="BJ64" i="20"/>
  <c r="BI64" i="20"/>
  <c r="DG63" i="20"/>
  <c r="DF63" i="20"/>
  <c r="DE63" i="20"/>
  <c r="DD63" i="20"/>
  <c r="DC63" i="20"/>
  <c r="DB63" i="20"/>
  <c r="DA63" i="20"/>
  <c r="CZ63" i="20"/>
  <c r="CY63" i="20"/>
  <c r="CX63" i="20"/>
  <c r="CW63" i="20"/>
  <c r="CV63" i="20"/>
  <c r="CU63" i="20"/>
  <c r="CT63" i="20"/>
  <c r="CS63" i="20"/>
  <c r="CR63" i="20"/>
  <c r="CQ63" i="20"/>
  <c r="CP63" i="20"/>
  <c r="CO63" i="20"/>
  <c r="CN63" i="20"/>
  <c r="CM63" i="20"/>
  <c r="CL63" i="20"/>
  <c r="CK63" i="20"/>
  <c r="CJ63" i="20"/>
  <c r="CI63" i="20"/>
  <c r="CH63" i="20"/>
  <c r="CG63" i="20"/>
  <c r="CF63" i="20"/>
  <c r="CE63" i="20"/>
  <c r="CD63" i="20"/>
  <c r="CC63" i="20"/>
  <c r="CB63" i="20"/>
  <c r="CA63" i="20"/>
  <c r="BZ63" i="20"/>
  <c r="BY63" i="20"/>
  <c r="BX63" i="20"/>
  <c r="BW63" i="20"/>
  <c r="BV63" i="20"/>
  <c r="BU63" i="20"/>
  <c r="BT63" i="20"/>
  <c r="BS63" i="20"/>
  <c r="BR63" i="20"/>
  <c r="BQ63" i="20"/>
  <c r="BP63" i="20"/>
  <c r="BO63" i="20"/>
  <c r="BN63" i="20"/>
  <c r="BM63" i="20"/>
  <c r="BL63" i="20"/>
  <c r="BK63" i="20"/>
  <c r="BJ63" i="20"/>
  <c r="BI63" i="20"/>
  <c r="DG62" i="20"/>
  <c r="DF62" i="20"/>
  <c r="DE62" i="20"/>
  <c r="DD62" i="20"/>
  <c r="DC62" i="20"/>
  <c r="DB62" i="20"/>
  <c r="DA62" i="20"/>
  <c r="CZ62" i="20"/>
  <c r="CY62" i="20"/>
  <c r="CX62" i="20"/>
  <c r="CW62" i="20"/>
  <c r="CV62" i="20"/>
  <c r="CU62" i="20"/>
  <c r="CT62" i="20"/>
  <c r="CS62" i="20"/>
  <c r="CR62" i="20"/>
  <c r="CQ62" i="20"/>
  <c r="CP62" i="20"/>
  <c r="CO62" i="20"/>
  <c r="CN62" i="20"/>
  <c r="CM62" i="20"/>
  <c r="CL62" i="20"/>
  <c r="CK62" i="20"/>
  <c r="CJ62" i="20"/>
  <c r="CI62" i="20"/>
  <c r="CH62" i="20"/>
  <c r="CG62" i="20"/>
  <c r="CF62" i="20"/>
  <c r="CE62" i="20"/>
  <c r="CD62" i="20"/>
  <c r="CC62" i="20"/>
  <c r="CB62" i="20"/>
  <c r="CA62" i="20"/>
  <c r="BZ62" i="20"/>
  <c r="BY62" i="20"/>
  <c r="BX62" i="20"/>
  <c r="BW62" i="20"/>
  <c r="BV62" i="20"/>
  <c r="BU62" i="20"/>
  <c r="BT62" i="20"/>
  <c r="BS62" i="20"/>
  <c r="BR62" i="20"/>
  <c r="BQ62" i="20"/>
  <c r="BP62" i="20"/>
  <c r="BO62" i="20"/>
  <c r="BN62" i="20"/>
  <c r="BM62" i="20"/>
  <c r="BL62" i="20"/>
  <c r="BK62" i="20"/>
  <c r="BJ62" i="20"/>
  <c r="BI62" i="20"/>
  <c r="DG61" i="20"/>
  <c r="DF61" i="20"/>
  <c r="DE61" i="20"/>
  <c r="DD61" i="20"/>
  <c r="DC61" i="20"/>
  <c r="DB61" i="20"/>
  <c r="DA61" i="20"/>
  <c r="CZ61" i="20"/>
  <c r="CY61" i="20"/>
  <c r="CX61" i="20"/>
  <c r="CW61" i="20"/>
  <c r="CV61" i="20"/>
  <c r="CU61" i="20"/>
  <c r="CT61" i="20"/>
  <c r="CS61" i="20"/>
  <c r="CR61" i="20"/>
  <c r="CQ61" i="20"/>
  <c r="CP61" i="20"/>
  <c r="CO61" i="20"/>
  <c r="CN61" i="20"/>
  <c r="CM61" i="20"/>
  <c r="CL61" i="20"/>
  <c r="CK61" i="20"/>
  <c r="CJ61" i="20"/>
  <c r="CI61" i="20"/>
  <c r="CH61" i="20"/>
  <c r="CG61" i="20"/>
  <c r="CF61" i="20"/>
  <c r="CE61" i="20"/>
  <c r="CD61" i="20"/>
  <c r="CC61" i="20"/>
  <c r="CB61" i="20"/>
  <c r="CA61" i="20"/>
  <c r="BZ61" i="20"/>
  <c r="BY61" i="20"/>
  <c r="BX61" i="20"/>
  <c r="BW61" i="20"/>
  <c r="BV61" i="20"/>
  <c r="BU61" i="20"/>
  <c r="BT61" i="20"/>
  <c r="BS61" i="20"/>
  <c r="BR61" i="20"/>
  <c r="BQ61" i="20"/>
  <c r="BP61" i="20"/>
  <c r="BO61" i="20"/>
  <c r="BN61" i="20"/>
  <c r="BM61" i="20"/>
  <c r="BL61" i="20"/>
  <c r="BK61" i="20"/>
  <c r="BJ61" i="20"/>
  <c r="BI61" i="20"/>
  <c r="DG60" i="20"/>
  <c r="DF60" i="20"/>
  <c r="DE60" i="20"/>
  <c r="DD60" i="20"/>
  <c r="DC60" i="20"/>
  <c r="DB60" i="20"/>
  <c r="DA60" i="20"/>
  <c r="CZ60" i="20"/>
  <c r="CY60" i="20"/>
  <c r="CX60" i="20"/>
  <c r="CW60" i="20"/>
  <c r="CV60" i="20"/>
  <c r="CU60" i="20"/>
  <c r="CT60" i="20"/>
  <c r="CS60" i="20"/>
  <c r="CR60" i="20"/>
  <c r="CQ60" i="20"/>
  <c r="CP60" i="20"/>
  <c r="CO60" i="20"/>
  <c r="CN60" i="20"/>
  <c r="CM60" i="20"/>
  <c r="CL60" i="20"/>
  <c r="CK60" i="20"/>
  <c r="CJ60" i="20"/>
  <c r="CI60" i="20"/>
  <c r="CH60" i="20"/>
  <c r="CG60" i="20"/>
  <c r="CF60" i="20"/>
  <c r="CE60" i="20"/>
  <c r="CD60" i="20"/>
  <c r="CC60" i="20"/>
  <c r="CB60" i="20"/>
  <c r="CA60" i="20"/>
  <c r="BZ60" i="20"/>
  <c r="BY60" i="20"/>
  <c r="BX60" i="20"/>
  <c r="BW60" i="20"/>
  <c r="BV60" i="20"/>
  <c r="BU60" i="20"/>
  <c r="BT60" i="20"/>
  <c r="BS60" i="20"/>
  <c r="BR60" i="20"/>
  <c r="BQ60" i="20"/>
  <c r="BP60" i="20"/>
  <c r="BO60" i="20"/>
  <c r="BN60" i="20"/>
  <c r="BM60" i="20"/>
  <c r="BL60" i="20"/>
  <c r="BK60" i="20"/>
  <c r="BJ60" i="20"/>
  <c r="BI60" i="20"/>
  <c r="DG59" i="20"/>
  <c r="DF59" i="20"/>
  <c r="DE59" i="20"/>
  <c r="DD59" i="20"/>
  <c r="DC59" i="20"/>
  <c r="DB59" i="20"/>
  <c r="DA59" i="20"/>
  <c r="CZ59" i="20"/>
  <c r="CY59" i="20"/>
  <c r="CX59" i="20"/>
  <c r="CW59" i="20"/>
  <c r="CV59" i="20"/>
  <c r="CU59" i="20"/>
  <c r="CT59" i="20"/>
  <c r="CS59" i="20"/>
  <c r="CR59" i="20"/>
  <c r="CQ59" i="20"/>
  <c r="CP59" i="20"/>
  <c r="CO59" i="20"/>
  <c r="CN59" i="20"/>
  <c r="CM59" i="20"/>
  <c r="CL59" i="20"/>
  <c r="CK59" i="20"/>
  <c r="CJ59" i="20"/>
  <c r="CI59" i="20"/>
  <c r="CH59" i="20"/>
  <c r="CG59" i="20"/>
  <c r="CF59" i="20"/>
  <c r="CE59" i="20"/>
  <c r="CD59" i="20"/>
  <c r="CC59" i="20"/>
  <c r="CB59" i="20"/>
  <c r="CA59" i="20"/>
  <c r="BZ59" i="20"/>
  <c r="BY59" i="20"/>
  <c r="BX59" i="20"/>
  <c r="BW59" i="20"/>
  <c r="BV59" i="20"/>
  <c r="BU59" i="20"/>
  <c r="BT59" i="20"/>
  <c r="BS59" i="20"/>
  <c r="BR59" i="20"/>
  <c r="BQ59" i="20"/>
  <c r="BP59" i="20"/>
  <c r="BO59" i="20"/>
  <c r="BN59" i="20"/>
  <c r="BM59" i="20"/>
  <c r="BL59" i="20"/>
  <c r="BK59" i="20"/>
  <c r="BJ59" i="20"/>
  <c r="BI59" i="20"/>
  <c r="DG58" i="20"/>
  <c r="DF58" i="20"/>
  <c r="DE58" i="20"/>
  <c r="DD58" i="20"/>
  <c r="DC58" i="20"/>
  <c r="DB58" i="20"/>
  <c r="DA58" i="20"/>
  <c r="CZ58" i="20"/>
  <c r="CY58" i="20"/>
  <c r="CX58" i="20"/>
  <c r="CW58" i="20"/>
  <c r="CV58" i="20"/>
  <c r="CU58" i="20"/>
  <c r="CT58" i="20"/>
  <c r="CS58" i="20"/>
  <c r="CR58" i="20"/>
  <c r="CQ58" i="20"/>
  <c r="CP58" i="20"/>
  <c r="CO58" i="20"/>
  <c r="CN58" i="20"/>
  <c r="CM58" i="20"/>
  <c r="CL58" i="20"/>
  <c r="CK58" i="20"/>
  <c r="CJ58" i="20"/>
  <c r="CI58" i="20"/>
  <c r="CH58" i="20"/>
  <c r="CG58" i="20"/>
  <c r="CF58" i="20"/>
  <c r="CE58" i="20"/>
  <c r="CD58" i="20"/>
  <c r="CC58" i="20"/>
  <c r="CB58" i="20"/>
  <c r="CA58" i="20"/>
  <c r="BZ58" i="20"/>
  <c r="BY58" i="20"/>
  <c r="BX58" i="20"/>
  <c r="BW58" i="20"/>
  <c r="BV58" i="20"/>
  <c r="BU58" i="20"/>
  <c r="BT58" i="20"/>
  <c r="BS58" i="20"/>
  <c r="BR58" i="20"/>
  <c r="BQ58" i="20"/>
  <c r="BP58" i="20"/>
  <c r="BO58" i="20"/>
  <c r="BN58" i="20"/>
  <c r="BM58" i="20"/>
  <c r="BL58" i="20"/>
  <c r="BK58" i="20"/>
  <c r="BJ58" i="20"/>
  <c r="BI58" i="20"/>
  <c r="DG57" i="20"/>
  <c r="DF57" i="20"/>
  <c r="DE57" i="20"/>
  <c r="DD57" i="20"/>
  <c r="DC57" i="20"/>
  <c r="DB57" i="20"/>
  <c r="DA57" i="20"/>
  <c r="CZ57" i="20"/>
  <c r="CY57" i="20"/>
  <c r="CX57" i="20"/>
  <c r="CW57" i="20"/>
  <c r="CV57" i="20"/>
  <c r="CU57" i="20"/>
  <c r="CT57" i="20"/>
  <c r="CS57" i="20"/>
  <c r="CR57" i="20"/>
  <c r="CQ57" i="20"/>
  <c r="CP57" i="20"/>
  <c r="CO57" i="20"/>
  <c r="CN57" i="20"/>
  <c r="CM57" i="20"/>
  <c r="CL57" i="20"/>
  <c r="CK57" i="20"/>
  <c r="CJ57" i="20"/>
  <c r="CI57" i="20"/>
  <c r="CH57" i="20"/>
  <c r="CG57" i="20"/>
  <c r="CF57" i="20"/>
  <c r="CE57" i="20"/>
  <c r="CD57" i="20"/>
  <c r="CC57" i="20"/>
  <c r="CB57" i="20"/>
  <c r="CA57" i="20"/>
  <c r="BZ57" i="20"/>
  <c r="BY57" i="20"/>
  <c r="BX57" i="20"/>
  <c r="BW57" i="20"/>
  <c r="BV57" i="20"/>
  <c r="BU57" i="20"/>
  <c r="BT57" i="20"/>
  <c r="BS57" i="20"/>
  <c r="BR57" i="20"/>
  <c r="BQ57" i="20"/>
  <c r="BP57" i="20"/>
  <c r="BO57" i="20"/>
  <c r="BN57" i="20"/>
  <c r="BM57" i="20"/>
  <c r="BL57" i="20"/>
  <c r="BK57" i="20"/>
  <c r="BJ57" i="20"/>
  <c r="BI57" i="20"/>
  <c r="DG56" i="20"/>
  <c r="DF56" i="20"/>
  <c r="DE56" i="20"/>
  <c r="DD56" i="20"/>
  <c r="DC56" i="20"/>
  <c r="DB56" i="20"/>
  <c r="DA56" i="20"/>
  <c r="CZ56" i="20"/>
  <c r="CY56" i="20"/>
  <c r="CX56" i="20"/>
  <c r="CW56" i="20"/>
  <c r="CV56" i="20"/>
  <c r="CU56" i="20"/>
  <c r="CT56" i="20"/>
  <c r="CS56" i="20"/>
  <c r="CR56" i="20"/>
  <c r="CQ56" i="20"/>
  <c r="CP56" i="20"/>
  <c r="CO56" i="20"/>
  <c r="CN56" i="20"/>
  <c r="CM56" i="20"/>
  <c r="CL56" i="20"/>
  <c r="CK56" i="20"/>
  <c r="CJ56" i="20"/>
  <c r="CI56" i="20"/>
  <c r="CH56" i="20"/>
  <c r="CG56" i="20"/>
  <c r="CF56" i="20"/>
  <c r="CE56" i="20"/>
  <c r="CD56" i="20"/>
  <c r="CC56" i="20"/>
  <c r="CB56" i="20"/>
  <c r="CA56" i="20"/>
  <c r="BZ56" i="20"/>
  <c r="BY56" i="20"/>
  <c r="BX56" i="20"/>
  <c r="BW56" i="20"/>
  <c r="BV56" i="20"/>
  <c r="BU56" i="20"/>
  <c r="BT56" i="20"/>
  <c r="BS56" i="20"/>
  <c r="BR56" i="20"/>
  <c r="BQ56" i="20"/>
  <c r="BP56" i="20"/>
  <c r="BO56" i="20"/>
  <c r="BN56" i="20"/>
  <c r="BM56" i="20"/>
  <c r="BL56" i="20"/>
  <c r="BK56" i="20"/>
  <c r="BJ56" i="20"/>
  <c r="BI56" i="20"/>
  <c r="DG55" i="20"/>
  <c r="DF55" i="20"/>
  <c r="DE55" i="20"/>
  <c r="DD55" i="20"/>
  <c r="DC55" i="20"/>
  <c r="DB55" i="20"/>
  <c r="DA55" i="20"/>
  <c r="CZ55" i="20"/>
  <c r="CY55" i="20"/>
  <c r="CX55" i="20"/>
  <c r="CW55" i="20"/>
  <c r="CV55" i="20"/>
  <c r="CU55" i="20"/>
  <c r="CT55" i="20"/>
  <c r="CS55" i="20"/>
  <c r="CR55" i="20"/>
  <c r="CQ55" i="20"/>
  <c r="CP55" i="20"/>
  <c r="CO55" i="20"/>
  <c r="CN55" i="20"/>
  <c r="CM55" i="20"/>
  <c r="CL55" i="20"/>
  <c r="CK55" i="20"/>
  <c r="CJ55" i="20"/>
  <c r="CI55" i="20"/>
  <c r="CH55" i="20"/>
  <c r="CG55" i="20"/>
  <c r="CF55" i="20"/>
  <c r="CE55" i="20"/>
  <c r="CD55" i="20"/>
  <c r="CC55" i="20"/>
  <c r="CB55" i="20"/>
  <c r="CA55" i="20"/>
  <c r="BZ55" i="20"/>
  <c r="BY55" i="20"/>
  <c r="BX55" i="20"/>
  <c r="BW55" i="20"/>
  <c r="BV55" i="20"/>
  <c r="BU55" i="20"/>
  <c r="BT55" i="20"/>
  <c r="BS55" i="20"/>
  <c r="BR55" i="20"/>
  <c r="BQ55" i="20"/>
  <c r="BP55" i="20"/>
  <c r="BO55" i="20"/>
  <c r="BN55" i="20"/>
  <c r="BM55" i="20"/>
  <c r="BL55" i="20"/>
  <c r="BK55" i="20"/>
  <c r="BJ55" i="20"/>
  <c r="BI55" i="20"/>
  <c r="DG54" i="20"/>
  <c r="DF54" i="20"/>
  <c r="DE54" i="20"/>
  <c r="DD54" i="20"/>
  <c r="DC54" i="20"/>
  <c r="DB54" i="20"/>
  <c r="DA54" i="20"/>
  <c r="CZ54" i="20"/>
  <c r="CY54" i="20"/>
  <c r="CX54" i="20"/>
  <c r="CW54" i="20"/>
  <c r="CV54" i="20"/>
  <c r="CU54" i="20"/>
  <c r="CT54" i="20"/>
  <c r="CS54" i="20"/>
  <c r="CR54" i="20"/>
  <c r="CQ54" i="20"/>
  <c r="CP54" i="20"/>
  <c r="CO54" i="20"/>
  <c r="CN54" i="20"/>
  <c r="CM54" i="20"/>
  <c r="CL54" i="20"/>
  <c r="CK54" i="20"/>
  <c r="CJ54" i="20"/>
  <c r="CI54" i="20"/>
  <c r="CH54" i="20"/>
  <c r="CG54" i="20"/>
  <c r="CF54" i="20"/>
  <c r="CE54" i="20"/>
  <c r="CD54" i="20"/>
  <c r="CC54" i="20"/>
  <c r="CB54" i="20"/>
  <c r="CA54" i="20"/>
  <c r="BZ54" i="20"/>
  <c r="BY54" i="20"/>
  <c r="BX54" i="20"/>
  <c r="BW54" i="20"/>
  <c r="BV54" i="20"/>
  <c r="BU54" i="20"/>
  <c r="BT54" i="20"/>
  <c r="BS54" i="20"/>
  <c r="BR54" i="20"/>
  <c r="BQ54" i="20"/>
  <c r="BP54" i="20"/>
  <c r="BO54" i="20"/>
  <c r="BN54" i="20"/>
  <c r="BM54" i="20"/>
  <c r="BL54" i="20"/>
  <c r="BK54" i="20"/>
  <c r="BJ54" i="20"/>
  <c r="BI54" i="20"/>
  <c r="DG53" i="20"/>
  <c r="DF53" i="20"/>
  <c r="DE53" i="20"/>
  <c r="DD53" i="20"/>
  <c r="DC53" i="20"/>
  <c r="DB53" i="20"/>
  <c r="DA53" i="20"/>
  <c r="CZ53" i="20"/>
  <c r="CY53" i="20"/>
  <c r="CX53" i="20"/>
  <c r="CW53" i="20"/>
  <c r="CV53" i="20"/>
  <c r="CU53" i="20"/>
  <c r="CT53" i="20"/>
  <c r="CS53" i="20"/>
  <c r="CR53" i="20"/>
  <c r="CQ53" i="20"/>
  <c r="CP53" i="20"/>
  <c r="CO53" i="20"/>
  <c r="CN53" i="20"/>
  <c r="CM53" i="20"/>
  <c r="CL53" i="20"/>
  <c r="CK53" i="20"/>
  <c r="CJ53" i="20"/>
  <c r="CI53" i="20"/>
  <c r="CH53" i="20"/>
  <c r="CG53" i="20"/>
  <c r="CF53" i="20"/>
  <c r="CE53" i="20"/>
  <c r="CD53" i="20"/>
  <c r="CC53" i="20"/>
  <c r="CB53" i="20"/>
  <c r="CA53" i="20"/>
  <c r="BZ53" i="20"/>
  <c r="BY53" i="20"/>
  <c r="BX53" i="20"/>
  <c r="BW53" i="20"/>
  <c r="BV53" i="20"/>
  <c r="BU53" i="20"/>
  <c r="BT53" i="20"/>
  <c r="BS53" i="20"/>
  <c r="BR53" i="20"/>
  <c r="BQ53" i="20"/>
  <c r="BP53" i="20"/>
  <c r="BO53" i="20"/>
  <c r="BN53" i="20"/>
  <c r="BM53" i="20"/>
  <c r="BL53" i="20"/>
  <c r="BK53" i="20"/>
  <c r="BJ53" i="20"/>
  <c r="BI53" i="20"/>
  <c r="BJ33" i="9"/>
  <c r="BK33" i="9" s="1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I33" i="9"/>
  <c r="J33" i="9" s="1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O33" i="19" l="1"/>
  <c r="BP33" i="19"/>
  <c r="L33" i="20"/>
  <c r="BM33" i="20"/>
  <c r="BM33" i="18"/>
  <c r="L33" i="18"/>
  <c r="BN33" i="12"/>
  <c r="L33" i="12"/>
  <c r="DG53" i="15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K68" i="15"/>
  <c r="BK55" i="15"/>
  <c r="BH59" i="15"/>
  <c r="DG71" i="12"/>
  <c r="DF71" i="12"/>
  <c r="DE71" i="12"/>
  <c r="DD71" i="12"/>
  <c r="DC71" i="12"/>
  <c r="DB71" i="12"/>
  <c r="DA71" i="12"/>
  <c r="CZ71" i="12"/>
  <c r="CY71" i="12"/>
  <c r="CX71" i="12"/>
  <c r="CW71" i="12"/>
  <c r="CV71" i="12"/>
  <c r="CU71" i="12"/>
  <c r="CT71" i="12"/>
  <c r="CS71" i="12"/>
  <c r="CR71" i="12"/>
  <c r="CQ71" i="12"/>
  <c r="CP71" i="12"/>
  <c r="CO71" i="12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BU71" i="12"/>
  <c r="BT71" i="12"/>
  <c r="BS71" i="12"/>
  <c r="BR71" i="12"/>
  <c r="BQ71" i="12"/>
  <c r="BP71" i="12"/>
  <c r="BO71" i="12"/>
  <c r="BN71" i="12"/>
  <c r="BM71" i="12"/>
  <c r="BL71" i="12"/>
  <c r="BK71" i="12"/>
  <c r="BJ71" i="12"/>
  <c r="BI71" i="12"/>
  <c r="BH71" i="12"/>
  <c r="DG70" i="12"/>
  <c r="DF70" i="12"/>
  <c r="DE70" i="12"/>
  <c r="DD70" i="12"/>
  <c r="DC70" i="12"/>
  <c r="DB70" i="12"/>
  <c r="DA70" i="12"/>
  <c r="CZ70" i="12"/>
  <c r="CY70" i="12"/>
  <c r="CX70" i="12"/>
  <c r="CW70" i="12"/>
  <c r="CV70" i="12"/>
  <c r="CU70" i="12"/>
  <c r="CT70" i="12"/>
  <c r="CS70" i="12"/>
  <c r="CR70" i="12"/>
  <c r="CQ70" i="12"/>
  <c r="CP70" i="12"/>
  <c r="CO70" i="12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BU70" i="12"/>
  <c r="BT70" i="12"/>
  <c r="BS70" i="12"/>
  <c r="BR70" i="12"/>
  <c r="BQ70" i="12"/>
  <c r="BP70" i="12"/>
  <c r="BO70" i="12"/>
  <c r="BN70" i="12"/>
  <c r="BM70" i="12"/>
  <c r="BL70" i="12"/>
  <c r="BK70" i="12"/>
  <c r="BJ70" i="12"/>
  <c r="BI70" i="12"/>
  <c r="BH70" i="12"/>
  <c r="DG69" i="12"/>
  <c r="DF69" i="12"/>
  <c r="DE69" i="12"/>
  <c r="DD69" i="12"/>
  <c r="DC69" i="12"/>
  <c r="DB69" i="12"/>
  <c r="DA69" i="12"/>
  <c r="CZ69" i="12"/>
  <c r="CY69" i="12"/>
  <c r="CX69" i="12"/>
  <c r="CW69" i="12"/>
  <c r="CV69" i="12"/>
  <c r="CU69" i="12"/>
  <c r="CT69" i="12"/>
  <c r="CS69" i="12"/>
  <c r="CR69" i="12"/>
  <c r="CQ69" i="12"/>
  <c r="CP69" i="12"/>
  <c r="CO69" i="12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BU69" i="12"/>
  <c r="BT69" i="12"/>
  <c r="BS69" i="12"/>
  <c r="BR69" i="12"/>
  <c r="BQ69" i="12"/>
  <c r="BP69" i="12"/>
  <c r="BO69" i="12"/>
  <c r="BN69" i="12"/>
  <c r="BM69" i="12"/>
  <c r="BL69" i="12"/>
  <c r="BK69" i="12"/>
  <c r="BJ69" i="12"/>
  <c r="BI69" i="12"/>
  <c r="BH69" i="12"/>
  <c r="DG68" i="12"/>
  <c r="DF68" i="12"/>
  <c r="DE68" i="12"/>
  <c r="DD68" i="12"/>
  <c r="DC68" i="12"/>
  <c r="DB68" i="12"/>
  <c r="DA68" i="12"/>
  <c r="CZ68" i="12"/>
  <c r="CY68" i="12"/>
  <c r="CX68" i="12"/>
  <c r="CW68" i="12"/>
  <c r="CV68" i="12"/>
  <c r="CU68" i="12"/>
  <c r="CT68" i="12"/>
  <c r="CS68" i="12"/>
  <c r="CR68" i="12"/>
  <c r="CQ68" i="12"/>
  <c r="CP68" i="12"/>
  <c r="CO68" i="12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DG67" i="12"/>
  <c r="DF67" i="12"/>
  <c r="DE67" i="12"/>
  <c r="DD67" i="12"/>
  <c r="DC67" i="12"/>
  <c r="DB67" i="12"/>
  <c r="DA67" i="12"/>
  <c r="CZ67" i="12"/>
  <c r="CY67" i="12"/>
  <c r="CX67" i="12"/>
  <c r="CW67" i="12"/>
  <c r="CV67" i="12"/>
  <c r="CU67" i="12"/>
  <c r="CT67" i="12"/>
  <c r="CS67" i="12"/>
  <c r="CR67" i="12"/>
  <c r="CQ67" i="12"/>
  <c r="CP67" i="12"/>
  <c r="CO67" i="12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BU67" i="12"/>
  <c r="BT67" i="12"/>
  <c r="BS67" i="12"/>
  <c r="BR67" i="12"/>
  <c r="BQ67" i="12"/>
  <c r="BP67" i="12"/>
  <c r="BO67" i="12"/>
  <c r="BN67" i="12"/>
  <c r="BM67" i="12"/>
  <c r="BL67" i="12"/>
  <c r="BK67" i="12"/>
  <c r="BJ67" i="12"/>
  <c r="BI67" i="12"/>
  <c r="BH67" i="12"/>
  <c r="DG66" i="12"/>
  <c r="DF66" i="12"/>
  <c r="DE66" i="12"/>
  <c r="DD66" i="12"/>
  <c r="DC66" i="12"/>
  <c r="DB66" i="12"/>
  <c r="DA66" i="12"/>
  <c r="CZ66" i="12"/>
  <c r="CY66" i="12"/>
  <c r="CX66" i="12"/>
  <c r="CW66" i="12"/>
  <c r="CV66" i="12"/>
  <c r="CU66" i="12"/>
  <c r="CT66" i="12"/>
  <c r="CS66" i="12"/>
  <c r="CR66" i="12"/>
  <c r="CQ66" i="12"/>
  <c r="CP66" i="12"/>
  <c r="CO66" i="12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BU66" i="12"/>
  <c r="BT66" i="12"/>
  <c r="BS66" i="12"/>
  <c r="BR66" i="12"/>
  <c r="BQ66" i="12"/>
  <c r="BP66" i="12"/>
  <c r="BO66" i="12"/>
  <c r="BN66" i="12"/>
  <c r="BM66" i="12"/>
  <c r="BL66" i="12"/>
  <c r="BK66" i="12"/>
  <c r="BJ66" i="12"/>
  <c r="BI66" i="12"/>
  <c r="BH66" i="12"/>
  <c r="DG65" i="12"/>
  <c r="DF65" i="12"/>
  <c r="DE65" i="12"/>
  <c r="DD65" i="12"/>
  <c r="DC65" i="12"/>
  <c r="DB65" i="12"/>
  <c r="DA65" i="12"/>
  <c r="CZ65" i="12"/>
  <c r="CY65" i="12"/>
  <c r="CX65" i="12"/>
  <c r="CW65" i="12"/>
  <c r="CV65" i="12"/>
  <c r="CU65" i="12"/>
  <c r="CT65" i="12"/>
  <c r="CS65" i="12"/>
  <c r="CR65" i="12"/>
  <c r="CQ65" i="12"/>
  <c r="CP65" i="12"/>
  <c r="CO65" i="12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BU65" i="12"/>
  <c r="BT65" i="12"/>
  <c r="BS65" i="12"/>
  <c r="BR65" i="12"/>
  <c r="BQ65" i="12"/>
  <c r="BP65" i="12"/>
  <c r="BO65" i="12"/>
  <c r="BN65" i="12"/>
  <c r="BM65" i="12"/>
  <c r="BL65" i="12"/>
  <c r="BK65" i="12"/>
  <c r="BJ65" i="12"/>
  <c r="BI65" i="12"/>
  <c r="BH65" i="12"/>
  <c r="DG64" i="12"/>
  <c r="DF64" i="12"/>
  <c r="DE64" i="12"/>
  <c r="DD64" i="12"/>
  <c r="DC64" i="12"/>
  <c r="DB64" i="12"/>
  <c r="DA64" i="12"/>
  <c r="CZ64" i="12"/>
  <c r="CY64" i="12"/>
  <c r="CX64" i="12"/>
  <c r="CW64" i="12"/>
  <c r="CV64" i="12"/>
  <c r="CU64" i="12"/>
  <c r="CT64" i="12"/>
  <c r="CS64" i="12"/>
  <c r="CR64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DG63" i="12"/>
  <c r="DF63" i="12"/>
  <c r="DE63" i="12"/>
  <c r="DD63" i="12"/>
  <c r="DC63" i="12"/>
  <c r="DB63" i="12"/>
  <c r="DA63" i="12"/>
  <c r="CZ63" i="12"/>
  <c r="CY63" i="12"/>
  <c r="CX63" i="12"/>
  <c r="CW63" i="12"/>
  <c r="CV63" i="12"/>
  <c r="CU63" i="12"/>
  <c r="CT63" i="12"/>
  <c r="CS63" i="12"/>
  <c r="CR63" i="12"/>
  <c r="CQ63" i="12"/>
  <c r="CP63" i="12"/>
  <c r="CO63" i="12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DG62" i="12"/>
  <c r="DF62" i="12"/>
  <c r="DE62" i="12"/>
  <c r="DD62" i="12"/>
  <c r="DC62" i="12"/>
  <c r="DB62" i="12"/>
  <c r="DA62" i="12"/>
  <c r="CZ62" i="12"/>
  <c r="CY62" i="12"/>
  <c r="CX62" i="12"/>
  <c r="CW62" i="12"/>
  <c r="CV62" i="12"/>
  <c r="CU62" i="12"/>
  <c r="CT62" i="12"/>
  <c r="CS62" i="12"/>
  <c r="CR62" i="12"/>
  <c r="CQ62" i="12"/>
  <c r="CP62" i="12"/>
  <c r="CO62" i="12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DG61" i="12"/>
  <c r="DF61" i="12"/>
  <c r="DE61" i="12"/>
  <c r="DD61" i="12"/>
  <c r="DC61" i="12"/>
  <c r="DB61" i="12"/>
  <c r="DA61" i="12"/>
  <c r="CZ61" i="12"/>
  <c r="CY61" i="12"/>
  <c r="CX61" i="12"/>
  <c r="CW61" i="12"/>
  <c r="CV61" i="12"/>
  <c r="CU61" i="12"/>
  <c r="CT61" i="12"/>
  <c r="CS61" i="12"/>
  <c r="CR61" i="12"/>
  <c r="CQ61" i="12"/>
  <c r="CP61" i="12"/>
  <c r="CO61" i="12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BU61" i="12"/>
  <c r="BT61" i="12"/>
  <c r="BS61" i="12"/>
  <c r="BR61" i="12"/>
  <c r="BQ61" i="12"/>
  <c r="BP61" i="12"/>
  <c r="BO61" i="12"/>
  <c r="BN61" i="12"/>
  <c r="BM61" i="12"/>
  <c r="BL61" i="12"/>
  <c r="BK61" i="12"/>
  <c r="BJ61" i="12"/>
  <c r="BI61" i="12"/>
  <c r="BH61" i="12"/>
  <c r="DG60" i="12"/>
  <c r="DF60" i="12"/>
  <c r="DE60" i="12"/>
  <c r="DD60" i="12"/>
  <c r="DC60" i="12"/>
  <c r="DB60" i="12"/>
  <c r="DA60" i="12"/>
  <c r="CZ60" i="12"/>
  <c r="CY60" i="12"/>
  <c r="CX60" i="12"/>
  <c r="CW60" i="12"/>
  <c r="CV60" i="12"/>
  <c r="CU60" i="12"/>
  <c r="CT60" i="12"/>
  <c r="CS60" i="12"/>
  <c r="CR60" i="12"/>
  <c r="CQ60" i="12"/>
  <c r="CP60" i="12"/>
  <c r="CO60" i="12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BU60" i="12"/>
  <c r="BT60" i="12"/>
  <c r="BS60" i="12"/>
  <c r="BR60" i="12"/>
  <c r="BQ60" i="12"/>
  <c r="BP60" i="12"/>
  <c r="BO60" i="12"/>
  <c r="BN60" i="12"/>
  <c r="BM60" i="12"/>
  <c r="BL60" i="12"/>
  <c r="BK60" i="12"/>
  <c r="BJ60" i="12"/>
  <c r="BI60" i="12"/>
  <c r="BH60" i="12"/>
  <c r="DG59" i="12"/>
  <c r="DF59" i="12"/>
  <c r="DE59" i="12"/>
  <c r="DD59" i="12"/>
  <c r="DC59" i="12"/>
  <c r="DB59" i="12"/>
  <c r="DA59" i="12"/>
  <c r="CZ59" i="12"/>
  <c r="CY59" i="12"/>
  <c r="CX59" i="12"/>
  <c r="CW59" i="12"/>
  <c r="CV59" i="12"/>
  <c r="CU59" i="12"/>
  <c r="CT59" i="12"/>
  <c r="CS59" i="12"/>
  <c r="CR59" i="12"/>
  <c r="CQ59" i="12"/>
  <c r="CP59" i="12"/>
  <c r="CO59" i="12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DG58" i="12"/>
  <c r="DF58" i="12"/>
  <c r="DE58" i="12"/>
  <c r="DD58" i="12"/>
  <c r="DC58" i="12"/>
  <c r="DB58" i="12"/>
  <c r="DA58" i="12"/>
  <c r="CZ58" i="12"/>
  <c r="CY58" i="12"/>
  <c r="CX58" i="12"/>
  <c r="CW58" i="12"/>
  <c r="CV58" i="12"/>
  <c r="CU58" i="12"/>
  <c r="CT58" i="12"/>
  <c r="CS58" i="12"/>
  <c r="CR58" i="12"/>
  <c r="CQ58" i="12"/>
  <c r="CP58" i="12"/>
  <c r="CO58" i="12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BU58" i="12"/>
  <c r="BT58" i="12"/>
  <c r="BS58" i="12"/>
  <c r="BR58" i="12"/>
  <c r="BQ58" i="12"/>
  <c r="BP58" i="12"/>
  <c r="BO58" i="12"/>
  <c r="BN58" i="12"/>
  <c r="BM58" i="12"/>
  <c r="BL58" i="12"/>
  <c r="BK58" i="12"/>
  <c r="BJ58" i="12"/>
  <c r="BI58" i="12"/>
  <c r="BH58" i="12"/>
  <c r="DG57" i="12"/>
  <c r="DF57" i="12"/>
  <c r="DE57" i="12"/>
  <c r="DD57" i="12"/>
  <c r="DC57" i="12"/>
  <c r="DB57" i="12"/>
  <c r="DA57" i="12"/>
  <c r="CZ57" i="12"/>
  <c r="CY57" i="12"/>
  <c r="CX57" i="12"/>
  <c r="CW57" i="12"/>
  <c r="CV57" i="12"/>
  <c r="CU57" i="12"/>
  <c r="CT57" i="12"/>
  <c r="CS57" i="12"/>
  <c r="CR57" i="12"/>
  <c r="CQ57" i="12"/>
  <c r="CP57" i="12"/>
  <c r="CO57" i="12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BU57" i="12"/>
  <c r="BT57" i="12"/>
  <c r="BS57" i="12"/>
  <c r="BR57" i="12"/>
  <c r="BQ57" i="12"/>
  <c r="BP57" i="12"/>
  <c r="BO57" i="12"/>
  <c r="BN57" i="12"/>
  <c r="BM57" i="12"/>
  <c r="BL57" i="12"/>
  <c r="BK57" i="12"/>
  <c r="BJ57" i="12"/>
  <c r="BI57" i="12"/>
  <c r="BH57" i="12"/>
  <c r="DG56" i="12"/>
  <c r="DF56" i="12"/>
  <c r="DE56" i="12"/>
  <c r="DD56" i="12"/>
  <c r="DC56" i="12"/>
  <c r="DB56" i="12"/>
  <c r="DA56" i="12"/>
  <c r="CZ56" i="12"/>
  <c r="CY56" i="12"/>
  <c r="CX56" i="12"/>
  <c r="CW56" i="12"/>
  <c r="CV56" i="12"/>
  <c r="CU56" i="12"/>
  <c r="CT56" i="12"/>
  <c r="CS56" i="12"/>
  <c r="CR56" i="12"/>
  <c r="CQ56" i="12"/>
  <c r="CP56" i="12"/>
  <c r="CO56" i="12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BU56" i="12"/>
  <c r="BT56" i="12"/>
  <c r="BS56" i="12"/>
  <c r="BR56" i="12"/>
  <c r="BQ56" i="12"/>
  <c r="BP56" i="12"/>
  <c r="BO56" i="12"/>
  <c r="BN56" i="12"/>
  <c r="BM56" i="12"/>
  <c r="BL56" i="12"/>
  <c r="BK56" i="12"/>
  <c r="BJ56" i="12"/>
  <c r="BI56" i="12"/>
  <c r="BH56" i="12"/>
  <c r="DG55" i="12"/>
  <c r="DF55" i="12"/>
  <c r="DE55" i="12"/>
  <c r="DD55" i="12"/>
  <c r="DC55" i="12"/>
  <c r="DB55" i="12"/>
  <c r="DA55" i="12"/>
  <c r="CZ55" i="12"/>
  <c r="CY55" i="12"/>
  <c r="CX55" i="12"/>
  <c r="CW55" i="12"/>
  <c r="CV55" i="12"/>
  <c r="CU55" i="12"/>
  <c r="CT55" i="12"/>
  <c r="CS55" i="12"/>
  <c r="CR55" i="12"/>
  <c r="CQ55" i="12"/>
  <c r="CP55" i="12"/>
  <c r="CO55" i="12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BU55" i="12"/>
  <c r="BT55" i="12"/>
  <c r="BS55" i="12"/>
  <c r="BR55" i="12"/>
  <c r="BQ55" i="12"/>
  <c r="BP55" i="12"/>
  <c r="BO55" i="12"/>
  <c r="BN55" i="12"/>
  <c r="BM55" i="12"/>
  <c r="BL55" i="12"/>
  <c r="BK55" i="12"/>
  <c r="BJ55" i="12"/>
  <c r="BI55" i="12"/>
  <c r="BH55" i="12"/>
  <c r="DG54" i="12"/>
  <c r="DF54" i="12"/>
  <c r="DE54" i="12"/>
  <c r="DD54" i="12"/>
  <c r="DC54" i="12"/>
  <c r="DB54" i="12"/>
  <c r="DA54" i="12"/>
  <c r="CZ54" i="12"/>
  <c r="CY54" i="12"/>
  <c r="CX54" i="12"/>
  <c r="CW54" i="12"/>
  <c r="CV54" i="12"/>
  <c r="CU54" i="12"/>
  <c r="CT54" i="12"/>
  <c r="CS54" i="12"/>
  <c r="CR54" i="12"/>
  <c r="CQ54" i="12"/>
  <c r="CP54" i="12"/>
  <c r="CO54" i="12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BU54" i="12"/>
  <c r="BT54" i="12"/>
  <c r="BS54" i="12"/>
  <c r="BR54" i="12"/>
  <c r="BQ54" i="12"/>
  <c r="BP54" i="12"/>
  <c r="BO54" i="12"/>
  <c r="BN54" i="12"/>
  <c r="BM54" i="12"/>
  <c r="BL54" i="12"/>
  <c r="BK54" i="12"/>
  <c r="BJ54" i="12"/>
  <c r="BI54" i="12"/>
  <c r="BH54" i="12"/>
  <c r="DG53" i="12"/>
  <c r="DF53" i="12"/>
  <c r="DE53" i="12"/>
  <c r="DD53" i="12"/>
  <c r="DC53" i="12"/>
  <c r="DB53" i="12"/>
  <c r="DA53" i="12"/>
  <c r="CZ53" i="12"/>
  <c r="CY53" i="12"/>
  <c r="CX53" i="12"/>
  <c r="CW53" i="12"/>
  <c r="CV53" i="12"/>
  <c r="CU53" i="12"/>
  <c r="CT53" i="12"/>
  <c r="CS53" i="12"/>
  <c r="CR53" i="12"/>
  <c r="CQ53" i="12"/>
  <c r="CP53" i="12"/>
  <c r="CO53" i="12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BU53" i="12"/>
  <c r="BT53" i="12"/>
  <c r="BS53" i="12"/>
  <c r="BR53" i="12"/>
  <c r="BQ53" i="12"/>
  <c r="BP53" i="12"/>
  <c r="BO53" i="12"/>
  <c r="BN53" i="12"/>
  <c r="BM53" i="12"/>
  <c r="BL53" i="12"/>
  <c r="BK53" i="12"/>
  <c r="BJ53" i="12"/>
  <c r="BI53" i="12"/>
  <c r="BH53" i="12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L71" i="9"/>
  <c r="CK71" i="9"/>
  <c r="CJ71" i="9"/>
  <c r="CI71" i="9"/>
  <c r="CH71" i="9"/>
  <c r="CG71" i="9"/>
  <c r="CE71" i="9"/>
  <c r="CD71" i="9"/>
  <c r="CB71" i="9"/>
  <c r="BZ71" i="9"/>
  <c r="BY71" i="9"/>
  <c r="BU71" i="9"/>
  <c r="BO71" i="9"/>
  <c r="BL71" i="9"/>
  <c r="BK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L70" i="9"/>
  <c r="CK70" i="9"/>
  <c r="CJ70" i="9"/>
  <c r="CI70" i="9"/>
  <c r="CH70" i="9"/>
  <c r="CG70" i="9"/>
  <c r="CE70" i="9"/>
  <c r="CD70" i="9"/>
  <c r="CB70" i="9"/>
  <c r="BZ70" i="9"/>
  <c r="BY70" i="9"/>
  <c r="BU70" i="9"/>
  <c r="BO70" i="9"/>
  <c r="BL70" i="9"/>
  <c r="BK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L69" i="9"/>
  <c r="CK69" i="9"/>
  <c r="CJ69" i="9"/>
  <c r="CI69" i="9"/>
  <c r="CH69" i="9"/>
  <c r="CG69" i="9"/>
  <c r="CE69" i="9"/>
  <c r="CD69" i="9"/>
  <c r="CB69" i="9"/>
  <c r="BZ69" i="9"/>
  <c r="BY69" i="9"/>
  <c r="BU69" i="9"/>
  <c r="BO69" i="9"/>
  <c r="BL69" i="9"/>
  <c r="BK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L68" i="9"/>
  <c r="CK68" i="9"/>
  <c r="CJ68" i="9"/>
  <c r="CI68" i="9"/>
  <c r="CH68" i="9"/>
  <c r="CG68" i="9"/>
  <c r="CE68" i="9"/>
  <c r="CD68" i="9"/>
  <c r="CB68" i="9"/>
  <c r="BZ68" i="9"/>
  <c r="BY68" i="9"/>
  <c r="BU68" i="9"/>
  <c r="BO68" i="9"/>
  <c r="BL68" i="9"/>
  <c r="BK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L67" i="9"/>
  <c r="CK67" i="9"/>
  <c r="CJ67" i="9"/>
  <c r="CI67" i="9"/>
  <c r="CH67" i="9"/>
  <c r="CG67" i="9"/>
  <c r="CE67" i="9"/>
  <c r="CD67" i="9"/>
  <c r="CB67" i="9"/>
  <c r="BZ67" i="9"/>
  <c r="BY67" i="9"/>
  <c r="BU67" i="9"/>
  <c r="BO67" i="9"/>
  <c r="BL67" i="9"/>
  <c r="BK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L66" i="9"/>
  <c r="CK66" i="9"/>
  <c r="CJ66" i="9"/>
  <c r="CI66" i="9"/>
  <c r="CH66" i="9"/>
  <c r="CG66" i="9"/>
  <c r="CE66" i="9"/>
  <c r="CD66" i="9"/>
  <c r="CB66" i="9"/>
  <c r="BZ66" i="9"/>
  <c r="BY66" i="9"/>
  <c r="BU66" i="9"/>
  <c r="BO66" i="9"/>
  <c r="BL66" i="9"/>
  <c r="BK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L65" i="9"/>
  <c r="CK65" i="9"/>
  <c r="CJ65" i="9"/>
  <c r="CI65" i="9"/>
  <c r="CH65" i="9"/>
  <c r="CG65" i="9"/>
  <c r="CE65" i="9"/>
  <c r="CD65" i="9"/>
  <c r="CB65" i="9"/>
  <c r="BZ65" i="9"/>
  <c r="BY65" i="9"/>
  <c r="BU65" i="9"/>
  <c r="BO65" i="9"/>
  <c r="BL65" i="9"/>
  <c r="BK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L64" i="9"/>
  <c r="CK64" i="9"/>
  <c r="CJ64" i="9"/>
  <c r="CI64" i="9"/>
  <c r="CH64" i="9"/>
  <c r="CG64" i="9"/>
  <c r="CE64" i="9"/>
  <c r="CD64" i="9"/>
  <c r="CB64" i="9"/>
  <c r="BZ64" i="9"/>
  <c r="BY64" i="9"/>
  <c r="BU64" i="9"/>
  <c r="BO64" i="9"/>
  <c r="BL64" i="9"/>
  <c r="BK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L63" i="9"/>
  <c r="CK63" i="9"/>
  <c r="CJ63" i="9"/>
  <c r="CI63" i="9"/>
  <c r="CH63" i="9"/>
  <c r="CG63" i="9"/>
  <c r="CE63" i="9"/>
  <c r="CD63" i="9"/>
  <c r="CB63" i="9"/>
  <c r="BZ63" i="9"/>
  <c r="BY63" i="9"/>
  <c r="BU63" i="9"/>
  <c r="BO63" i="9"/>
  <c r="BL63" i="9"/>
  <c r="BK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L62" i="9"/>
  <c r="CK62" i="9"/>
  <c r="CJ62" i="9"/>
  <c r="CI62" i="9"/>
  <c r="CH62" i="9"/>
  <c r="CG62" i="9"/>
  <c r="CE62" i="9"/>
  <c r="CD62" i="9"/>
  <c r="CB62" i="9"/>
  <c r="BZ62" i="9"/>
  <c r="BY62" i="9"/>
  <c r="BU62" i="9"/>
  <c r="BO62" i="9"/>
  <c r="BL62" i="9"/>
  <c r="BK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L61" i="9"/>
  <c r="CK61" i="9"/>
  <c r="CJ61" i="9"/>
  <c r="CI61" i="9"/>
  <c r="CH61" i="9"/>
  <c r="CG61" i="9"/>
  <c r="CE61" i="9"/>
  <c r="CD61" i="9"/>
  <c r="CB61" i="9"/>
  <c r="BZ61" i="9"/>
  <c r="BY61" i="9"/>
  <c r="BU61" i="9"/>
  <c r="BO61" i="9"/>
  <c r="BL61" i="9"/>
  <c r="BK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L60" i="9"/>
  <c r="CK60" i="9"/>
  <c r="CJ60" i="9"/>
  <c r="CI60" i="9"/>
  <c r="CH60" i="9"/>
  <c r="CG60" i="9"/>
  <c r="CE60" i="9"/>
  <c r="CD60" i="9"/>
  <c r="CB60" i="9"/>
  <c r="BZ60" i="9"/>
  <c r="BY60" i="9"/>
  <c r="BU60" i="9"/>
  <c r="BO60" i="9"/>
  <c r="BL60" i="9"/>
  <c r="BK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L59" i="9"/>
  <c r="CK59" i="9"/>
  <c r="CJ59" i="9"/>
  <c r="CI59" i="9"/>
  <c r="CH59" i="9"/>
  <c r="CG59" i="9"/>
  <c r="CE59" i="9"/>
  <c r="CD59" i="9"/>
  <c r="CB59" i="9"/>
  <c r="BZ59" i="9"/>
  <c r="BY59" i="9"/>
  <c r="BU59" i="9"/>
  <c r="BO59" i="9"/>
  <c r="BL59" i="9"/>
  <c r="BK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L58" i="9"/>
  <c r="CK58" i="9"/>
  <c r="CJ58" i="9"/>
  <c r="CI58" i="9"/>
  <c r="CH58" i="9"/>
  <c r="CG58" i="9"/>
  <c r="CE58" i="9"/>
  <c r="CD58" i="9"/>
  <c r="CB58" i="9"/>
  <c r="BZ58" i="9"/>
  <c r="BY58" i="9"/>
  <c r="BU58" i="9"/>
  <c r="BO58" i="9"/>
  <c r="BL58" i="9"/>
  <c r="BK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L57" i="9"/>
  <c r="CK57" i="9"/>
  <c r="CJ57" i="9"/>
  <c r="CI57" i="9"/>
  <c r="CH57" i="9"/>
  <c r="CG57" i="9"/>
  <c r="CE57" i="9"/>
  <c r="CD57" i="9"/>
  <c r="CB57" i="9"/>
  <c r="BZ57" i="9"/>
  <c r="BY57" i="9"/>
  <c r="BU57" i="9"/>
  <c r="BO57" i="9"/>
  <c r="BL57" i="9"/>
  <c r="BK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L56" i="9"/>
  <c r="CK56" i="9"/>
  <c r="CJ56" i="9"/>
  <c r="CI56" i="9"/>
  <c r="CH56" i="9"/>
  <c r="CG56" i="9"/>
  <c r="CE56" i="9"/>
  <c r="CD56" i="9"/>
  <c r="CB56" i="9"/>
  <c r="BZ56" i="9"/>
  <c r="BY56" i="9"/>
  <c r="BU56" i="9"/>
  <c r="BO56" i="9"/>
  <c r="BL56" i="9"/>
  <c r="BK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L55" i="9"/>
  <c r="CK55" i="9"/>
  <c r="CJ55" i="9"/>
  <c r="CI55" i="9"/>
  <c r="CH55" i="9"/>
  <c r="CG55" i="9"/>
  <c r="CE55" i="9"/>
  <c r="CD55" i="9"/>
  <c r="CB55" i="9"/>
  <c r="BZ55" i="9"/>
  <c r="BY55" i="9"/>
  <c r="BU55" i="9"/>
  <c r="BO55" i="9"/>
  <c r="BL55" i="9"/>
  <c r="BK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L54" i="9"/>
  <c r="CK54" i="9"/>
  <c r="CJ54" i="9"/>
  <c r="CI54" i="9"/>
  <c r="CH54" i="9"/>
  <c r="CG54" i="9"/>
  <c r="CE54" i="9"/>
  <c r="CD54" i="9"/>
  <c r="CB54" i="9"/>
  <c r="BZ54" i="9"/>
  <c r="BY54" i="9"/>
  <c r="BU54" i="9"/>
  <c r="BO54" i="9"/>
  <c r="BL54" i="9"/>
  <c r="BK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L53" i="9"/>
  <c r="CK53" i="9"/>
  <c r="CJ53" i="9"/>
  <c r="CI53" i="9"/>
  <c r="CH53" i="9"/>
  <c r="CG53" i="9"/>
  <c r="CE53" i="9"/>
  <c r="CD53" i="9"/>
  <c r="CB53" i="9"/>
  <c r="BZ53" i="9"/>
  <c r="BY53" i="9"/>
  <c r="BU53" i="9"/>
  <c r="BO53" i="9"/>
  <c r="BL53" i="9"/>
  <c r="BK53" i="9"/>
  <c r="BI53" i="9"/>
  <c r="BH53" i="9"/>
  <c r="P33" i="19" l="1"/>
  <c r="BQ33" i="19"/>
  <c r="BN33" i="20"/>
  <c r="M33" i="20"/>
  <c r="BN33" i="18"/>
  <c r="M33" i="18"/>
  <c r="M33" i="12"/>
  <c r="BO33" i="12"/>
  <c r="V29" i="3"/>
  <c r="T29" i="3"/>
  <c r="W29" i="3"/>
  <c r="Y29" i="3"/>
  <c r="CV64" i="15"/>
  <c r="Z29" i="3"/>
  <c r="Z55" i="3" s="1"/>
  <c r="BI67" i="15"/>
  <c r="Q29" i="3"/>
  <c r="S29" i="3"/>
  <c r="AA29" i="3"/>
  <c r="AA63" i="3" s="1"/>
  <c r="CU54" i="15"/>
  <c r="BH64" i="15"/>
  <c r="DC56" i="15"/>
  <c r="DF59" i="15"/>
  <c r="CQ53" i="15"/>
  <c r="Y67" i="3"/>
  <c r="CR59" i="15"/>
  <c r="DE61" i="15"/>
  <c r="R29" i="3"/>
  <c r="BU60" i="15"/>
  <c r="DC54" i="15"/>
  <c r="BK57" i="15"/>
  <c r="CY55" i="15"/>
  <c r="BU58" i="15"/>
  <c r="CV62" i="15"/>
  <c r="DC68" i="15"/>
  <c r="X29" i="3"/>
  <c r="CU64" i="15"/>
  <c r="CO65" i="15"/>
  <c r="BH62" i="15"/>
  <c r="DD67" i="15"/>
  <c r="AB29" i="3"/>
  <c r="AB65" i="3" s="1"/>
  <c r="CT58" i="15"/>
  <c r="DD60" i="15"/>
  <c r="CV69" i="15"/>
  <c r="U29" i="3"/>
  <c r="CH56" i="15"/>
  <c r="DG55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Q55" i="15"/>
  <c r="CR69" i="15"/>
  <c r="CR67" i="15"/>
  <c r="CR65" i="15"/>
  <c r="CZ69" i="15"/>
  <c r="CZ67" i="15"/>
  <c r="CZ65" i="15"/>
  <c r="CR53" i="15"/>
  <c r="CZ53" i="15"/>
  <c r="BH54" i="15"/>
  <c r="CV54" i="15"/>
  <c r="DD54" i="15"/>
  <c r="CR55" i="15"/>
  <c r="CZ55" i="15"/>
  <c r="BH56" i="15"/>
  <c r="CV56" i="15"/>
  <c r="DD56" i="15"/>
  <c r="CR57" i="15"/>
  <c r="CZ57" i="15"/>
  <c r="BH58" i="15"/>
  <c r="CU58" i="15"/>
  <c r="BI59" i="15"/>
  <c r="CH59" i="15"/>
  <c r="CV59" i="15"/>
  <c r="BH61" i="15"/>
  <c r="CR61" i="15"/>
  <c r="DF61" i="15"/>
  <c r="CZ62" i="15"/>
  <c r="CV63" i="15"/>
  <c r="CR64" i="15"/>
  <c r="BH65" i="15"/>
  <c r="DC66" i="15"/>
  <c r="CV67" i="15"/>
  <c r="BH69" i="15"/>
  <c r="CW69" i="15"/>
  <c r="BU69" i="15"/>
  <c r="BU67" i="15"/>
  <c r="BU65" i="15"/>
  <c r="BU63" i="15"/>
  <c r="BU61" i="15"/>
  <c r="BU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U53" i="15"/>
  <c r="CK53" i="15"/>
  <c r="CS53" i="15"/>
  <c r="DA53" i="15"/>
  <c r="BI54" i="15"/>
  <c r="CO54" i="15"/>
  <c r="CW54" i="15"/>
  <c r="DE54" i="15"/>
  <c r="BU55" i="15"/>
  <c r="CK55" i="15"/>
  <c r="CS55" i="15"/>
  <c r="DA55" i="15"/>
  <c r="BI56" i="15"/>
  <c r="CO56" i="15"/>
  <c r="CW56" i="15"/>
  <c r="DE56" i="15"/>
  <c r="BU57" i="15"/>
  <c r="CK57" i="15"/>
  <c r="CS57" i="15"/>
  <c r="DA57" i="15"/>
  <c r="CK58" i="15"/>
  <c r="CV58" i="15"/>
  <c r="CW59" i="15"/>
  <c r="BH60" i="15"/>
  <c r="CU60" i="15"/>
  <c r="BI61" i="15"/>
  <c r="CH61" i="15"/>
  <c r="CV61" i="15"/>
  <c r="BU62" i="15"/>
  <c r="CK62" i="15"/>
  <c r="DA62" i="15"/>
  <c r="CW63" i="15"/>
  <c r="CS64" i="15"/>
  <c r="BI65" i="15"/>
  <c r="CV65" i="15"/>
  <c r="CK66" i="15"/>
  <c r="BH67" i="15"/>
  <c r="CW67" i="15"/>
  <c r="BI69" i="15"/>
  <c r="CD69" i="15"/>
  <c r="CD67" i="15"/>
  <c r="CD65" i="15"/>
  <c r="CD63" i="15"/>
  <c r="CD61" i="15"/>
  <c r="CD59" i="15"/>
  <c r="CD68" i="15"/>
  <c r="CD66" i="15"/>
  <c r="CD64" i="15"/>
  <c r="CD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CD53" i="15"/>
  <c r="CT53" i="15"/>
  <c r="DB53" i="15"/>
  <c r="CH54" i="15"/>
  <c r="CP54" i="15"/>
  <c r="CX54" i="15"/>
  <c r="DF54" i="15"/>
  <c r="CD55" i="15"/>
  <c r="CT55" i="15"/>
  <c r="DB55" i="15"/>
  <c r="CP56" i="15"/>
  <c r="CX56" i="15"/>
  <c r="CD57" i="15"/>
  <c r="CT57" i="15"/>
  <c r="DB57" i="15"/>
  <c r="CZ58" i="15"/>
  <c r="CX59" i="15"/>
  <c r="CK60" i="15"/>
  <c r="CV60" i="15"/>
  <c r="CW61" i="15"/>
  <c r="BU68" i="15"/>
  <c r="CR68" i="15"/>
  <c r="DD6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CU53" i="15"/>
  <c r="DC53" i="15"/>
  <c r="CU55" i="15"/>
  <c r="DC55" i="15"/>
  <c r="CU57" i="15"/>
  <c r="DC57" i="15"/>
  <c r="DA58" i="15"/>
  <c r="CZ60" i="15"/>
  <c r="DD62" i="15"/>
  <c r="CZ63" i="15"/>
  <c r="BU66" i="15"/>
  <c r="CR66" i="15"/>
  <c r="CS68" i="15"/>
  <c r="DE69" i="15"/>
  <c r="BH68" i="15"/>
  <c r="BH66" i="15"/>
  <c r="CV68" i="15"/>
  <c r="CV66" i="15"/>
  <c r="DD68" i="15"/>
  <c r="DD66" i="15"/>
  <c r="BH53" i="15"/>
  <c r="CV53" i="15"/>
  <c r="DD53" i="15"/>
  <c r="CR54" i="15"/>
  <c r="CZ54" i="15"/>
  <c r="BH55" i="15"/>
  <c r="CV55" i="15"/>
  <c r="DD55" i="15"/>
  <c r="CR56" i="15"/>
  <c r="CZ56" i="15"/>
  <c r="BH57" i="15"/>
  <c r="CV57" i="15"/>
  <c r="DD57" i="15"/>
  <c r="DB58" i="15"/>
  <c r="CZ59" i="15"/>
  <c r="DA60" i="15"/>
  <c r="CR62" i="15"/>
  <c r="BH63" i="15"/>
  <c r="DD63" i="15"/>
  <c r="CZ64" i="15"/>
  <c r="DD65" i="15"/>
  <c r="CS66" i="15"/>
  <c r="CU68" i="15"/>
  <c r="BI68" i="15"/>
  <c r="BI66" i="15"/>
  <c r="BI64" i="15"/>
  <c r="BI62" i="15"/>
  <c r="BI60" i="15"/>
  <c r="BI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CO53" i="15"/>
  <c r="CW53" i="15"/>
  <c r="DE53" i="15"/>
  <c r="BU54" i="15"/>
  <c r="CK54" i="15"/>
  <c r="CS54" i="15"/>
  <c r="DA54" i="15"/>
  <c r="BI55" i="15"/>
  <c r="CO55" i="15"/>
  <c r="CW55" i="15"/>
  <c r="DE55" i="15"/>
  <c r="BU56" i="15"/>
  <c r="CK56" i="15"/>
  <c r="CS56" i="15"/>
  <c r="DA56" i="15"/>
  <c r="BI57" i="15"/>
  <c r="CO57" i="15"/>
  <c r="CW57" i="15"/>
  <c r="DE57" i="15"/>
  <c r="CD58" i="15"/>
  <c r="CR58" i="15"/>
  <c r="DC58" i="15"/>
  <c r="DD59" i="15"/>
  <c r="DB60" i="15"/>
  <c r="CO61" i="15"/>
  <c r="CZ61" i="15"/>
  <c r="CS62" i="15"/>
  <c r="BI63" i="15"/>
  <c r="CO63" i="15"/>
  <c r="DE63" i="15"/>
  <c r="BU64" i="15"/>
  <c r="CK64" i="15"/>
  <c r="DA64" i="15"/>
  <c r="DE65" i="15"/>
  <c r="CU66" i="15"/>
  <c r="CZ68" i="15"/>
  <c r="CO69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CH53" i="15"/>
  <c r="CP53" i="15"/>
  <c r="CX53" i="15"/>
  <c r="DF53" i="15"/>
  <c r="CD54" i="15"/>
  <c r="CT54" i="15"/>
  <c r="DB54" i="15"/>
  <c r="CH55" i="15"/>
  <c r="CP55" i="15"/>
  <c r="CX55" i="15"/>
  <c r="DF55" i="15"/>
  <c r="CD56" i="15"/>
  <c r="CT56" i="15"/>
  <c r="DB56" i="15"/>
  <c r="CH57" i="15"/>
  <c r="CP57" i="15"/>
  <c r="CX57" i="15"/>
  <c r="DF57" i="15"/>
  <c r="CS58" i="15"/>
  <c r="DD58" i="15"/>
  <c r="DE59" i="15"/>
  <c r="CD60" i="15"/>
  <c r="CR60" i="15"/>
  <c r="DC60" i="15"/>
  <c r="CP61" i="15"/>
  <c r="DD61" i="15"/>
  <c r="CU62" i="15"/>
  <c r="DC64" i="15"/>
  <c r="CZ66" i="15"/>
  <c r="CO67" i="15"/>
  <c r="DA68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AB53" i="3" l="1"/>
  <c r="Q33" i="19"/>
  <c r="BR33" i="19"/>
  <c r="N33" i="20"/>
  <c r="BO33" i="20"/>
  <c r="N33" i="18"/>
  <c r="BO33" i="18"/>
  <c r="N33" i="12"/>
  <c r="BP33" i="12"/>
  <c r="AA69" i="3"/>
  <c r="AA60" i="3"/>
  <c r="AA61" i="3"/>
  <c r="AA53" i="3"/>
  <c r="AA57" i="3"/>
  <c r="AA64" i="3"/>
  <c r="AA58" i="3"/>
  <c r="AA67" i="3"/>
  <c r="AA62" i="3"/>
  <c r="AA56" i="3"/>
  <c r="AB69" i="3"/>
  <c r="AB68" i="3"/>
  <c r="Z62" i="3"/>
  <c r="Z59" i="3"/>
  <c r="Z69" i="3"/>
  <c r="Z68" i="3"/>
  <c r="Z54" i="3"/>
  <c r="Z67" i="3"/>
  <c r="Z53" i="3"/>
  <c r="AA68" i="3"/>
  <c r="AA59" i="3"/>
  <c r="AA65" i="3"/>
  <c r="AA66" i="3"/>
  <c r="AA54" i="3"/>
  <c r="Z60" i="3"/>
  <c r="AA55" i="3"/>
  <c r="Z66" i="3"/>
  <c r="Z58" i="3"/>
  <c r="Z61" i="3"/>
  <c r="Z65" i="3"/>
  <c r="Z63" i="3"/>
  <c r="Z57" i="3"/>
  <c r="Z64" i="3"/>
  <c r="Z56" i="3"/>
  <c r="Y66" i="3"/>
  <c r="Y65" i="3"/>
  <c r="Y54" i="3"/>
  <c r="Y69" i="3"/>
  <c r="Y55" i="3"/>
  <c r="Y64" i="3"/>
  <c r="Y53" i="3"/>
  <c r="Y57" i="3"/>
  <c r="Y58" i="3"/>
  <c r="Y60" i="3"/>
  <c r="Y68" i="3"/>
  <c r="Y63" i="3"/>
  <c r="Y62" i="3"/>
  <c r="Y59" i="3"/>
  <c r="Y56" i="3"/>
  <c r="Y61" i="3"/>
  <c r="AB58" i="3"/>
  <c r="AB59" i="3"/>
  <c r="AB62" i="3"/>
  <c r="AB63" i="3"/>
  <c r="AB56" i="3"/>
  <c r="AB57" i="3"/>
  <c r="AB66" i="3"/>
  <c r="AB67" i="3"/>
  <c r="AB60" i="3"/>
  <c r="AB61" i="3"/>
  <c r="AB54" i="3"/>
  <c r="AB55" i="3"/>
  <c r="AB64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R33" i="19" l="1"/>
  <c r="BS33" i="19"/>
  <c r="BP33" i="20"/>
  <c r="O33" i="20"/>
  <c r="BP33" i="18"/>
  <c r="O33" i="18"/>
  <c r="O33" i="12"/>
  <c r="BQ33" i="12"/>
  <c r="N3" i="1"/>
  <c r="N4" i="1"/>
  <c r="N5" i="1"/>
  <c r="BT33" i="19" l="1"/>
  <c r="S33" i="19"/>
  <c r="P33" i="20"/>
  <c r="BQ33" i="20"/>
  <c r="P33" i="18"/>
  <c r="BQ33" i="18"/>
  <c r="P33" i="12"/>
  <c r="BR33" i="12"/>
  <c r="D29" i="15"/>
  <c r="BH71" i="20"/>
  <c r="BG71" i="20"/>
  <c r="BF71" i="20"/>
  <c r="BE71" i="20"/>
  <c r="BD71" i="20"/>
  <c r="BC71" i="20"/>
  <c r="BB71" i="20"/>
  <c r="BA71" i="20"/>
  <c r="AZ71" i="20"/>
  <c r="AY71" i="20"/>
  <c r="AX71" i="20"/>
  <c r="AW71" i="20"/>
  <c r="AV71" i="20"/>
  <c r="AU71" i="20"/>
  <c r="AT71" i="20"/>
  <c r="AS71" i="20"/>
  <c r="AR71" i="20"/>
  <c r="AQ71" i="20"/>
  <c r="AP71" i="20"/>
  <c r="AO71" i="20"/>
  <c r="AN71" i="20"/>
  <c r="AM71" i="20"/>
  <c r="AL71" i="20"/>
  <c r="AK71" i="20"/>
  <c r="AJ71" i="20"/>
  <c r="AI71" i="20"/>
  <c r="AH71" i="20"/>
  <c r="AG71" i="20"/>
  <c r="AF71" i="20"/>
  <c r="AE71" i="20"/>
  <c r="AD71" i="20"/>
  <c r="AC71" i="20"/>
  <c r="AB71" i="20"/>
  <c r="AA71" i="20"/>
  <c r="Z71" i="20"/>
  <c r="Y71" i="20"/>
  <c r="X71" i="20"/>
  <c r="W71" i="20"/>
  <c r="V71" i="20"/>
  <c r="U71" i="20"/>
  <c r="T71" i="20"/>
  <c r="S71" i="20"/>
  <c r="R71" i="20"/>
  <c r="Q71" i="20"/>
  <c r="P71" i="20"/>
  <c r="O71" i="20"/>
  <c r="N71" i="20"/>
  <c r="M71" i="20"/>
  <c r="L71" i="20"/>
  <c r="K71" i="20"/>
  <c r="J71" i="20"/>
  <c r="I71" i="20"/>
  <c r="H71" i="20"/>
  <c r="F71" i="20"/>
  <c r="E71" i="20"/>
  <c r="D71" i="20"/>
  <c r="BH70" i="20"/>
  <c r="BG70" i="20"/>
  <c r="BF70" i="20"/>
  <c r="BE70" i="20"/>
  <c r="BD70" i="20"/>
  <c r="BC70" i="20"/>
  <c r="BB70" i="20"/>
  <c r="BA70" i="20"/>
  <c r="AZ70" i="20"/>
  <c r="AY70" i="20"/>
  <c r="AX70" i="20"/>
  <c r="AW70" i="20"/>
  <c r="AV70" i="20"/>
  <c r="AU70" i="20"/>
  <c r="AT70" i="20"/>
  <c r="AS70" i="20"/>
  <c r="AR70" i="20"/>
  <c r="AQ70" i="20"/>
  <c r="AP70" i="20"/>
  <c r="AO70" i="20"/>
  <c r="AN70" i="20"/>
  <c r="AM70" i="20"/>
  <c r="AL70" i="20"/>
  <c r="AK70" i="20"/>
  <c r="AJ70" i="20"/>
  <c r="AI70" i="20"/>
  <c r="AH70" i="20"/>
  <c r="AG70" i="20"/>
  <c r="AF70" i="20"/>
  <c r="AE70" i="20"/>
  <c r="AD70" i="20"/>
  <c r="AC70" i="20"/>
  <c r="AB70" i="20"/>
  <c r="AA70" i="20"/>
  <c r="Z70" i="20"/>
  <c r="Y70" i="20"/>
  <c r="X70" i="20"/>
  <c r="W70" i="20"/>
  <c r="V70" i="20"/>
  <c r="U70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F70" i="20"/>
  <c r="E70" i="20"/>
  <c r="D70" i="20"/>
  <c r="BH69" i="20"/>
  <c r="BG69" i="20"/>
  <c r="BF69" i="20"/>
  <c r="BE69" i="20"/>
  <c r="BD69" i="20"/>
  <c r="BC69" i="20"/>
  <c r="BB69" i="20"/>
  <c r="BA69" i="20"/>
  <c r="AZ69" i="20"/>
  <c r="AY69" i="20"/>
  <c r="AX69" i="20"/>
  <c r="AW69" i="20"/>
  <c r="AV69" i="20"/>
  <c r="AU69" i="20"/>
  <c r="AT69" i="20"/>
  <c r="AS69" i="20"/>
  <c r="AR69" i="20"/>
  <c r="AQ69" i="20"/>
  <c r="AP69" i="20"/>
  <c r="AO69" i="20"/>
  <c r="AN69" i="20"/>
  <c r="AM69" i="20"/>
  <c r="AL69" i="20"/>
  <c r="AK69" i="20"/>
  <c r="AJ69" i="20"/>
  <c r="AI69" i="20"/>
  <c r="AH69" i="20"/>
  <c r="AG69" i="20"/>
  <c r="AF69" i="20"/>
  <c r="AE69" i="20"/>
  <c r="AD69" i="20"/>
  <c r="AC69" i="20"/>
  <c r="AB69" i="20"/>
  <c r="AA69" i="20"/>
  <c r="Z69" i="20"/>
  <c r="Y69" i="20"/>
  <c r="X69" i="20"/>
  <c r="W69" i="20"/>
  <c r="V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F69" i="20"/>
  <c r="E69" i="20"/>
  <c r="D69" i="20"/>
  <c r="BH68" i="20"/>
  <c r="BG68" i="20"/>
  <c r="BF68" i="20"/>
  <c r="BE68" i="20"/>
  <c r="BD68" i="20"/>
  <c r="BC68" i="20"/>
  <c r="BB68" i="20"/>
  <c r="BA68" i="20"/>
  <c r="AZ68" i="20"/>
  <c r="AY68" i="20"/>
  <c r="AX68" i="20"/>
  <c r="AW68" i="20"/>
  <c r="AV68" i="20"/>
  <c r="AU68" i="20"/>
  <c r="AT68" i="20"/>
  <c r="AS68" i="20"/>
  <c r="AR68" i="20"/>
  <c r="AQ68" i="20"/>
  <c r="AP68" i="20"/>
  <c r="AO68" i="20"/>
  <c r="AN68" i="20"/>
  <c r="AM68" i="20"/>
  <c r="AL68" i="20"/>
  <c r="AK68" i="20"/>
  <c r="AJ68" i="20"/>
  <c r="AI68" i="20"/>
  <c r="AH68" i="20"/>
  <c r="AG68" i="20"/>
  <c r="AF68" i="20"/>
  <c r="AE68" i="20"/>
  <c r="AD68" i="20"/>
  <c r="AC68" i="20"/>
  <c r="AB68" i="20"/>
  <c r="AA68" i="20"/>
  <c r="Z68" i="20"/>
  <c r="Y68" i="20"/>
  <c r="X68" i="20"/>
  <c r="W68" i="20"/>
  <c r="V68" i="20"/>
  <c r="U68" i="20"/>
  <c r="T68" i="20"/>
  <c r="S68" i="20"/>
  <c r="R68" i="20"/>
  <c r="Q68" i="20"/>
  <c r="P68" i="20"/>
  <c r="O68" i="20"/>
  <c r="N68" i="20"/>
  <c r="M68" i="20"/>
  <c r="L68" i="20"/>
  <c r="K68" i="20"/>
  <c r="J68" i="20"/>
  <c r="I68" i="20"/>
  <c r="H68" i="20"/>
  <c r="F68" i="20"/>
  <c r="E68" i="20"/>
  <c r="D68" i="20"/>
  <c r="BH67" i="20"/>
  <c r="BG67" i="20"/>
  <c r="BF67" i="20"/>
  <c r="BE67" i="20"/>
  <c r="BD67" i="20"/>
  <c r="BC67" i="20"/>
  <c r="BB67" i="20"/>
  <c r="BA67" i="20"/>
  <c r="AZ67" i="20"/>
  <c r="AY67" i="20"/>
  <c r="AX67" i="20"/>
  <c r="AW67" i="20"/>
  <c r="AV67" i="20"/>
  <c r="AU67" i="20"/>
  <c r="AT67" i="20"/>
  <c r="AS67" i="20"/>
  <c r="AR67" i="20"/>
  <c r="AQ67" i="20"/>
  <c r="AP67" i="20"/>
  <c r="AO67" i="20"/>
  <c r="AN67" i="20"/>
  <c r="AM67" i="20"/>
  <c r="AL67" i="20"/>
  <c r="AK67" i="20"/>
  <c r="AJ67" i="20"/>
  <c r="AI67" i="20"/>
  <c r="AH67" i="20"/>
  <c r="AG67" i="20"/>
  <c r="AF67" i="20"/>
  <c r="AE67" i="20"/>
  <c r="AD67" i="20"/>
  <c r="AC67" i="20"/>
  <c r="AB67" i="20"/>
  <c r="AA67" i="20"/>
  <c r="Z67" i="20"/>
  <c r="Y67" i="20"/>
  <c r="X67" i="20"/>
  <c r="W67" i="20"/>
  <c r="V67" i="20"/>
  <c r="U67" i="20"/>
  <c r="T67" i="20"/>
  <c r="S67" i="20"/>
  <c r="R67" i="20"/>
  <c r="Q67" i="20"/>
  <c r="P67" i="20"/>
  <c r="O67" i="20"/>
  <c r="N67" i="20"/>
  <c r="M67" i="20"/>
  <c r="L67" i="20"/>
  <c r="K67" i="20"/>
  <c r="J67" i="20"/>
  <c r="I67" i="20"/>
  <c r="H67" i="20"/>
  <c r="F67" i="20"/>
  <c r="E67" i="20"/>
  <c r="D67" i="20"/>
  <c r="BH66" i="20"/>
  <c r="BG66" i="20"/>
  <c r="BF66" i="20"/>
  <c r="BE66" i="20"/>
  <c r="BD66" i="20"/>
  <c r="BC66" i="20"/>
  <c r="BB66" i="20"/>
  <c r="BA66" i="20"/>
  <c r="AZ66" i="20"/>
  <c r="AY66" i="20"/>
  <c r="AX66" i="20"/>
  <c r="AW66" i="20"/>
  <c r="AV66" i="20"/>
  <c r="AU66" i="20"/>
  <c r="AT66" i="20"/>
  <c r="AS66" i="20"/>
  <c r="AR66" i="20"/>
  <c r="AQ66" i="20"/>
  <c r="AP66" i="20"/>
  <c r="AO66" i="20"/>
  <c r="AN66" i="20"/>
  <c r="AM66" i="20"/>
  <c r="AL66" i="20"/>
  <c r="AK66" i="20"/>
  <c r="AJ66" i="20"/>
  <c r="AI66" i="20"/>
  <c r="AH66" i="20"/>
  <c r="AG66" i="20"/>
  <c r="AF66" i="20"/>
  <c r="AE66" i="20"/>
  <c r="AD66" i="20"/>
  <c r="AC66" i="20"/>
  <c r="AB66" i="20"/>
  <c r="AA66" i="20"/>
  <c r="Z66" i="20"/>
  <c r="Y66" i="20"/>
  <c r="X66" i="20"/>
  <c r="W66" i="20"/>
  <c r="V66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F66" i="20"/>
  <c r="E66" i="20"/>
  <c r="D66" i="20"/>
  <c r="BH65" i="20"/>
  <c r="BG65" i="20"/>
  <c r="BF65" i="20"/>
  <c r="BE65" i="20"/>
  <c r="BD65" i="20"/>
  <c r="BC65" i="20"/>
  <c r="BB65" i="20"/>
  <c r="BA65" i="20"/>
  <c r="AZ65" i="20"/>
  <c r="AY65" i="20"/>
  <c r="AX65" i="20"/>
  <c r="AW65" i="20"/>
  <c r="AV65" i="20"/>
  <c r="AU65" i="20"/>
  <c r="AT65" i="20"/>
  <c r="AS65" i="20"/>
  <c r="AR65" i="20"/>
  <c r="AQ65" i="20"/>
  <c r="AP65" i="20"/>
  <c r="AO65" i="20"/>
  <c r="AN65" i="20"/>
  <c r="AM65" i="20"/>
  <c r="AL65" i="20"/>
  <c r="AK65" i="20"/>
  <c r="AJ65" i="20"/>
  <c r="AI65" i="20"/>
  <c r="AH65" i="20"/>
  <c r="AG65" i="20"/>
  <c r="AF65" i="20"/>
  <c r="AE65" i="20"/>
  <c r="AD65" i="20"/>
  <c r="AC65" i="20"/>
  <c r="AB65" i="20"/>
  <c r="AA65" i="20"/>
  <c r="Z65" i="20"/>
  <c r="Y65" i="20"/>
  <c r="X65" i="20"/>
  <c r="W65" i="20"/>
  <c r="V65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F65" i="20"/>
  <c r="E65" i="20"/>
  <c r="D65" i="20"/>
  <c r="BH64" i="20"/>
  <c r="BG64" i="20"/>
  <c r="BF64" i="20"/>
  <c r="BE64" i="20"/>
  <c r="BD64" i="20"/>
  <c r="BC64" i="20"/>
  <c r="BB64" i="20"/>
  <c r="BA64" i="20"/>
  <c r="AZ64" i="20"/>
  <c r="AY64" i="20"/>
  <c r="AX64" i="20"/>
  <c r="AW64" i="20"/>
  <c r="AV64" i="20"/>
  <c r="AU64" i="20"/>
  <c r="AT64" i="20"/>
  <c r="AS64" i="20"/>
  <c r="AR64" i="20"/>
  <c r="AQ64" i="20"/>
  <c r="AP64" i="20"/>
  <c r="AO64" i="20"/>
  <c r="AN64" i="20"/>
  <c r="AM64" i="20"/>
  <c r="AL64" i="20"/>
  <c r="AK64" i="20"/>
  <c r="AJ64" i="20"/>
  <c r="AI64" i="20"/>
  <c r="AH64" i="20"/>
  <c r="AG64" i="20"/>
  <c r="AF64" i="20"/>
  <c r="AE64" i="20"/>
  <c r="AD64" i="20"/>
  <c r="AC64" i="20"/>
  <c r="AB64" i="20"/>
  <c r="AA64" i="20"/>
  <c r="Z64" i="20"/>
  <c r="Y64" i="20"/>
  <c r="X64" i="20"/>
  <c r="W64" i="20"/>
  <c r="V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F64" i="20"/>
  <c r="E64" i="20"/>
  <c r="D64" i="20"/>
  <c r="BH63" i="20"/>
  <c r="BG63" i="20"/>
  <c r="BF63" i="20"/>
  <c r="BE63" i="20"/>
  <c r="BD63" i="20"/>
  <c r="BC63" i="20"/>
  <c r="BB63" i="20"/>
  <c r="BA63" i="20"/>
  <c r="AZ63" i="20"/>
  <c r="AY63" i="20"/>
  <c r="AX63" i="20"/>
  <c r="AW63" i="20"/>
  <c r="AV63" i="20"/>
  <c r="AU63" i="20"/>
  <c r="AT63" i="20"/>
  <c r="AS63" i="20"/>
  <c r="AR63" i="20"/>
  <c r="AQ63" i="20"/>
  <c r="AP63" i="20"/>
  <c r="AO63" i="20"/>
  <c r="AN63" i="20"/>
  <c r="AM63" i="20"/>
  <c r="AL63" i="20"/>
  <c r="AK63" i="20"/>
  <c r="AJ63" i="20"/>
  <c r="AI63" i="20"/>
  <c r="AH63" i="20"/>
  <c r="AG63" i="20"/>
  <c r="AF63" i="20"/>
  <c r="AE63" i="20"/>
  <c r="AD63" i="20"/>
  <c r="AC63" i="20"/>
  <c r="AB63" i="20"/>
  <c r="AA63" i="20"/>
  <c r="Z63" i="20"/>
  <c r="Y63" i="20"/>
  <c r="X63" i="20"/>
  <c r="W63" i="20"/>
  <c r="V63" i="20"/>
  <c r="U63" i="20"/>
  <c r="T63" i="20"/>
  <c r="S63" i="20"/>
  <c r="R63" i="20"/>
  <c r="Q63" i="20"/>
  <c r="P63" i="20"/>
  <c r="O63" i="20"/>
  <c r="N63" i="20"/>
  <c r="M63" i="20"/>
  <c r="L63" i="20"/>
  <c r="K63" i="20"/>
  <c r="J63" i="20"/>
  <c r="I63" i="20"/>
  <c r="H63" i="20"/>
  <c r="F63" i="20"/>
  <c r="E63" i="20"/>
  <c r="D63" i="20"/>
  <c r="BH62" i="20"/>
  <c r="BG62" i="20"/>
  <c r="BF62" i="20"/>
  <c r="BE62" i="20"/>
  <c r="BD62" i="20"/>
  <c r="BC62" i="20"/>
  <c r="BB62" i="20"/>
  <c r="BA62" i="20"/>
  <c r="AZ62" i="20"/>
  <c r="AY62" i="20"/>
  <c r="AX62" i="20"/>
  <c r="AW62" i="20"/>
  <c r="AV62" i="20"/>
  <c r="AU62" i="20"/>
  <c r="AT62" i="20"/>
  <c r="AS62" i="20"/>
  <c r="AR62" i="20"/>
  <c r="AQ62" i="20"/>
  <c r="AP62" i="20"/>
  <c r="AO62" i="20"/>
  <c r="AN62" i="20"/>
  <c r="AM62" i="20"/>
  <c r="AL62" i="20"/>
  <c r="AK62" i="20"/>
  <c r="AJ62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F62" i="20"/>
  <c r="E62" i="20"/>
  <c r="D62" i="20"/>
  <c r="BH61" i="20"/>
  <c r="BG61" i="20"/>
  <c r="BF61" i="20"/>
  <c r="BE61" i="20"/>
  <c r="BD61" i="20"/>
  <c r="BC61" i="20"/>
  <c r="BB61" i="20"/>
  <c r="BA61" i="20"/>
  <c r="AZ61" i="20"/>
  <c r="AY61" i="20"/>
  <c r="AX61" i="20"/>
  <c r="AW61" i="20"/>
  <c r="AV61" i="20"/>
  <c r="AU61" i="20"/>
  <c r="AT61" i="20"/>
  <c r="AS61" i="20"/>
  <c r="AR61" i="20"/>
  <c r="AQ61" i="20"/>
  <c r="AP61" i="20"/>
  <c r="AO61" i="20"/>
  <c r="AN61" i="20"/>
  <c r="AM61" i="20"/>
  <c r="AL61" i="20"/>
  <c r="AK61" i="20"/>
  <c r="AJ61" i="20"/>
  <c r="AI61" i="20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F61" i="20"/>
  <c r="E61" i="20"/>
  <c r="D61" i="20"/>
  <c r="BH60" i="20"/>
  <c r="BG60" i="20"/>
  <c r="BF60" i="20"/>
  <c r="BE60" i="20"/>
  <c r="BD60" i="20"/>
  <c r="BC60" i="20"/>
  <c r="BB60" i="20"/>
  <c r="BA60" i="20"/>
  <c r="AZ60" i="20"/>
  <c r="AY60" i="20"/>
  <c r="AX60" i="20"/>
  <c r="AW60" i="20"/>
  <c r="AV60" i="20"/>
  <c r="AU60" i="20"/>
  <c r="AT60" i="20"/>
  <c r="AS60" i="20"/>
  <c r="AR60" i="20"/>
  <c r="AQ60" i="20"/>
  <c r="AP60" i="20"/>
  <c r="AO60" i="20"/>
  <c r="AN60" i="20"/>
  <c r="AM60" i="20"/>
  <c r="AL60" i="20"/>
  <c r="AK60" i="20"/>
  <c r="AJ60" i="20"/>
  <c r="AI60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F60" i="20"/>
  <c r="E60" i="20"/>
  <c r="D60" i="20"/>
  <c r="BH59" i="20"/>
  <c r="BG59" i="20"/>
  <c r="BF59" i="20"/>
  <c r="BE59" i="20"/>
  <c r="BD59" i="20"/>
  <c r="BC59" i="20"/>
  <c r="BB59" i="20"/>
  <c r="BA59" i="20"/>
  <c r="AZ59" i="20"/>
  <c r="AY59" i="20"/>
  <c r="AX59" i="20"/>
  <c r="AW59" i="20"/>
  <c r="AV59" i="20"/>
  <c r="AU59" i="20"/>
  <c r="AT59" i="20"/>
  <c r="AS59" i="20"/>
  <c r="AR59" i="20"/>
  <c r="AQ59" i="20"/>
  <c r="AP59" i="20"/>
  <c r="AO59" i="20"/>
  <c r="AN59" i="20"/>
  <c r="AM59" i="20"/>
  <c r="AL59" i="20"/>
  <c r="AK59" i="20"/>
  <c r="AJ59" i="20"/>
  <c r="AI59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F59" i="20"/>
  <c r="E59" i="20"/>
  <c r="D59" i="20"/>
  <c r="BH58" i="20"/>
  <c r="BG58" i="20"/>
  <c r="BF58" i="20"/>
  <c r="BE58" i="20"/>
  <c r="BD58" i="20"/>
  <c r="BC58" i="20"/>
  <c r="BB58" i="20"/>
  <c r="BA58" i="20"/>
  <c r="AZ58" i="20"/>
  <c r="AY58" i="20"/>
  <c r="AX58" i="20"/>
  <c r="AW58" i="20"/>
  <c r="AV58" i="20"/>
  <c r="AU58" i="20"/>
  <c r="AT58" i="20"/>
  <c r="AS58" i="20"/>
  <c r="AR58" i="20"/>
  <c r="AQ58" i="20"/>
  <c r="AP58" i="20"/>
  <c r="AO58" i="20"/>
  <c r="AN58" i="20"/>
  <c r="AM58" i="20"/>
  <c r="AL58" i="20"/>
  <c r="AK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F58" i="20"/>
  <c r="E58" i="20"/>
  <c r="D58" i="20"/>
  <c r="BH57" i="20"/>
  <c r="BG57" i="20"/>
  <c r="BF57" i="20"/>
  <c r="BE57" i="20"/>
  <c r="BD57" i="20"/>
  <c r="BC57" i="20"/>
  <c r="BB57" i="20"/>
  <c r="BA57" i="20"/>
  <c r="AZ57" i="20"/>
  <c r="AY57" i="20"/>
  <c r="AX57" i="20"/>
  <c r="AW57" i="20"/>
  <c r="AV57" i="20"/>
  <c r="AU57" i="20"/>
  <c r="AT57" i="20"/>
  <c r="AS57" i="20"/>
  <c r="AR57" i="20"/>
  <c r="AQ57" i="20"/>
  <c r="AP57" i="20"/>
  <c r="AO57" i="20"/>
  <c r="AN57" i="20"/>
  <c r="AM57" i="20"/>
  <c r="AL57" i="20"/>
  <c r="AK57" i="20"/>
  <c r="AJ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F57" i="20"/>
  <c r="E57" i="20"/>
  <c r="D57" i="20"/>
  <c r="BH56" i="20"/>
  <c r="BG56" i="20"/>
  <c r="BF56" i="20"/>
  <c r="BE56" i="20"/>
  <c r="BD56" i="20"/>
  <c r="BC56" i="20"/>
  <c r="BB56" i="20"/>
  <c r="BA56" i="20"/>
  <c r="AZ56" i="20"/>
  <c r="AY56" i="20"/>
  <c r="AX56" i="20"/>
  <c r="AW56" i="20"/>
  <c r="AV56" i="20"/>
  <c r="AU56" i="20"/>
  <c r="AT56" i="20"/>
  <c r="AS56" i="20"/>
  <c r="AR56" i="20"/>
  <c r="AQ56" i="20"/>
  <c r="AP56" i="20"/>
  <c r="AO56" i="20"/>
  <c r="AN56" i="20"/>
  <c r="AM56" i="20"/>
  <c r="AL56" i="20"/>
  <c r="AK56" i="20"/>
  <c r="AJ56" i="20"/>
  <c r="AI56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F56" i="20"/>
  <c r="E56" i="20"/>
  <c r="D56" i="20"/>
  <c r="BH55" i="20"/>
  <c r="BG55" i="20"/>
  <c r="BF55" i="20"/>
  <c r="BE55" i="20"/>
  <c r="BD55" i="20"/>
  <c r="BC55" i="20"/>
  <c r="BB55" i="20"/>
  <c r="BA55" i="20"/>
  <c r="AZ55" i="20"/>
  <c r="AY55" i="20"/>
  <c r="AX55" i="20"/>
  <c r="AW55" i="20"/>
  <c r="AV55" i="20"/>
  <c r="AU55" i="20"/>
  <c r="AT55" i="20"/>
  <c r="AS55" i="20"/>
  <c r="AR55" i="20"/>
  <c r="AQ55" i="20"/>
  <c r="AP55" i="20"/>
  <c r="AO55" i="20"/>
  <c r="AN55" i="20"/>
  <c r="AM55" i="20"/>
  <c r="AL55" i="20"/>
  <c r="AK55" i="20"/>
  <c r="AJ55" i="20"/>
  <c r="AI55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F55" i="20"/>
  <c r="E55" i="20"/>
  <c r="D55" i="20"/>
  <c r="BH54" i="20"/>
  <c r="BG54" i="20"/>
  <c r="BF54" i="20"/>
  <c r="BE54" i="20"/>
  <c r="BD54" i="20"/>
  <c r="BC54" i="20"/>
  <c r="BB54" i="20"/>
  <c r="BA54" i="20"/>
  <c r="AZ54" i="20"/>
  <c r="AY54" i="20"/>
  <c r="AX54" i="20"/>
  <c r="AW54" i="20"/>
  <c r="AV54" i="20"/>
  <c r="AU54" i="20"/>
  <c r="AT54" i="20"/>
  <c r="AS54" i="20"/>
  <c r="AR54" i="20"/>
  <c r="AQ54" i="20"/>
  <c r="AP54" i="20"/>
  <c r="AO54" i="20"/>
  <c r="AN54" i="20"/>
  <c r="AM54" i="20"/>
  <c r="AL54" i="20"/>
  <c r="AK54" i="20"/>
  <c r="AJ54" i="20"/>
  <c r="AI54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F54" i="20"/>
  <c r="E54" i="20"/>
  <c r="D54" i="20"/>
  <c r="BH53" i="20"/>
  <c r="BG53" i="20"/>
  <c r="BF53" i="20"/>
  <c r="BE53" i="20"/>
  <c r="BD53" i="20"/>
  <c r="BC53" i="20"/>
  <c r="BB53" i="20"/>
  <c r="BA53" i="20"/>
  <c r="AZ53" i="20"/>
  <c r="AY53" i="20"/>
  <c r="AX53" i="20"/>
  <c r="AW53" i="20"/>
  <c r="AV53" i="20"/>
  <c r="AU53" i="20"/>
  <c r="AT53" i="20"/>
  <c r="AS53" i="20"/>
  <c r="AR53" i="20"/>
  <c r="AQ53" i="20"/>
  <c r="AP53" i="20"/>
  <c r="AO53" i="20"/>
  <c r="AN53" i="20"/>
  <c r="AM53" i="20"/>
  <c r="AL53" i="20"/>
  <c r="AK53" i="20"/>
  <c r="AJ53" i="20"/>
  <c r="AI53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F53" i="20"/>
  <c r="E53" i="20"/>
  <c r="D53" i="20"/>
  <c r="DI68" i="20"/>
  <c r="BG71" i="19"/>
  <c r="BF71" i="19"/>
  <c r="BE71" i="19"/>
  <c r="BD71" i="19"/>
  <c r="BC71" i="19"/>
  <c r="BB71" i="19"/>
  <c r="BA71" i="19"/>
  <c r="AZ71" i="19"/>
  <c r="AY71" i="19"/>
  <c r="AX71" i="19"/>
  <c r="AW71" i="19"/>
  <c r="AV71" i="19"/>
  <c r="AU71" i="19"/>
  <c r="AT71" i="19"/>
  <c r="AS71" i="19"/>
  <c r="AR71" i="19"/>
  <c r="AQ71" i="19"/>
  <c r="AP71" i="19"/>
  <c r="AO71" i="19"/>
  <c r="AN71" i="19"/>
  <c r="AM71" i="19"/>
  <c r="AL71" i="19"/>
  <c r="AK71" i="19"/>
  <c r="AJ71" i="19"/>
  <c r="AI71" i="19"/>
  <c r="AH71" i="19"/>
  <c r="AG71" i="19"/>
  <c r="AF71" i="19"/>
  <c r="AE71" i="19"/>
  <c r="AD71" i="19"/>
  <c r="AC71" i="19"/>
  <c r="AB71" i="19"/>
  <c r="AA71" i="19"/>
  <c r="Z71" i="19"/>
  <c r="Y71" i="19"/>
  <c r="X71" i="19"/>
  <c r="W71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D71" i="19"/>
  <c r="BG70" i="19"/>
  <c r="BF70" i="19"/>
  <c r="BE70" i="19"/>
  <c r="BD70" i="19"/>
  <c r="BC70" i="19"/>
  <c r="BB70" i="19"/>
  <c r="BA70" i="19"/>
  <c r="AZ70" i="19"/>
  <c r="AY70" i="19"/>
  <c r="AX70" i="19"/>
  <c r="AW70" i="19"/>
  <c r="AV70" i="19"/>
  <c r="AU70" i="19"/>
  <c r="AT70" i="19"/>
  <c r="AS70" i="19"/>
  <c r="AR70" i="19"/>
  <c r="AQ70" i="19"/>
  <c r="AP70" i="19"/>
  <c r="AO70" i="19"/>
  <c r="AN70" i="19"/>
  <c r="AM70" i="19"/>
  <c r="AL70" i="19"/>
  <c r="AK70" i="19"/>
  <c r="AJ70" i="19"/>
  <c r="AI70" i="19"/>
  <c r="AH70" i="19"/>
  <c r="AG70" i="19"/>
  <c r="AF70" i="19"/>
  <c r="AE70" i="19"/>
  <c r="AD70" i="19"/>
  <c r="AC70" i="19"/>
  <c r="AB70" i="19"/>
  <c r="AA70" i="19"/>
  <c r="Z70" i="19"/>
  <c r="Y70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BG69" i="19"/>
  <c r="BF69" i="19"/>
  <c r="BE69" i="19"/>
  <c r="BD69" i="19"/>
  <c r="BC69" i="19"/>
  <c r="BB69" i="19"/>
  <c r="BA69" i="19"/>
  <c r="AZ69" i="19"/>
  <c r="AY69" i="19"/>
  <c r="AX69" i="19"/>
  <c r="AW69" i="19"/>
  <c r="AV69" i="19"/>
  <c r="AU69" i="19"/>
  <c r="AT69" i="19"/>
  <c r="AS69" i="19"/>
  <c r="AR69" i="19"/>
  <c r="AQ69" i="19"/>
  <c r="AP69" i="19"/>
  <c r="AO69" i="19"/>
  <c r="AN69" i="19"/>
  <c r="AM69" i="19"/>
  <c r="AL69" i="19"/>
  <c r="AK69" i="19"/>
  <c r="AJ69" i="19"/>
  <c r="AI69" i="19"/>
  <c r="AH69" i="19"/>
  <c r="AG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BG68" i="19"/>
  <c r="BF68" i="19"/>
  <c r="BE68" i="19"/>
  <c r="BD68" i="19"/>
  <c r="BC68" i="19"/>
  <c r="BB68" i="19"/>
  <c r="BA68" i="19"/>
  <c r="AZ68" i="19"/>
  <c r="AY68" i="19"/>
  <c r="AX68" i="19"/>
  <c r="AW68" i="19"/>
  <c r="AV68" i="19"/>
  <c r="AU68" i="19"/>
  <c r="AT68" i="19"/>
  <c r="AS68" i="19"/>
  <c r="AR68" i="19"/>
  <c r="AQ68" i="19"/>
  <c r="AP68" i="19"/>
  <c r="AO68" i="19"/>
  <c r="AN68" i="19"/>
  <c r="AM68" i="19"/>
  <c r="AL68" i="19"/>
  <c r="AK68" i="19"/>
  <c r="AJ68" i="19"/>
  <c r="AI68" i="19"/>
  <c r="AH68" i="19"/>
  <c r="AG68" i="19"/>
  <c r="AF68" i="19"/>
  <c r="AE68" i="19"/>
  <c r="AD68" i="19"/>
  <c r="AC68" i="19"/>
  <c r="AB68" i="19"/>
  <c r="AA68" i="19"/>
  <c r="Z68" i="19"/>
  <c r="Y68" i="19"/>
  <c r="X68" i="19"/>
  <c r="W68" i="19"/>
  <c r="V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D68" i="19"/>
  <c r="BG67" i="19"/>
  <c r="BF67" i="19"/>
  <c r="BE67" i="19"/>
  <c r="BD67" i="19"/>
  <c r="BC67" i="19"/>
  <c r="BB67" i="19"/>
  <c r="BA67" i="19"/>
  <c r="AZ67" i="19"/>
  <c r="AY67" i="19"/>
  <c r="AX67" i="19"/>
  <c r="AW67" i="19"/>
  <c r="AV67" i="19"/>
  <c r="AU67" i="19"/>
  <c r="AT67" i="19"/>
  <c r="AS67" i="19"/>
  <c r="AR67" i="19"/>
  <c r="AQ67" i="19"/>
  <c r="AP67" i="19"/>
  <c r="AO67" i="19"/>
  <c r="AN67" i="19"/>
  <c r="AM67" i="19"/>
  <c r="AL67" i="19"/>
  <c r="AK67" i="19"/>
  <c r="AJ67" i="19"/>
  <c r="AI67" i="19"/>
  <c r="AH67" i="19"/>
  <c r="AG67" i="19"/>
  <c r="AF67" i="19"/>
  <c r="AE67" i="19"/>
  <c r="AD67" i="19"/>
  <c r="AC67" i="19"/>
  <c r="AB67" i="19"/>
  <c r="AA67" i="19"/>
  <c r="Z67" i="19"/>
  <c r="Y67" i="19"/>
  <c r="X67" i="19"/>
  <c r="W67" i="19"/>
  <c r="V67" i="19"/>
  <c r="U67" i="19"/>
  <c r="T67" i="19"/>
  <c r="S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BG66" i="19"/>
  <c r="BF66" i="19"/>
  <c r="BE66" i="19"/>
  <c r="BD66" i="19"/>
  <c r="BC66" i="19"/>
  <c r="BB66" i="19"/>
  <c r="BA66" i="19"/>
  <c r="AZ66" i="19"/>
  <c r="AY66" i="19"/>
  <c r="AX66" i="19"/>
  <c r="AW66" i="19"/>
  <c r="AV66" i="19"/>
  <c r="AU66" i="19"/>
  <c r="AT66" i="19"/>
  <c r="AS66" i="19"/>
  <c r="AR66" i="19"/>
  <c r="AQ66" i="19"/>
  <c r="AP66" i="19"/>
  <c r="AO66" i="19"/>
  <c r="AN66" i="19"/>
  <c r="AM66" i="19"/>
  <c r="AL66" i="19"/>
  <c r="AK66" i="19"/>
  <c r="AJ66" i="19"/>
  <c r="AI66" i="19"/>
  <c r="AH66" i="19"/>
  <c r="AG66" i="19"/>
  <c r="AF66" i="19"/>
  <c r="AE66" i="19"/>
  <c r="AD66" i="19"/>
  <c r="AC66" i="19"/>
  <c r="AB66" i="19"/>
  <c r="AA66" i="19"/>
  <c r="Z66" i="19"/>
  <c r="Y66" i="19"/>
  <c r="X66" i="19"/>
  <c r="W66" i="19"/>
  <c r="V66" i="19"/>
  <c r="U66" i="19"/>
  <c r="T66" i="19"/>
  <c r="S66" i="19"/>
  <c r="R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D66" i="19"/>
  <c r="BG65" i="19"/>
  <c r="BF65" i="19"/>
  <c r="BE65" i="19"/>
  <c r="BD65" i="19"/>
  <c r="BC65" i="19"/>
  <c r="BB65" i="19"/>
  <c r="BA65" i="19"/>
  <c r="AZ65" i="19"/>
  <c r="AY65" i="19"/>
  <c r="AX65" i="19"/>
  <c r="AW65" i="19"/>
  <c r="AV65" i="19"/>
  <c r="AU65" i="19"/>
  <c r="AT65" i="19"/>
  <c r="AS65" i="19"/>
  <c r="AR65" i="19"/>
  <c r="AQ65" i="19"/>
  <c r="AP65" i="19"/>
  <c r="AO65" i="19"/>
  <c r="AN65" i="19"/>
  <c r="AM65" i="19"/>
  <c r="AL65" i="19"/>
  <c r="AK65" i="19"/>
  <c r="AJ65" i="19"/>
  <c r="AI65" i="19"/>
  <c r="AH65" i="19"/>
  <c r="AG65" i="19"/>
  <c r="AF65" i="19"/>
  <c r="AE65" i="19"/>
  <c r="AD65" i="19"/>
  <c r="AC65" i="19"/>
  <c r="AB65" i="19"/>
  <c r="AA65" i="19"/>
  <c r="Z65" i="19"/>
  <c r="Y65" i="19"/>
  <c r="X65" i="19"/>
  <c r="W65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BG64" i="19"/>
  <c r="BF64" i="19"/>
  <c r="BE64" i="19"/>
  <c r="BD64" i="19"/>
  <c r="BC64" i="19"/>
  <c r="BB64" i="19"/>
  <c r="BA64" i="19"/>
  <c r="AZ64" i="19"/>
  <c r="AY64" i="19"/>
  <c r="AX64" i="19"/>
  <c r="AW64" i="19"/>
  <c r="AV64" i="19"/>
  <c r="AU64" i="19"/>
  <c r="AT64" i="19"/>
  <c r="AS64" i="19"/>
  <c r="AR64" i="19"/>
  <c r="AQ64" i="19"/>
  <c r="AP64" i="19"/>
  <c r="AO64" i="19"/>
  <c r="AN64" i="19"/>
  <c r="AM64" i="19"/>
  <c r="AL64" i="19"/>
  <c r="AK64" i="19"/>
  <c r="AJ64" i="19"/>
  <c r="AI64" i="19"/>
  <c r="AH64" i="19"/>
  <c r="AG64" i="19"/>
  <c r="AF64" i="19"/>
  <c r="AE64" i="19"/>
  <c r="AD64" i="19"/>
  <c r="AC64" i="19"/>
  <c r="AB64" i="19"/>
  <c r="AA64" i="19"/>
  <c r="Z64" i="19"/>
  <c r="Y64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BG63" i="19"/>
  <c r="BF63" i="19"/>
  <c r="BE63" i="19"/>
  <c r="BD63" i="19"/>
  <c r="BC63" i="19"/>
  <c r="BB63" i="19"/>
  <c r="BA63" i="19"/>
  <c r="AZ63" i="19"/>
  <c r="AY63" i="19"/>
  <c r="AX63" i="19"/>
  <c r="AW63" i="19"/>
  <c r="AV63" i="19"/>
  <c r="AU63" i="19"/>
  <c r="AT63" i="19"/>
  <c r="AS63" i="19"/>
  <c r="AR63" i="19"/>
  <c r="AQ63" i="19"/>
  <c r="AP63" i="19"/>
  <c r="AO63" i="19"/>
  <c r="AN63" i="19"/>
  <c r="AM63" i="19"/>
  <c r="AL63" i="19"/>
  <c r="AK63" i="19"/>
  <c r="AJ63" i="19"/>
  <c r="AI63" i="19"/>
  <c r="AH63" i="19"/>
  <c r="AG63" i="19"/>
  <c r="AF63" i="19"/>
  <c r="AE63" i="19"/>
  <c r="AD63" i="19"/>
  <c r="AC63" i="19"/>
  <c r="AB63" i="19"/>
  <c r="AA63" i="19"/>
  <c r="Z63" i="19"/>
  <c r="Y63" i="19"/>
  <c r="X63" i="19"/>
  <c r="W63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E63" i="19"/>
  <c r="D63" i="19"/>
  <c r="BG62" i="19"/>
  <c r="BF62" i="19"/>
  <c r="BE62" i="19"/>
  <c r="BD62" i="19"/>
  <c r="BC62" i="19"/>
  <c r="BB62" i="19"/>
  <c r="BA62" i="19"/>
  <c r="AZ62" i="19"/>
  <c r="AY62" i="19"/>
  <c r="AX62" i="19"/>
  <c r="AW62" i="19"/>
  <c r="AV62" i="19"/>
  <c r="AU62" i="19"/>
  <c r="AT62" i="19"/>
  <c r="AS62" i="19"/>
  <c r="AR62" i="19"/>
  <c r="AQ62" i="19"/>
  <c r="AP62" i="19"/>
  <c r="AO62" i="19"/>
  <c r="AN62" i="19"/>
  <c r="AM62" i="19"/>
  <c r="AL62" i="19"/>
  <c r="AK62" i="19"/>
  <c r="AJ62" i="19"/>
  <c r="AI62" i="19"/>
  <c r="AH62" i="19"/>
  <c r="AG62" i="19"/>
  <c r="AF62" i="19"/>
  <c r="AE62" i="19"/>
  <c r="AD62" i="19"/>
  <c r="AC62" i="19"/>
  <c r="AB62" i="19"/>
  <c r="AA62" i="19"/>
  <c r="Z62" i="19"/>
  <c r="Y62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E62" i="19"/>
  <c r="D62" i="19"/>
  <c r="BG61" i="19"/>
  <c r="BF61" i="19"/>
  <c r="BE61" i="19"/>
  <c r="BD61" i="19"/>
  <c r="BC61" i="19"/>
  <c r="BB61" i="19"/>
  <c r="BA61" i="19"/>
  <c r="AZ61" i="19"/>
  <c r="AY61" i="19"/>
  <c r="AX61" i="19"/>
  <c r="AW61" i="19"/>
  <c r="AV61" i="19"/>
  <c r="AU61" i="19"/>
  <c r="AT61" i="19"/>
  <c r="AS61" i="19"/>
  <c r="AR61" i="19"/>
  <c r="AQ61" i="19"/>
  <c r="AP61" i="19"/>
  <c r="AO61" i="19"/>
  <c r="AN61" i="19"/>
  <c r="AM61" i="19"/>
  <c r="AL61" i="19"/>
  <c r="AK61" i="19"/>
  <c r="AJ61" i="19"/>
  <c r="AI61" i="19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BG60" i="19"/>
  <c r="BF60" i="19"/>
  <c r="BE60" i="19"/>
  <c r="BD60" i="19"/>
  <c r="BC60" i="19"/>
  <c r="BB60" i="19"/>
  <c r="BA60" i="19"/>
  <c r="AZ60" i="19"/>
  <c r="AY60" i="19"/>
  <c r="AX60" i="19"/>
  <c r="AW60" i="19"/>
  <c r="AV60" i="19"/>
  <c r="AU60" i="19"/>
  <c r="AT60" i="19"/>
  <c r="AS60" i="19"/>
  <c r="AR60" i="19"/>
  <c r="AQ60" i="19"/>
  <c r="AP60" i="19"/>
  <c r="AO60" i="19"/>
  <c r="AN60" i="19"/>
  <c r="AM60" i="19"/>
  <c r="AL60" i="19"/>
  <c r="AK60" i="19"/>
  <c r="AJ60" i="19"/>
  <c r="AI60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BG59" i="19"/>
  <c r="BF59" i="19"/>
  <c r="BE59" i="19"/>
  <c r="BD59" i="19"/>
  <c r="BC59" i="19"/>
  <c r="BB59" i="19"/>
  <c r="BA59" i="19"/>
  <c r="AZ59" i="19"/>
  <c r="AY59" i="19"/>
  <c r="AX59" i="19"/>
  <c r="AW59" i="19"/>
  <c r="AV59" i="19"/>
  <c r="AU59" i="19"/>
  <c r="AT59" i="19"/>
  <c r="AS59" i="19"/>
  <c r="AR59" i="19"/>
  <c r="AQ59" i="19"/>
  <c r="AP59" i="19"/>
  <c r="AO59" i="19"/>
  <c r="AN59" i="19"/>
  <c r="AM59" i="19"/>
  <c r="AL59" i="19"/>
  <c r="AK59" i="19"/>
  <c r="AJ59" i="19"/>
  <c r="AI59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BG58" i="19"/>
  <c r="BF58" i="19"/>
  <c r="BE58" i="19"/>
  <c r="BD58" i="19"/>
  <c r="BC58" i="19"/>
  <c r="BB58" i="19"/>
  <c r="BA58" i="19"/>
  <c r="AZ58" i="19"/>
  <c r="AY58" i="19"/>
  <c r="AX58" i="19"/>
  <c r="AW58" i="19"/>
  <c r="AV58" i="19"/>
  <c r="AU58" i="19"/>
  <c r="AT58" i="19"/>
  <c r="AS58" i="19"/>
  <c r="AR58" i="19"/>
  <c r="AQ58" i="19"/>
  <c r="AP58" i="19"/>
  <c r="AO58" i="19"/>
  <c r="AN58" i="19"/>
  <c r="AM58" i="19"/>
  <c r="AL58" i="19"/>
  <c r="AK58" i="19"/>
  <c r="AJ58" i="19"/>
  <c r="AI58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BG57" i="19"/>
  <c r="BF57" i="19"/>
  <c r="BE57" i="19"/>
  <c r="BD57" i="19"/>
  <c r="BC57" i="19"/>
  <c r="BB57" i="19"/>
  <c r="BA57" i="19"/>
  <c r="AZ57" i="19"/>
  <c r="AY57" i="19"/>
  <c r="AX57" i="19"/>
  <c r="AW57" i="19"/>
  <c r="AV57" i="19"/>
  <c r="AU57" i="19"/>
  <c r="AT57" i="19"/>
  <c r="AS57" i="19"/>
  <c r="AR57" i="19"/>
  <c r="AQ57" i="19"/>
  <c r="AP57" i="19"/>
  <c r="AO57" i="19"/>
  <c r="AN57" i="19"/>
  <c r="AM57" i="19"/>
  <c r="AL57" i="19"/>
  <c r="AK57" i="19"/>
  <c r="AJ57" i="19"/>
  <c r="AI57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BG56" i="19"/>
  <c r="BF56" i="19"/>
  <c r="BE56" i="19"/>
  <c r="BD56" i="19"/>
  <c r="BC56" i="19"/>
  <c r="BB56" i="19"/>
  <c r="BA56" i="19"/>
  <c r="AZ56" i="19"/>
  <c r="AY56" i="19"/>
  <c r="AX56" i="19"/>
  <c r="AW56" i="19"/>
  <c r="AV56" i="19"/>
  <c r="AU56" i="19"/>
  <c r="AT56" i="19"/>
  <c r="AS56" i="19"/>
  <c r="AR56" i="19"/>
  <c r="AQ56" i="19"/>
  <c r="AP56" i="19"/>
  <c r="AO56" i="19"/>
  <c r="AN56" i="19"/>
  <c r="AM56" i="19"/>
  <c r="AL56" i="19"/>
  <c r="AK56" i="19"/>
  <c r="AJ56" i="19"/>
  <c r="AI56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BG55" i="19"/>
  <c r="BF55" i="19"/>
  <c r="BE55" i="19"/>
  <c r="BD55" i="19"/>
  <c r="BC55" i="19"/>
  <c r="BB55" i="19"/>
  <c r="BA55" i="19"/>
  <c r="AZ55" i="19"/>
  <c r="AY55" i="19"/>
  <c r="AX55" i="19"/>
  <c r="AW55" i="19"/>
  <c r="AV55" i="19"/>
  <c r="AU55" i="19"/>
  <c r="AT55" i="19"/>
  <c r="AS55" i="19"/>
  <c r="AR55" i="19"/>
  <c r="AQ55" i="19"/>
  <c r="AP55" i="19"/>
  <c r="AO55" i="19"/>
  <c r="AN55" i="19"/>
  <c r="AM55" i="19"/>
  <c r="AL55" i="19"/>
  <c r="AK55" i="19"/>
  <c r="AJ55" i="19"/>
  <c r="AI55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BG54" i="19"/>
  <c r="BF54" i="19"/>
  <c r="BE54" i="19"/>
  <c r="BD54" i="19"/>
  <c r="BC54" i="19"/>
  <c r="BB54" i="19"/>
  <c r="BA54" i="19"/>
  <c r="AZ54" i="19"/>
  <c r="AY54" i="19"/>
  <c r="AX54" i="19"/>
  <c r="AW54" i="19"/>
  <c r="AV54" i="19"/>
  <c r="AU54" i="19"/>
  <c r="AT54" i="19"/>
  <c r="AS54" i="19"/>
  <c r="AR54" i="19"/>
  <c r="AQ54" i="19"/>
  <c r="AP54" i="19"/>
  <c r="AO54" i="19"/>
  <c r="AN54" i="19"/>
  <c r="AM54" i="19"/>
  <c r="AL54" i="19"/>
  <c r="AK54" i="19"/>
  <c r="AJ54" i="19"/>
  <c r="AI54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BG53" i="19"/>
  <c r="BF53" i="19"/>
  <c r="BE53" i="19"/>
  <c r="BD53" i="19"/>
  <c r="BC53" i="19"/>
  <c r="BB53" i="19"/>
  <c r="BA53" i="19"/>
  <c r="AZ53" i="19"/>
  <c r="AY53" i="19"/>
  <c r="AX53" i="19"/>
  <c r="AW53" i="19"/>
  <c r="AV53" i="19"/>
  <c r="AU53" i="19"/>
  <c r="AT53" i="19"/>
  <c r="AS53" i="19"/>
  <c r="AR53" i="19"/>
  <c r="AQ53" i="19"/>
  <c r="AP53" i="19"/>
  <c r="AO53" i="19"/>
  <c r="AN53" i="19"/>
  <c r="AM53" i="19"/>
  <c r="AL53" i="19"/>
  <c r="AK53" i="19"/>
  <c r="AJ53" i="19"/>
  <c r="AI53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DI68" i="19"/>
  <c r="BH71" i="18"/>
  <c r="AT71" i="18"/>
  <c r="AJ71" i="18"/>
  <c r="AD71" i="18"/>
  <c r="AB71" i="18"/>
  <c r="AA71" i="18"/>
  <c r="Z71" i="18"/>
  <c r="Y71" i="18"/>
  <c r="W71" i="18"/>
  <c r="U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E71" i="18"/>
  <c r="D71" i="18"/>
  <c r="BH70" i="18"/>
  <c r="AT70" i="18"/>
  <c r="AJ70" i="18"/>
  <c r="AD70" i="18"/>
  <c r="AB70" i="18"/>
  <c r="AA70" i="18"/>
  <c r="Z70" i="18"/>
  <c r="Y70" i="18"/>
  <c r="W70" i="18"/>
  <c r="U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E70" i="18"/>
  <c r="D70" i="18"/>
  <c r="BH69" i="18"/>
  <c r="AT69" i="18"/>
  <c r="AJ69" i="18"/>
  <c r="AD69" i="18"/>
  <c r="AB69" i="18"/>
  <c r="AA69" i="18"/>
  <c r="Z69" i="18"/>
  <c r="Y69" i="18"/>
  <c r="W69" i="18"/>
  <c r="U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E69" i="18"/>
  <c r="D69" i="18"/>
  <c r="BH68" i="18"/>
  <c r="AT68" i="18"/>
  <c r="AJ68" i="18"/>
  <c r="AD68" i="18"/>
  <c r="AB68" i="18"/>
  <c r="AA68" i="18"/>
  <c r="Z68" i="18"/>
  <c r="Y68" i="18"/>
  <c r="W68" i="18"/>
  <c r="U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G68" i="18"/>
  <c r="E68" i="18"/>
  <c r="D68" i="18"/>
  <c r="BH67" i="18"/>
  <c r="AT67" i="18"/>
  <c r="AJ67" i="18"/>
  <c r="AD67" i="18"/>
  <c r="AB67" i="18"/>
  <c r="AA67" i="18"/>
  <c r="Z67" i="18"/>
  <c r="Y67" i="18"/>
  <c r="W67" i="18"/>
  <c r="U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G67" i="18"/>
  <c r="E67" i="18"/>
  <c r="D67" i="18"/>
  <c r="BH66" i="18"/>
  <c r="AT66" i="18"/>
  <c r="AJ66" i="18"/>
  <c r="AD66" i="18"/>
  <c r="AB66" i="18"/>
  <c r="AA66" i="18"/>
  <c r="Z66" i="18"/>
  <c r="Y66" i="18"/>
  <c r="W66" i="18"/>
  <c r="U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E66" i="18"/>
  <c r="D66" i="18"/>
  <c r="BH65" i="18"/>
  <c r="AT65" i="18"/>
  <c r="AJ65" i="18"/>
  <c r="AD65" i="18"/>
  <c r="AB65" i="18"/>
  <c r="AA65" i="18"/>
  <c r="Z65" i="18"/>
  <c r="Y65" i="18"/>
  <c r="W65" i="18"/>
  <c r="U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G65" i="18"/>
  <c r="E65" i="18"/>
  <c r="D65" i="18"/>
  <c r="BH64" i="18"/>
  <c r="AT64" i="18"/>
  <c r="AJ64" i="18"/>
  <c r="AD64" i="18"/>
  <c r="AB64" i="18"/>
  <c r="AA64" i="18"/>
  <c r="Z64" i="18"/>
  <c r="Y64" i="18"/>
  <c r="W64" i="18"/>
  <c r="U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E64" i="18"/>
  <c r="D64" i="18"/>
  <c r="BH63" i="18"/>
  <c r="AT63" i="18"/>
  <c r="AJ63" i="18"/>
  <c r="AD63" i="18"/>
  <c r="AB63" i="18"/>
  <c r="AA63" i="18"/>
  <c r="Z63" i="18"/>
  <c r="Y63" i="18"/>
  <c r="W63" i="18"/>
  <c r="U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E63" i="18"/>
  <c r="D63" i="18"/>
  <c r="BH62" i="18"/>
  <c r="AT62" i="18"/>
  <c r="AJ62" i="18"/>
  <c r="AD62" i="18"/>
  <c r="AB62" i="18"/>
  <c r="AA62" i="18"/>
  <c r="Z62" i="18"/>
  <c r="Y62" i="18"/>
  <c r="W62" i="18"/>
  <c r="U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E62" i="18"/>
  <c r="D62" i="18"/>
  <c r="BH61" i="18"/>
  <c r="AT61" i="18"/>
  <c r="AJ61" i="18"/>
  <c r="AD61" i="18"/>
  <c r="AB61" i="18"/>
  <c r="AA61" i="18"/>
  <c r="Z61" i="18"/>
  <c r="Y61" i="18"/>
  <c r="W61" i="18"/>
  <c r="U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E61" i="18"/>
  <c r="D61" i="18"/>
  <c r="BH60" i="18"/>
  <c r="AT60" i="18"/>
  <c r="AJ60" i="18"/>
  <c r="AD60" i="18"/>
  <c r="AB60" i="18"/>
  <c r="AA60" i="18"/>
  <c r="Z60" i="18"/>
  <c r="Y60" i="18"/>
  <c r="W60" i="18"/>
  <c r="U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G60" i="18"/>
  <c r="E60" i="18"/>
  <c r="D60" i="18"/>
  <c r="BH59" i="18"/>
  <c r="AT59" i="18"/>
  <c r="AJ59" i="18"/>
  <c r="AD59" i="18"/>
  <c r="AB59" i="18"/>
  <c r="AA59" i="18"/>
  <c r="Z59" i="18"/>
  <c r="Y59" i="18"/>
  <c r="W59" i="18"/>
  <c r="U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E59" i="18"/>
  <c r="D59" i="18"/>
  <c r="BH58" i="18"/>
  <c r="AT58" i="18"/>
  <c r="AJ58" i="18"/>
  <c r="AD58" i="18"/>
  <c r="AB58" i="18"/>
  <c r="AA58" i="18"/>
  <c r="Z58" i="18"/>
  <c r="Y58" i="18"/>
  <c r="W58" i="18"/>
  <c r="U58" i="18"/>
  <c r="S58" i="18"/>
  <c r="R58" i="18"/>
  <c r="Q58" i="18"/>
  <c r="P58" i="18"/>
  <c r="O58" i="18"/>
  <c r="N58" i="18"/>
  <c r="M58" i="18"/>
  <c r="L58" i="18"/>
  <c r="K58" i="18"/>
  <c r="J58" i="18"/>
  <c r="I58" i="18"/>
  <c r="H58" i="18"/>
  <c r="G58" i="18"/>
  <c r="E58" i="18"/>
  <c r="D58" i="18"/>
  <c r="BH57" i="18"/>
  <c r="AT57" i="18"/>
  <c r="AJ57" i="18"/>
  <c r="AD57" i="18"/>
  <c r="AB57" i="18"/>
  <c r="AA57" i="18"/>
  <c r="Z57" i="18"/>
  <c r="Y57" i="18"/>
  <c r="W57" i="18"/>
  <c r="U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E57" i="18"/>
  <c r="D57" i="18"/>
  <c r="BH56" i="18"/>
  <c r="AT56" i="18"/>
  <c r="AJ56" i="18"/>
  <c r="AD56" i="18"/>
  <c r="AB56" i="18"/>
  <c r="AA56" i="18"/>
  <c r="Z56" i="18"/>
  <c r="Y56" i="18"/>
  <c r="W56" i="18"/>
  <c r="U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E56" i="18"/>
  <c r="D56" i="18"/>
  <c r="BH55" i="18"/>
  <c r="AT55" i="18"/>
  <c r="AJ55" i="18"/>
  <c r="AD55" i="18"/>
  <c r="AB55" i="18"/>
  <c r="AA55" i="18"/>
  <c r="Z55" i="18"/>
  <c r="Y55" i="18"/>
  <c r="W55" i="18"/>
  <c r="U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E55" i="18"/>
  <c r="D55" i="18"/>
  <c r="BH54" i="18"/>
  <c r="AT54" i="18"/>
  <c r="AJ54" i="18"/>
  <c r="AD54" i="18"/>
  <c r="AB54" i="18"/>
  <c r="AA54" i="18"/>
  <c r="Z54" i="18"/>
  <c r="Y54" i="18"/>
  <c r="W54" i="18"/>
  <c r="U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E54" i="18"/>
  <c r="D54" i="18"/>
  <c r="BH53" i="18"/>
  <c r="AT53" i="18"/>
  <c r="AJ53" i="18"/>
  <c r="AD53" i="18"/>
  <c r="AB53" i="18"/>
  <c r="AA53" i="18"/>
  <c r="Z53" i="18"/>
  <c r="Y53" i="18"/>
  <c r="W53" i="18"/>
  <c r="U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E53" i="18"/>
  <c r="D53" i="18"/>
  <c r="N6" i="1"/>
  <c r="N7" i="1"/>
  <c r="N8" i="1"/>
  <c r="N10" i="1"/>
  <c r="N11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T33" i="19" l="1"/>
  <c r="BU33" i="19"/>
  <c r="BR33" i="20"/>
  <c r="Q33" i="20"/>
  <c r="BR33" i="18"/>
  <c r="Q33" i="18"/>
  <c r="P29" i="3"/>
  <c r="Q33" i="12"/>
  <c r="BS33" i="12"/>
  <c r="N29" i="3"/>
  <c r="DI29" i="15"/>
  <c r="I29" i="3"/>
  <c r="M29" i="3"/>
  <c r="H29" i="3"/>
  <c r="O29" i="3"/>
  <c r="K29" i="3"/>
  <c r="G29" i="3"/>
  <c r="E29" i="3"/>
  <c r="L29" i="3"/>
  <c r="F29" i="3"/>
  <c r="D29" i="3"/>
  <c r="J29" i="3"/>
  <c r="DI55" i="20"/>
  <c r="DI59" i="20"/>
  <c r="DI63" i="20"/>
  <c r="DI67" i="20"/>
  <c r="DI71" i="20"/>
  <c r="DI54" i="20"/>
  <c r="DI58" i="20"/>
  <c r="DI62" i="20"/>
  <c r="DI66" i="20"/>
  <c r="DI70" i="20"/>
  <c r="DI53" i="20"/>
  <c r="DI57" i="20"/>
  <c r="DI61" i="20"/>
  <c r="DI65" i="20"/>
  <c r="DI69" i="20"/>
  <c r="DI56" i="20"/>
  <c r="DI60" i="20"/>
  <c r="DI64" i="20"/>
  <c r="DI55" i="19"/>
  <c r="DI59" i="19"/>
  <c r="DI63" i="19"/>
  <c r="DI67" i="19"/>
  <c r="DI71" i="19"/>
  <c r="DI54" i="19"/>
  <c r="DI58" i="19"/>
  <c r="DI62" i="19"/>
  <c r="DI66" i="19"/>
  <c r="DI70" i="19"/>
  <c r="DI53" i="19"/>
  <c r="DI57" i="19"/>
  <c r="DI61" i="19"/>
  <c r="DI65" i="19"/>
  <c r="DI69" i="19"/>
  <c r="DI56" i="19"/>
  <c r="DI60" i="19"/>
  <c r="DI64" i="19"/>
  <c r="BF53" i="12"/>
  <c r="BG53" i="12"/>
  <c r="BF54" i="12"/>
  <c r="BG54" i="12"/>
  <c r="BF55" i="12"/>
  <c r="BG55" i="12"/>
  <c r="BF56" i="12"/>
  <c r="BG56" i="12"/>
  <c r="BF57" i="12"/>
  <c r="BG57" i="12"/>
  <c r="BF58" i="12"/>
  <c r="BG58" i="12"/>
  <c r="BF59" i="12"/>
  <c r="BG59" i="12"/>
  <c r="BF60" i="12"/>
  <c r="BG60" i="12"/>
  <c r="BF61" i="12"/>
  <c r="BG61" i="12"/>
  <c r="BF62" i="12"/>
  <c r="BG62" i="12"/>
  <c r="BF63" i="12"/>
  <c r="BG63" i="12"/>
  <c r="BF64" i="12"/>
  <c r="BG64" i="12"/>
  <c r="BF65" i="12"/>
  <c r="BG65" i="12"/>
  <c r="BF66" i="12"/>
  <c r="BG66" i="12"/>
  <c r="BF67" i="12"/>
  <c r="BG67" i="12"/>
  <c r="BF68" i="12"/>
  <c r="BG68" i="12"/>
  <c r="BF69" i="12"/>
  <c r="BG69" i="12"/>
  <c r="BF70" i="12"/>
  <c r="BG70" i="12"/>
  <c r="BF71" i="12"/>
  <c r="BG71" i="12"/>
  <c r="U33" i="19" l="1"/>
  <c r="BV33" i="19"/>
  <c r="R33" i="20"/>
  <c r="BS33" i="20"/>
  <c r="BS33" i="18"/>
  <c r="R33" i="18"/>
  <c r="BT33" i="12"/>
  <c r="R33" i="12"/>
  <c r="AC29" i="3"/>
  <c r="T4" i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V33" i="19" l="1"/>
  <c r="BW33" i="19"/>
  <c r="S33" i="20"/>
  <c r="BT33" i="20"/>
  <c r="BT33" i="18"/>
  <c r="S33" i="18"/>
  <c r="S33" i="12"/>
  <c r="BU33" i="12"/>
  <c r="W33" i="19" l="1"/>
  <c r="BX33" i="19"/>
  <c r="BU33" i="20"/>
  <c r="T33" i="20"/>
  <c r="T33" i="18"/>
  <c r="BU33" i="18"/>
  <c r="BV33" i="12"/>
  <c r="T33" i="12"/>
  <c r="X33" i="19" l="1"/>
  <c r="BY33" i="19"/>
  <c r="BV33" i="20"/>
  <c r="U33" i="20"/>
  <c r="BV33" i="18"/>
  <c r="U33" i="18"/>
  <c r="U33" i="12"/>
  <c r="BW33" i="12"/>
  <c r="D70" i="12"/>
  <c r="Z70" i="12"/>
  <c r="AA70" i="12"/>
  <c r="AI70" i="12"/>
  <c r="AS70" i="12"/>
  <c r="BD70" i="12"/>
  <c r="BE70" i="12"/>
  <c r="Y33" i="19" l="1"/>
  <c r="BZ33" i="19"/>
  <c r="BW33" i="20"/>
  <c r="V33" i="20"/>
  <c r="V33" i="18"/>
  <c r="BW33" i="18"/>
  <c r="BX33" i="12"/>
  <c r="V33" i="12"/>
  <c r="CA33" i="19" l="1"/>
  <c r="Z33" i="19"/>
  <c r="W33" i="20"/>
  <c r="BX33" i="20"/>
  <c r="BX33" i="18"/>
  <c r="W33" i="18"/>
  <c r="W33" i="12"/>
  <c r="BY33" i="12"/>
  <c r="AA33" i="19" l="1"/>
  <c r="CB33" i="19"/>
  <c r="X33" i="20"/>
  <c r="BY33" i="20"/>
  <c r="X33" i="18"/>
  <c r="BY33" i="18"/>
  <c r="BZ33" i="12"/>
  <c r="X33" i="12"/>
  <c r="AB33" i="19" l="1"/>
  <c r="CC33" i="19"/>
  <c r="Y33" i="20"/>
  <c r="BZ33" i="20"/>
  <c r="BZ33" i="18"/>
  <c r="Y33" i="18"/>
  <c r="Y33" i="12"/>
  <c r="CA33" i="12"/>
  <c r="CD33" i="19" l="1"/>
  <c r="AC33" i="19"/>
  <c r="CA33" i="20"/>
  <c r="Z33" i="20"/>
  <c r="Z33" i="18"/>
  <c r="CA33" i="18"/>
  <c r="Z33" i="12"/>
  <c r="CB33" i="1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AD33" i="19" l="1"/>
  <c r="CE33" i="19"/>
  <c r="AA33" i="20"/>
  <c r="CB33" i="20"/>
  <c r="CB33" i="18"/>
  <c r="AA33" i="18"/>
  <c r="AA33" i="12"/>
  <c r="CC33" i="12"/>
  <c r="AE33" i="19" l="1"/>
  <c r="CF33" i="19"/>
  <c r="CC33" i="20"/>
  <c r="AB33" i="20"/>
  <c r="AB33" i="18"/>
  <c r="CC33" i="18"/>
  <c r="CD33" i="12"/>
  <c r="AB33" i="12"/>
  <c r="CG33" i="19" l="1"/>
  <c r="AF33" i="19"/>
  <c r="CD33" i="20"/>
  <c r="AC33" i="20"/>
  <c r="CD33" i="18"/>
  <c r="AC33" i="18"/>
  <c r="AC33" i="12"/>
  <c r="CE33" i="12"/>
  <c r="P57" i="1"/>
  <c r="AG33" i="19" l="1"/>
  <c r="CH33" i="19"/>
  <c r="AD33" i="20"/>
  <c r="CE33" i="20"/>
  <c r="CE33" i="18"/>
  <c r="AD33" i="18"/>
  <c r="AD33" i="12"/>
  <c r="CF33" i="12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AH33" i="19" l="1"/>
  <c r="CI33" i="19"/>
  <c r="CF33" i="20"/>
  <c r="AE33" i="20"/>
  <c r="CF33" i="18"/>
  <c r="AE33" i="18"/>
  <c r="AE33" i="12"/>
  <c r="CG33" i="12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AI33" i="19" l="1"/>
  <c r="CJ33" i="19"/>
  <c r="CG33" i="20"/>
  <c r="AF33" i="20"/>
  <c r="AF33" i="18"/>
  <c r="CG33" i="18"/>
  <c r="CH33" i="12"/>
  <c r="AF33" i="12"/>
  <c r="T3" i="1"/>
  <c r="CK33" i="19" l="1"/>
  <c r="AJ33" i="19"/>
  <c r="CH33" i="20"/>
  <c r="AG33" i="20"/>
  <c r="CH33" i="18"/>
  <c r="AG33" i="18"/>
  <c r="AG33" i="12"/>
  <c r="CI33" i="12"/>
  <c r="T2" i="1"/>
  <c r="AK33" i="19" l="1"/>
  <c r="CL33" i="19"/>
  <c r="AH33" i="20"/>
  <c r="CI33" i="20"/>
  <c r="CI33" i="18"/>
  <c r="AH33" i="18"/>
  <c r="AH33" i="12"/>
  <c r="CJ33" i="12"/>
  <c r="AL33" i="19" l="1"/>
  <c r="CM33" i="19"/>
  <c r="CJ33" i="20"/>
  <c r="AI33" i="20"/>
  <c r="AI33" i="18"/>
  <c r="CJ33" i="18"/>
  <c r="AI33" i="12"/>
  <c r="CK33" i="12"/>
  <c r="BE71" i="12"/>
  <c r="BD71" i="12"/>
  <c r="AS71" i="12"/>
  <c r="AI71" i="12"/>
  <c r="AA71" i="12"/>
  <c r="Z71" i="12"/>
  <c r="D71" i="12"/>
  <c r="BE69" i="12"/>
  <c r="BD69" i="12"/>
  <c r="AS69" i="12"/>
  <c r="AI69" i="12"/>
  <c r="AA69" i="12"/>
  <c r="Z69" i="12"/>
  <c r="D69" i="12"/>
  <c r="BE68" i="12"/>
  <c r="BD68" i="12"/>
  <c r="AS68" i="12"/>
  <c r="AI68" i="12"/>
  <c r="AA68" i="12"/>
  <c r="Z68" i="12"/>
  <c r="D68" i="12"/>
  <c r="BE67" i="12"/>
  <c r="BD67" i="12"/>
  <c r="AS67" i="12"/>
  <c r="AI67" i="12"/>
  <c r="AA67" i="12"/>
  <c r="Z67" i="12"/>
  <c r="D67" i="12"/>
  <c r="BE66" i="12"/>
  <c r="BD66" i="12"/>
  <c r="AS66" i="12"/>
  <c r="AI66" i="12"/>
  <c r="AA66" i="12"/>
  <c r="Z66" i="12"/>
  <c r="D66" i="12"/>
  <c r="BE65" i="12"/>
  <c r="BD65" i="12"/>
  <c r="AS65" i="12"/>
  <c r="AI65" i="12"/>
  <c r="AA65" i="12"/>
  <c r="Z65" i="12"/>
  <c r="D65" i="12"/>
  <c r="BE64" i="12"/>
  <c r="BD64" i="12"/>
  <c r="AS64" i="12"/>
  <c r="AI64" i="12"/>
  <c r="AA64" i="12"/>
  <c r="Z64" i="12"/>
  <c r="D64" i="12"/>
  <c r="BE63" i="12"/>
  <c r="BD63" i="12"/>
  <c r="AS63" i="12"/>
  <c r="AI63" i="12"/>
  <c r="AA63" i="12"/>
  <c r="Z63" i="12"/>
  <c r="D63" i="12"/>
  <c r="BE62" i="12"/>
  <c r="BD62" i="12"/>
  <c r="AS62" i="12"/>
  <c r="AI62" i="12"/>
  <c r="AA62" i="12"/>
  <c r="Z62" i="12"/>
  <c r="D62" i="12"/>
  <c r="BE61" i="12"/>
  <c r="BD61" i="12"/>
  <c r="AS61" i="12"/>
  <c r="AI61" i="12"/>
  <c r="AA61" i="12"/>
  <c r="Z61" i="12"/>
  <c r="D61" i="12"/>
  <c r="BE60" i="12"/>
  <c r="BD60" i="12"/>
  <c r="AS60" i="12"/>
  <c r="AI60" i="12"/>
  <c r="AA60" i="12"/>
  <c r="Z60" i="12"/>
  <c r="D60" i="12"/>
  <c r="BE59" i="12"/>
  <c r="BD59" i="12"/>
  <c r="AS59" i="12"/>
  <c r="AI59" i="12"/>
  <c r="AA59" i="12"/>
  <c r="Z59" i="12"/>
  <c r="D59" i="12"/>
  <c r="BE58" i="12"/>
  <c r="BD58" i="12"/>
  <c r="AS58" i="12"/>
  <c r="AI58" i="12"/>
  <c r="AA58" i="12"/>
  <c r="Z58" i="12"/>
  <c r="D58" i="12"/>
  <c r="BE57" i="12"/>
  <c r="BD57" i="12"/>
  <c r="AS57" i="12"/>
  <c r="AI57" i="12"/>
  <c r="AA57" i="12"/>
  <c r="Z57" i="12"/>
  <c r="D57" i="12"/>
  <c r="BE56" i="12"/>
  <c r="BD56" i="12"/>
  <c r="AS56" i="12"/>
  <c r="AI56" i="12"/>
  <c r="AA56" i="12"/>
  <c r="Z56" i="12"/>
  <c r="D56" i="12"/>
  <c r="BE55" i="12"/>
  <c r="BD55" i="12"/>
  <c r="AS55" i="12"/>
  <c r="AI55" i="12"/>
  <c r="AA55" i="12"/>
  <c r="Z55" i="12"/>
  <c r="D55" i="12"/>
  <c r="BE54" i="12"/>
  <c r="BD54" i="12"/>
  <c r="AS54" i="12"/>
  <c r="AI54" i="12"/>
  <c r="AA54" i="12"/>
  <c r="Z54" i="12"/>
  <c r="D54" i="12"/>
  <c r="BE53" i="12"/>
  <c r="BD53" i="12"/>
  <c r="AS53" i="12"/>
  <c r="AI53" i="12"/>
  <c r="AA53" i="12"/>
  <c r="Z53" i="12"/>
  <c r="D53" i="12"/>
  <c r="AM33" i="19" l="1"/>
  <c r="CN33" i="19"/>
  <c r="AJ33" i="20"/>
  <c r="CK33" i="20"/>
  <c r="CK33" i="18"/>
  <c r="AJ33" i="18"/>
  <c r="CL33" i="12"/>
  <c r="AJ33" i="1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G44" i="9" l="1"/>
  <c r="BN44" i="9"/>
  <c r="BN63" i="9" s="1"/>
  <c r="AL50" i="19"/>
  <c r="AI36" i="12"/>
  <c r="AI43" i="12"/>
  <c r="AI44" i="12"/>
  <c r="AI50" i="12"/>
  <c r="CK37" i="12"/>
  <c r="CK42" i="12"/>
  <c r="CK46" i="12"/>
  <c r="CK47" i="12"/>
  <c r="AI40" i="18"/>
  <c r="AI59" i="18" s="1"/>
  <c r="AI43" i="18"/>
  <c r="AI62" i="18" s="1"/>
  <c r="AI47" i="18"/>
  <c r="AI66" i="18" s="1"/>
  <c r="AI49" i="18"/>
  <c r="AI68" i="18" s="1"/>
  <c r="CJ36" i="18"/>
  <c r="CJ55" i="18" s="1"/>
  <c r="CJ41" i="18"/>
  <c r="CJ60" i="18" s="1"/>
  <c r="CJ45" i="18"/>
  <c r="CJ64" i="18" s="1"/>
  <c r="CJ48" i="18"/>
  <c r="CJ67" i="18" s="1"/>
  <c r="CJ36" i="20"/>
  <c r="CJ40" i="20"/>
  <c r="CJ44" i="20"/>
  <c r="CJ49" i="20"/>
  <c r="AI34" i="20"/>
  <c r="AI38" i="20"/>
  <c r="AI41" i="20"/>
  <c r="AI42" i="20"/>
  <c r="AI48" i="20"/>
  <c r="CM36" i="19"/>
  <c r="CM35" i="19"/>
  <c r="CM42" i="19"/>
  <c r="CM45" i="19"/>
  <c r="CM49" i="19"/>
  <c r="AL41" i="19"/>
  <c r="AL35" i="19"/>
  <c r="AL47" i="19"/>
  <c r="AL44" i="19"/>
  <c r="AL48" i="19"/>
  <c r="AI35" i="12"/>
  <c r="AI38" i="12"/>
  <c r="AI45" i="12"/>
  <c r="AI49" i="12"/>
  <c r="AI48" i="12"/>
  <c r="CK34" i="12"/>
  <c r="CK39" i="12"/>
  <c r="CK44" i="12"/>
  <c r="CK48" i="12"/>
  <c r="CK50" i="12"/>
  <c r="AI36" i="18"/>
  <c r="AI55" i="18" s="1"/>
  <c r="AI37" i="18"/>
  <c r="AI56" i="18" s="1"/>
  <c r="AI41" i="18"/>
  <c r="AI60" i="18" s="1"/>
  <c r="AI45" i="18"/>
  <c r="AI64" i="18" s="1"/>
  <c r="AI51" i="18"/>
  <c r="AI70" i="18" s="1"/>
  <c r="CJ34" i="18"/>
  <c r="CJ37" i="18"/>
  <c r="CJ56" i="18" s="1"/>
  <c r="CJ44" i="18"/>
  <c r="CJ63" i="18" s="1"/>
  <c r="CJ46" i="18"/>
  <c r="CJ65" i="18" s="1"/>
  <c r="CJ50" i="18"/>
  <c r="CJ69" i="18" s="1"/>
  <c r="CJ35" i="20"/>
  <c r="CJ37" i="20"/>
  <c r="CJ41" i="20"/>
  <c r="CJ45" i="20"/>
  <c r="CJ47" i="20"/>
  <c r="AI40" i="20"/>
  <c r="AI43" i="20"/>
  <c r="AI44" i="20"/>
  <c r="AI49" i="20"/>
  <c r="CM41" i="19"/>
  <c r="CM44" i="19"/>
  <c r="CM47" i="19"/>
  <c r="CM51" i="19"/>
  <c r="AL38" i="19"/>
  <c r="AL39" i="19"/>
  <c r="AL51" i="19"/>
  <c r="AL45" i="19"/>
  <c r="BI51" i="19"/>
  <c r="H50" i="19"/>
  <c r="D49" i="19"/>
  <c r="BI47" i="19"/>
  <c r="H46" i="19"/>
  <c r="H45" i="19"/>
  <c r="D44" i="19"/>
  <c r="BI42" i="19"/>
  <c r="H41" i="19"/>
  <c r="D40" i="19"/>
  <c r="BK38" i="19"/>
  <c r="BJ37" i="19"/>
  <c r="E37" i="19"/>
  <c r="H36" i="19"/>
  <c r="I35" i="19"/>
  <c r="BK34" i="19"/>
  <c r="H34" i="19"/>
  <c r="H51" i="20"/>
  <c r="D50" i="20"/>
  <c r="BI48" i="20"/>
  <c r="H47" i="20"/>
  <c r="D46" i="20"/>
  <c r="BI44" i="20"/>
  <c r="H43" i="20"/>
  <c r="D42" i="20"/>
  <c r="BI40" i="20"/>
  <c r="H39" i="20"/>
  <c r="D38" i="20"/>
  <c r="BI36" i="20"/>
  <c r="H35" i="20"/>
  <c r="E34" i="20"/>
  <c r="BI51" i="18"/>
  <c r="H50" i="18"/>
  <c r="D49" i="18"/>
  <c r="BI47" i="18"/>
  <c r="H46" i="18"/>
  <c r="D45" i="18"/>
  <c r="BI43" i="18"/>
  <c r="H42" i="18"/>
  <c r="E41" i="18"/>
  <c r="D40" i="18"/>
  <c r="BI38" i="18"/>
  <c r="H37" i="18"/>
  <c r="D36" i="18"/>
  <c r="H51" i="19"/>
  <c r="D50" i="19"/>
  <c r="BI48" i="19"/>
  <c r="H47" i="19"/>
  <c r="D46" i="19"/>
  <c r="D45" i="19"/>
  <c r="BI43" i="19"/>
  <c r="H42" i="19"/>
  <c r="D41" i="19"/>
  <c r="BI39" i="19"/>
  <c r="BI38" i="19"/>
  <c r="BI37" i="19"/>
  <c r="D37" i="19"/>
  <c r="D36" i="19"/>
  <c r="H35" i="19"/>
  <c r="BJ34" i="19"/>
  <c r="D34" i="19"/>
  <c r="D51" i="20"/>
  <c r="BI49" i="20"/>
  <c r="H48" i="20"/>
  <c r="D47" i="20"/>
  <c r="BI45" i="20"/>
  <c r="H44" i="20"/>
  <c r="D43" i="20"/>
  <c r="BI41" i="20"/>
  <c r="H40" i="20"/>
  <c r="D39" i="20"/>
  <c r="BI37" i="20"/>
  <c r="H36" i="20"/>
  <c r="D35" i="20"/>
  <c r="D34" i="20"/>
  <c r="H51" i="18"/>
  <c r="D50" i="18"/>
  <c r="BI48" i="18"/>
  <c r="H47" i="18"/>
  <c r="D46" i="18"/>
  <c r="BI44" i="18"/>
  <c r="H43" i="18"/>
  <c r="D42" i="18"/>
  <c r="D41" i="18"/>
  <c r="BI39" i="18"/>
  <c r="H38" i="18"/>
  <c r="D37" i="18"/>
  <c r="BI35" i="18"/>
  <c r="H34" i="18"/>
  <c r="H51" i="12"/>
  <c r="D50" i="12"/>
  <c r="BI48" i="12"/>
  <c r="H47" i="12"/>
  <c r="D46" i="12"/>
  <c r="BI44" i="12"/>
  <c r="H43" i="12"/>
  <c r="D42" i="12"/>
  <c r="BI40" i="12"/>
  <c r="H39" i="12"/>
  <c r="D38" i="12"/>
  <c r="BI36" i="12"/>
  <c r="H35" i="12"/>
  <c r="D34" i="12"/>
  <c r="BI51" i="12"/>
  <c r="D49" i="12"/>
  <c r="D45" i="12"/>
  <c r="D41" i="12"/>
  <c r="D37" i="12"/>
  <c r="D51" i="19"/>
  <c r="BI49" i="19"/>
  <c r="H48" i="19"/>
  <c r="D47" i="19"/>
  <c r="BJ45" i="19"/>
  <c r="BI44" i="19"/>
  <c r="H43" i="19"/>
  <c r="D42" i="19"/>
  <c r="BI40" i="19"/>
  <c r="H39" i="19"/>
  <c r="H38" i="19"/>
  <c r="I37" i="19"/>
  <c r="BJ36" i="19"/>
  <c r="BL35" i="19"/>
  <c r="E35" i="19"/>
  <c r="BI34" i="19"/>
  <c r="BI50" i="20"/>
  <c r="H49" i="20"/>
  <c r="D48" i="20"/>
  <c r="BI46" i="20"/>
  <c r="H45" i="20"/>
  <c r="D44" i="20"/>
  <c r="BI42" i="20"/>
  <c r="H41" i="20"/>
  <c r="D40" i="20"/>
  <c r="BI38" i="20"/>
  <c r="H37" i="20"/>
  <c r="D36" i="20"/>
  <c r="BI34" i="20"/>
  <c r="D51" i="18"/>
  <c r="BI49" i="18"/>
  <c r="H48" i="18"/>
  <c r="D47" i="18"/>
  <c r="BI45" i="18"/>
  <c r="H44" i="18"/>
  <c r="D43" i="18"/>
  <c r="BI41" i="18"/>
  <c r="BI40" i="18"/>
  <c r="H39" i="18"/>
  <c r="D38" i="18"/>
  <c r="BI36" i="18"/>
  <c r="H35" i="18"/>
  <c r="E34" i="18"/>
  <c r="D51" i="12"/>
  <c r="BI49" i="12"/>
  <c r="H48" i="12"/>
  <c r="D47" i="12"/>
  <c r="BI45" i="12"/>
  <c r="H44" i="12"/>
  <c r="D43" i="12"/>
  <c r="BI41" i="12"/>
  <c r="H40" i="12"/>
  <c r="D39" i="12"/>
  <c r="BI37" i="12"/>
  <c r="H36" i="12"/>
  <c r="D35" i="12"/>
  <c r="H50" i="12"/>
  <c r="H46" i="12"/>
  <c r="H42" i="12"/>
  <c r="BI39" i="12"/>
  <c r="H34" i="12"/>
  <c r="BI50" i="19"/>
  <c r="H49" i="19"/>
  <c r="D48" i="19"/>
  <c r="BI46" i="19"/>
  <c r="BI45" i="19"/>
  <c r="H44" i="19"/>
  <c r="D43" i="19"/>
  <c r="BI41" i="19"/>
  <c r="H40" i="19"/>
  <c r="D39" i="19"/>
  <c r="D38" i="19"/>
  <c r="H37" i="19"/>
  <c r="BI36" i="19"/>
  <c r="BI35" i="19"/>
  <c r="D35" i="19"/>
  <c r="J34" i="19"/>
  <c r="BI51" i="20"/>
  <c r="H50" i="20"/>
  <c r="D49" i="20"/>
  <c r="BI47" i="20"/>
  <c r="H46" i="20"/>
  <c r="D45" i="20"/>
  <c r="BI43" i="20"/>
  <c r="H42" i="20"/>
  <c r="D41" i="20"/>
  <c r="BI39" i="20"/>
  <c r="H38" i="20"/>
  <c r="D37" i="20"/>
  <c r="BI35" i="20"/>
  <c r="H34" i="20"/>
  <c r="BI50" i="18"/>
  <c r="H49" i="18"/>
  <c r="D48" i="18"/>
  <c r="BI46" i="18"/>
  <c r="H45" i="18"/>
  <c r="D44" i="18"/>
  <c r="BI42" i="18"/>
  <c r="H41" i="18"/>
  <c r="H40" i="18"/>
  <c r="D39" i="18"/>
  <c r="BI37" i="18"/>
  <c r="H36" i="18"/>
  <c r="D35" i="18"/>
  <c r="D34" i="18"/>
  <c r="BI50" i="12"/>
  <c r="H49" i="12"/>
  <c r="D48" i="12"/>
  <c r="BI46" i="12"/>
  <c r="H45" i="12"/>
  <c r="D44" i="12"/>
  <c r="BI42" i="12"/>
  <c r="H41" i="12"/>
  <c r="D40" i="12"/>
  <c r="BI38" i="12"/>
  <c r="H37" i="12"/>
  <c r="D36" i="12"/>
  <c r="BI34" i="12"/>
  <c r="BI34" i="18"/>
  <c r="BI47" i="12"/>
  <c r="BI43" i="12"/>
  <c r="H38" i="12"/>
  <c r="BI35" i="12"/>
  <c r="I34" i="20"/>
  <c r="L35" i="19"/>
  <c r="E49" i="19"/>
  <c r="E48" i="19"/>
  <c r="E41" i="19"/>
  <c r="E39" i="19"/>
  <c r="J49" i="19"/>
  <c r="J42" i="19"/>
  <c r="J41" i="19"/>
  <c r="J38" i="19"/>
  <c r="BK51" i="19"/>
  <c r="BK47" i="19"/>
  <c r="BK41" i="19"/>
  <c r="BK42" i="19"/>
  <c r="G50" i="19"/>
  <c r="G46" i="19"/>
  <c r="G42" i="19"/>
  <c r="G35" i="19"/>
  <c r="L50" i="19"/>
  <c r="L41" i="19"/>
  <c r="L42" i="19"/>
  <c r="L38" i="19"/>
  <c r="BM49" i="19"/>
  <c r="BM48" i="19"/>
  <c r="BM38" i="19"/>
  <c r="BM37" i="19"/>
  <c r="F50" i="19"/>
  <c r="F45" i="19"/>
  <c r="F41" i="19"/>
  <c r="F35" i="19"/>
  <c r="K48" i="19"/>
  <c r="K43" i="19"/>
  <c r="K41" i="19"/>
  <c r="BL51" i="19"/>
  <c r="BL43" i="19"/>
  <c r="BL45" i="19"/>
  <c r="BL42" i="19"/>
  <c r="BL34" i="19"/>
  <c r="L37" i="19"/>
  <c r="BM40" i="19"/>
  <c r="I49" i="19"/>
  <c r="I48" i="19"/>
  <c r="I40" i="19"/>
  <c r="BJ50" i="19"/>
  <c r="BJ44" i="19"/>
  <c r="BJ43" i="19"/>
  <c r="I36" i="19"/>
  <c r="F50" i="20"/>
  <c r="F46" i="20"/>
  <c r="F42" i="20"/>
  <c r="F39" i="20"/>
  <c r="G51" i="20"/>
  <c r="G47" i="20"/>
  <c r="G45" i="20"/>
  <c r="G40" i="20"/>
  <c r="G35" i="20"/>
  <c r="I48" i="20"/>
  <c r="I44" i="20"/>
  <c r="I38" i="20"/>
  <c r="I36" i="20"/>
  <c r="BJ46" i="20"/>
  <c r="BJ43" i="20"/>
  <c r="BJ40" i="20"/>
  <c r="BJ38" i="20"/>
  <c r="E50" i="20"/>
  <c r="E45" i="20"/>
  <c r="E44" i="20"/>
  <c r="E38" i="20"/>
  <c r="E35" i="20"/>
  <c r="I46" i="18"/>
  <c r="I43" i="18"/>
  <c r="I40" i="18"/>
  <c r="I35" i="18"/>
  <c r="BJ51" i="18"/>
  <c r="BJ70" i="18" s="1"/>
  <c r="BJ48" i="18"/>
  <c r="BJ67" i="18" s="1"/>
  <c r="BJ44" i="18"/>
  <c r="BJ63" i="18" s="1"/>
  <c r="BJ37" i="18"/>
  <c r="BJ56" i="18" s="1"/>
  <c r="BJ38" i="18"/>
  <c r="BJ57" i="18" s="1"/>
  <c r="E50" i="18"/>
  <c r="E48" i="18"/>
  <c r="E42" i="18"/>
  <c r="E36" i="18"/>
  <c r="E37" i="18"/>
  <c r="F34" i="19"/>
  <c r="BM35" i="19"/>
  <c r="G36" i="19"/>
  <c r="E50" i="19"/>
  <c r="E46" i="19"/>
  <c r="E40" i="19"/>
  <c r="E36" i="19"/>
  <c r="J48" i="19"/>
  <c r="J47" i="19"/>
  <c r="J40" i="19"/>
  <c r="J37" i="19"/>
  <c r="BK49" i="19"/>
  <c r="BK45" i="19"/>
  <c r="BK40" i="19"/>
  <c r="BK35" i="19"/>
  <c r="G51" i="19"/>
  <c r="G47" i="19"/>
  <c r="G39" i="19"/>
  <c r="G38" i="19"/>
  <c r="L47" i="19"/>
  <c r="L46" i="19"/>
  <c r="L39" i="19"/>
  <c r="L36" i="19"/>
  <c r="BM50" i="19"/>
  <c r="BM46" i="19"/>
  <c r="BM43" i="19"/>
  <c r="BM36" i="19"/>
  <c r="F51" i="19"/>
  <c r="F44" i="19"/>
  <c r="F40" i="19"/>
  <c r="K50" i="19"/>
  <c r="K46" i="19"/>
  <c r="K42" i="19"/>
  <c r="K40" i="19"/>
  <c r="BL49" i="19"/>
  <c r="BL41" i="19"/>
  <c r="BL44" i="19"/>
  <c r="BL38" i="19"/>
  <c r="G34" i="19"/>
  <c r="F38" i="19"/>
  <c r="F47" i="19"/>
  <c r="I50" i="19"/>
  <c r="I46" i="19"/>
  <c r="I38" i="19"/>
  <c r="BJ51" i="19"/>
  <c r="BJ42" i="19"/>
  <c r="BJ47" i="19"/>
  <c r="I39" i="19"/>
  <c r="F49" i="20"/>
  <c r="F45" i="20"/>
  <c r="F41" i="20"/>
  <c r="F37" i="20"/>
  <c r="G49" i="20"/>
  <c r="G46" i="20"/>
  <c r="G43" i="20"/>
  <c r="G36" i="20"/>
  <c r="I50" i="20"/>
  <c r="I45" i="20"/>
  <c r="I42" i="20"/>
  <c r="I39" i="20"/>
  <c r="BJ51" i="20"/>
  <c r="BJ48" i="20"/>
  <c r="BJ45" i="20"/>
  <c r="BJ39" i="20"/>
  <c r="I35" i="20"/>
  <c r="E49" i="20"/>
  <c r="E43" i="20"/>
  <c r="E42" i="20"/>
  <c r="E39" i="20"/>
  <c r="I50" i="18"/>
  <c r="I48" i="18"/>
  <c r="I42" i="18"/>
  <c r="I38" i="18"/>
  <c r="I37" i="18"/>
  <c r="BJ49" i="18"/>
  <c r="BJ68" i="18" s="1"/>
  <c r="BJ42" i="18"/>
  <c r="BJ61" i="18" s="1"/>
  <c r="BJ46" i="18"/>
  <c r="BJ65" i="18" s="1"/>
  <c r="BJ34" i="18"/>
  <c r="BJ40" i="18"/>
  <c r="BJ59" i="18" s="1"/>
  <c r="E51" i="18"/>
  <c r="E47" i="18"/>
  <c r="E44" i="18"/>
  <c r="E39" i="18"/>
  <c r="I51" i="12"/>
  <c r="K34" i="19"/>
  <c r="BJ39" i="19"/>
  <c r="K38" i="19"/>
  <c r="E47" i="19"/>
  <c r="E44" i="19"/>
  <c r="E38" i="19"/>
  <c r="E34" i="19"/>
  <c r="J51" i="19"/>
  <c r="J45" i="19"/>
  <c r="J43" i="19"/>
  <c r="J35" i="19"/>
  <c r="BK48" i="19"/>
  <c r="BK43" i="19"/>
  <c r="BK39" i="19"/>
  <c r="J36" i="19"/>
  <c r="G49" i="19"/>
  <c r="G44" i="19"/>
  <c r="G45" i="19"/>
  <c r="L51" i="19"/>
  <c r="L48" i="19"/>
  <c r="L44" i="19"/>
  <c r="L40" i="19"/>
  <c r="L34" i="19"/>
  <c r="BM47" i="19"/>
  <c r="BM44" i="19"/>
  <c r="BM41" i="19"/>
  <c r="BM34" i="19"/>
  <c r="F48" i="19"/>
  <c r="F42" i="19"/>
  <c r="F43" i="19"/>
  <c r="K51" i="19"/>
  <c r="K47" i="19"/>
  <c r="K39" i="19"/>
  <c r="K37" i="19"/>
  <c r="BL47" i="19"/>
  <c r="BL46" i="19"/>
  <c r="BL40" i="19"/>
  <c r="BL37" i="19"/>
  <c r="F36" i="19"/>
  <c r="F39" i="19"/>
  <c r="BJ35" i="19"/>
  <c r="I47" i="19"/>
  <c r="I44" i="19"/>
  <c r="I43" i="19"/>
  <c r="BJ48" i="19"/>
  <c r="BJ40" i="19"/>
  <c r="BJ41" i="19"/>
  <c r="BJ38" i="19"/>
  <c r="F48" i="20"/>
  <c r="F44" i="20"/>
  <c r="F38" i="20"/>
  <c r="F35" i="20"/>
  <c r="G50" i="20"/>
  <c r="G44" i="20"/>
  <c r="G41" i="20"/>
  <c r="G38" i="20"/>
  <c r="I49" i="20"/>
  <c r="I43" i="20"/>
  <c r="I47" i="20"/>
  <c r="I41" i="20"/>
  <c r="BJ49" i="20"/>
  <c r="BJ47" i="20"/>
  <c r="BJ42" i="20"/>
  <c r="BJ37" i="20"/>
  <c r="BJ35" i="20"/>
  <c r="E51" i="20"/>
  <c r="E47" i="20"/>
  <c r="E41" i="20"/>
  <c r="E37" i="20"/>
  <c r="F34" i="20"/>
  <c r="I49" i="18"/>
  <c r="I47" i="18"/>
  <c r="I44" i="18"/>
  <c r="I36" i="18"/>
  <c r="BJ50" i="18"/>
  <c r="BJ69" i="18" s="1"/>
  <c r="BJ43" i="18"/>
  <c r="BJ62" i="18" s="1"/>
  <c r="BJ41" i="18"/>
  <c r="BJ60" i="18" s="1"/>
  <c r="I34" i="18"/>
  <c r="G41" i="19"/>
  <c r="G34" i="20"/>
  <c r="E51" i="19"/>
  <c r="E45" i="19"/>
  <c r="E42" i="19"/>
  <c r="E43" i="19"/>
  <c r="J50" i="19"/>
  <c r="J44" i="19"/>
  <c r="J46" i="19"/>
  <c r="J39" i="19"/>
  <c r="BK50" i="19"/>
  <c r="BK46" i="19"/>
  <c r="BK44" i="19"/>
  <c r="BK37" i="19"/>
  <c r="BK36" i="19"/>
  <c r="G48" i="19"/>
  <c r="G43" i="19"/>
  <c r="L45" i="19"/>
  <c r="BM42" i="19"/>
  <c r="F49" i="19"/>
  <c r="K44" i="19"/>
  <c r="BL39" i="19"/>
  <c r="I51" i="19"/>
  <c r="BJ46" i="19"/>
  <c r="F47" i="20"/>
  <c r="G48" i="20"/>
  <c r="I51" i="20"/>
  <c r="BJ50" i="20"/>
  <c r="E36" i="20"/>
  <c r="I51" i="18"/>
  <c r="BJ36" i="18"/>
  <c r="BJ55" i="18" s="1"/>
  <c r="E49" i="18"/>
  <c r="E40" i="18"/>
  <c r="I50" i="12"/>
  <c r="I45" i="12"/>
  <c r="I44" i="12"/>
  <c r="I40" i="12"/>
  <c r="I36" i="12"/>
  <c r="BK50" i="12"/>
  <c r="BK45" i="12"/>
  <c r="BK43" i="12"/>
  <c r="BK36" i="12"/>
  <c r="BK35" i="12"/>
  <c r="BJ50" i="12"/>
  <c r="BJ44" i="12"/>
  <c r="BJ40" i="12"/>
  <c r="BJ39" i="12"/>
  <c r="E50" i="12"/>
  <c r="E45" i="12"/>
  <c r="E34" i="12"/>
  <c r="G37" i="19"/>
  <c r="BM39" i="19"/>
  <c r="F37" i="19"/>
  <c r="K35" i="19"/>
  <c r="BL36" i="19"/>
  <c r="I45" i="19"/>
  <c r="BJ49" i="19"/>
  <c r="F43" i="20"/>
  <c r="G42" i="20"/>
  <c r="I46" i="20"/>
  <c r="BJ44" i="20"/>
  <c r="E48" i="20"/>
  <c r="I45" i="18"/>
  <c r="E46" i="18"/>
  <c r="E38" i="18"/>
  <c r="I49" i="12"/>
  <c r="I43" i="12"/>
  <c r="I42" i="12"/>
  <c r="I35" i="12"/>
  <c r="BK49" i="12"/>
  <c r="BK44" i="12"/>
  <c r="BK41" i="12"/>
  <c r="BK37" i="12"/>
  <c r="BJ51" i="12"/>
  <c r="BJ47" i="12"/>
  <c r="BJ43" i="12"/>
  <c r="BJ36" i="12"/>
  <c r="BJ34" i="12"/>
  <c r="E51" i="12"/>
  <c r="E43" i="12"/>
  <c r="E42" i="12"/>
  <c r="E35" i="12"/>
  <c r="E36" i="12"/>
  <c r="E44" i="12"/>
  <c r="L49" i="19"/>
  <c r="BM51" i="19"/>
  <c r="K49" i="19"/>
  <c r="BL50" i="19"/>
  <c r="K36" i="19"/>
  <c r="I41" i="19"/>
  <c r="I34" i="19"/>
  <c r="F40" i="20"/>
  <c r="G39" i="20"/>
  <c r="I40" i="20"/>
  <c r="BJ36" i="20"/>
  <c r="E46" i="20"/>
  <c r="I41" i="18"/>
  <c r="BJ47" i="18"/>
  <c r="BJ66" i="18" s="1"/>
  <c r="BJ39" i="18"/>
  <c r="BJ58" i="18" s="1"/>
  <c r="E45" i="18"/>
  <c r="I47" i="12"/>
  <c r="I41" i="12"/>
  <c r="I39" i="12"/>
  <c r="I38" i="12"/>
  <c r="BK51" i="12"/>
  <c r="BK46" i="12"/>
  <c r="BK42" i="12"/>
  <c r="BK39" i="12"/>
  <c r="BK34" i="12"/>
  <c r="BJ49" i="12"/>
  <c r="BJ46" i="12"/>
  <c r="BJ42" i="12"/>
  <c r="BJ37" i="12"/>
  <c r="BJ35" i="12"/>
  <c r="E48" i="12"/>
  <c r="E41" i="12"/>
  <c r="E40" i="12"/>
  <c r="E37" i="12"/>
  <c r="L43" i="19"/>
  <c r="BM45" i="19"/>
  <c r="F46" i="19"/>
  <c r="K45" i="19"/>
  <c r="BL48" i="19"/>
  <c r="G40" i="19"/>
  <c r="I42" i="19"/>
  <c r="F51" i="20"/>
  <c r="F36" i="20"/>
  <c r="G37" i="20"/>
  <c r="I37" i="20"/>
  <c r="BJ41" i="20"/>
  <c r="E40" i="20"/>
  <c r="BJ34" i="20"/>
  <c r="I39" i="18"/>
  <c r="BJ45" i="18"/>
  <c r="BJ64" i="18" s="1"/>
  <c r="BJ35" i="18"/>
  <c r="BJ54" i="18" s="1"/>
  <c r="E43" i="18"/>
  <c r="E35" i="18"/>
  <c r="I48" i="12"/>
  <c r="I46" i="12"/>
  <c r="I37" i="12"/>
  <c r="I34" i="12"/>
  <c r="BK48" i="12"/>
  <c r="BK47" i="12"/>
  <c r="BK40" i="12"/>
  <c r="BK38" i="12"/>
  <c r="BJ48" i="12"/>
  <c r="BJ45" i="12"/>
  <c r="BJ41" i="12"/>
  <c r="BJ38" i="12"/>
  <c r="E49" i="12"/>
  <c r="E47" i="12"/>
  <c r="E46" i="12"/>
  <c r="E39" i="12"/>
  <c r="E38" i="12"/>
  <c r="BN46" i="19"/>
  <c r="BN40" i="19"/>
  <c r="BN43" i="19"/>
  <c r="BN38" i="19"/>
  <c r="BN34" i="19"/>
  <c r="M47" i="19"/>
  <c r="M44" i="19"/>
  <c r="M41" i="19"/>
  <c r="M35" i="19"/>
  <c r="BK50" i="20"/>
  <c r="BK46" i="20"/>
  <c r="BK39" i="20"/>
  <c r="BK38" i="20"/>
  <c r="J49" i="20"/>
  <c r="J46" i="20"/>
  <c r="J43" i="20"/>
  <c r="J39" i="20"/>
  <c r="J35" i="20"/>
  <c r="J49" i="18"/>
  <c r="J44" i="18"/>
  <c r="J40" i="18"/>
  <c r="J36" i="18"/>
  <c r="J35" i="18"/>
  <c r="F48" i="18"/>
  <c r="F45" i="18"/>
  <c r="F34" i="18"/>
  <c r="F37" i="18"/>
  <c r="BK48" i="18"/>
  <c r="BK44" i="18"/>
  <c r="BK39" i="18"/>
  <c r="BK34" i="18"/>
  <c r="J48" i="12"/>
  <c r="J44" i="12"/>
  <c r="J40" i="12"/>
  <c r="J39" i="12"/>
  <c r="F48" i="12"/>
  <c r="F44" i="12"/>
  <c r="F39" i="12"/>
  <c r="F36" i="12"/>
  <c r="BL51" i="12"/>
  <c r="BL48" i="12"/>
  <c r="BL43" i="12"/>
  <c r="BL38" i="12"/>
  <c r="BL35" i="12"/>
  <c r="BN49" i="19"/>
  <c r="BN45" i="19"/>
  <c r="BN41" i="19"/>
  <c r="BN35" i="19"/>
  <c r="M51" i="19"/>
  <c r="M45" i="19"/>
  <c r="M40" i="19"/>
  <c r="M42" i="19"/>
  <c r="BK51" i="20"/>
  <c r="BK47" i="20"/>
  <c r="BK45" i="20"/>
  <c r="BK37" i="20"/>
  <c r="BK35" i="20"/>
  <c r="J51" i="20"/>
  <c r="J47" i="20"/>
  <c r="J42" i="20"/>
  <c r="J38" i="20"/>
  <c r="J34" i="20"/>
  <c r="J48" i="18"/>
  <c r="J43" i="18"/>
  <c r="J39" i="18"/>
  <c r="F51" i="18"/>
  <c r="F47" i="18"/>
  <c r="F46" i="18"/>
  <c r="F40" i="18"/>
  <c r="F36" i="18"/>
  <c r="BK51" i="18"/>
  <c r="BK47" i="18"/>
  <c r="BK42" i="18"/>
  <c r="BK37" i="18"/>
  <c r="J51" i="12"/>
  <c r="J47" i="12"/>
  <c r="J43" i="12"/>
  <c r="J36" i="12"/>
  <c r="F51" i="12"/>
  <c r="F47" i="12"/>
  <c r="F43" i="12"/>
  <c r="F38" i="12"/>
  <c r="F35" i="12"/>
  <c r="BL50" i="12"/>
  <c r="BL46" i="12"/>
  <c r="BL42" i="12"/>
  <c r="BL39" i="12"/>
  <c r="BL34" i="12"/>
  <c r="BN50" i="19"/>
  <c r="BN44" i="19"/>
  <c r="BN51" i="19"/>
  <c r="BN39" i="19"/>
  <c r="BN36" i="19"/>
  <c r="M49" i="19"/>
  <c r="M48" i="19"/>
  <c r="M38" i="19"/>
  <c r="M36" i="19"/>
  <c r="M37" i="19"/>
  <c r="BK49" i="20"/>
  <c r="BK44" i="20"/>
  <c r="BK43" i="20"/>
  <c r="BK40" i="20"/>
  <c r="BK34" i="20"/>
  <c r="J50" i="20"/>
  <c r="J45" i="20"/>
  <c r="J41" i="20"/>
  <c r="J37" i="20"/>
  <c r="J51" i="18"/>
  <c r="J47" i="18"/>
  <c r="J45" i="18"/>
  <c r="J38" i="18"/>
  <c r="J34" i="18"/>
  <c r="F50" i="18"/>
  <c r="F44" i="18"/>
  <c r="F42" i="18"/>
  <c r="F39" i="18"/>
  <c r="F35" i="18"/>
  <c r="BK49" i="18"/>
  <c r="BK45" i="18"/>
  <c r="BK43" i="18"/>
  <c r="BK40" i="18"/>
  <c r="BK35" i="18"/>
  <c r="J49" i="12"/>
  <c r="J45" i="12"/>
  <c r="J42" i="12"/>
  <c r="J38" i="12"/>
  <c r="J35" i="12"/>
  <c r="F49" i="12"/>
  <c r="F45" i="12"/>
  <c r="F42" i="12"/>
  <c r="F37" i="12"/>
  <c r="BL49" i="12"/>
  <c r="BL45" i="12"/>
  <c r="BL41" i="12"/>
  <c r="BL37" i="12"/>
  <c r="BN48" i="19"/>
  <c r="BN42" i="19"/>
  <c r="BN47" i="19"/>
  <c r="BN37" i="19"/>
  <c r="M50" i="19"/>
  <c r="M46" i="19"/>
  <c r="M43" i="19"/>
  <c r="M34" i="19"/>
  <c r="M39" i="19"/>
  <c r="BK48" i="20"/>
  <c r="BK42" i="20"/>
  <c r="BK41" i="20"/>
  <c r="BK36" i="20"/>
  <c r="J48" i="20"/>
  <c r="J44" i="20"/>
  <c r="J40" i="20"/>
  <c r="J36" i="20"/>
  <c r="J50" i="18"/>
  <c r="J46" i="18"/>
  <c r="J42" i="18"/>
  <c r="J37" i="18"/>
  <c r="J41" i="18"/>
  <c r="F49" i="18"/>
  <c r="F43" i="18"/>
  <c r="F41" i="18"/>
  <c r="F38" i="18"/>
  <c r="BK50" i="18"/>
  <c r="BK46" i="18"/>
  <c r="BK41" i="18"/>
  <c r="BK38" i="18"/>
  <c r="BK36" i="18"/>
  <c r="J50" i="12"/>
  <c r="J46" i="12"/>
  <c r="J41" i="12"/>
  <c r="J37" i="12"/>
  <c r="J34" i="12"/>
  <c r="F50" i="12"/>
  <c r="F46" i="12"/>
  <c r="F41" i="12"/>
  <c r="F40" i="12"/>
  <c r="F34" i="12"/>
  <c r="BL47" i="12"/>
  <c r="BL44" i="12"/>
  <c r="BL40" i="12"/>
  <c r="BL36" i="12"/>
  <c r="N48" i="19"/>
  <c r="N42" i="19"/>
  <c r="N43" i="19"/>
  <c r="N35" i="19"/>
  <c r="BO48" i="19"/>
  <c r="BO43" i="19"/>
  <c r="BO38" i="19"/>
  <c r="BO36" i="19"/>
  <c r="K48" i="20"/>
  <c r="K44" i="20"/>
  <c r="K41" i="20"/>
  <c r="K38" i="20"/>
  <c r="K34" i="20"/>
  <c r="BL49" i="20"/>
  <c r="BL45" i="20"/>
  <c r="BL41" i="20"/>
  <c r="BL37" i="20"/>
  <c r="BL36" i="20"/>
  <c r="BL49" i="18"/>
  <c r="BL68" i="18" s="1"/>
  <c r="BL44" i="18"/>
  <c r="BL63" i="18" s="1"/>
  <c r="BL37" i="18"/>
  <c r="BL56" i="18" s="1"/>
  <c r="BL42" i="18"/>
  <c r="BL61" i="18" s="1"/>
  <c r="G48" i="18"/>
  <c r="G41" i="18"/>
  <c r="G37" i="18"/>
  <c r="G42" i="18"/>
  <c r="K51" i="18"/>
  <c r="K47" i="18"/>
  <c r="K41" i="18"/>
  <c r="K37" i="18"/>
  <c r="BM47" i="12"/>
  <c r="BM41" i="12"/>
  <c r="BM40" i="12"/>
  <c r="BM35" i="12"/>
  <c r="K49" i="12"/>
  <c r="K42" i="12"/>
  <c r="K41" i="12"/>
  <c r="K36" i="12"/>
  <c r="G51" i="12"/>
  <c r="G47" i="12"/>
  <c r="G40" i="12"/>
  <c r="G39" i="12"/>
  <c r="G37" i="12"/>
  <c r="DH50" i="9"/>
  <c r="DH34" i="9"/>
  <c r="DH37" i="9"/>
  <c r="DH40" i="9"/>
  <c r="DH39" i="9"/>
  <c r="G42" i="12"/>
  <c r="G34" i="12"/>
  <c r="DH44" i="9"/>
  <c r="N50" i="19"/>
  <c r="N47" i="19"/>
  <c r="N45" i="19"/>
  <c r="N38" i="19"/>
  <c r="N34" i="19"/>
  <c r="BO50" i="19"/>
  <c r="BO46" i="19"/>
  <c r="BO41" i="19"/>
  <c r="BO35" i="19"/>
  <c r="K50" i="20"/>
  <c r="K42" i="20"/>
  <c r="K39" i="20"/>
  <c r="K37" i="20"/>
  <c r="BL48" i="20"/>
  <c r="BL44" i="20"/>
  <c r="BL40" i="20"/>
  <c r="BL35" i="20"/>
  <c r="BL51" i="18"/>
  <c r="BL70" i="18" s="1"/>
  <c r="BL46" i="18"/>
  <c r="BL65" i="18" s="1"/>
  <c r="BL40" i="18"/>
  <c r="BL59" i="18" s="1"/>
  <c r="BL35" i="18"/>
  <c r="BL54" i="18" s="1"/>
  <c r="BL36" i="18"/>
  <c r="BL55" i="18" s="1"/>
  <c r="G51" i="18"/>
  <c r="G47" i="18"/>
  <c r="G45" i="18"/>
  <c r="G40" i="18"/>
  <c r="G36" i="18"/>
  <c r="K49" i="18"/>
  <c r="K46" i="18"/>
  <c r="K45" i="18"/>
  <c r="K40" i="18"/>
  <c r="K36" i="18"/>
  <c r="BM51" i="12"/>
  <c r="BM45" i="12"/>
  <c r="BM46" i="12"/>
  <c r="BM39" i="12"/>
  <c r="BM36" i="12"/>
  <c r="K51" i="12"/>
  <c r="K47" i="12"/>
  <c r="K40" i="12"/>
  <c r="K39" i="12"/>
  <c r="K34" i="12"/>
  <c r="G50" i="12"/>
  <c r="G46" i="12"/>
  <c r="G45" i="12"/>
  <c r="G38" i="12"/>
  <c r="G35" i="12"/>
  <c r="DH46" i="9"/>
  <c r="DH49" i="9"/>
  <c r="DH43" i="9"/>
  <c r="DH36" i="9"/>
  <c r="DH35" i="9"/>
  <c r="G41" i="12"/>
  <c r="DH38" i="9"/>
  <c r="DH47" i="9"/>
  <c r="N49" i="19"/>
  <c r="N46" i="19"/>
  <c r="N40" i="19"/>
  <c r="N39" i="19"/>
  <c r="BO51" i="19"/>
  <c r="BO47" i="19"/>
  <c r="BO39" i="19"/>
  <c r="BO40" i="19"/>
  <c r="BO44" i="19"/>
  <c r="K51" i="20"/>
  <c r="K47" i="20"/>
  <c r="K45" i="20"/>
  <c r="K40" i="20"/>
  <c r="K35" i="20"/>
  <c r="BL51" i="20"/>
  <c r="BL47" i="20"/>
  <c r="BL43" i="20"/>
  <c r="BL39" i="20"/>
  <c r="BL34" i="20"/>
  <c r="BL50" i="18"/>
  <c r="BL69" i="18" s="1"/>
  <c r="BL47" i="18"/>
  <c r="BL66" i="18" s="1"/>
  <c r="BL39" i="18"/>
  <c r="BL58" i="18" s="1"/>
  <c r="BL41" i="18"/>
  <c r="BL60" i="18" s="1"/>
  <c r="BL34" i="18"/>
  <c r="G49" i="18"/>
  <c r="G46" i="18"/>
  <c r="G43" i="18"/>
  <c r="G38" i="18"/>
  <c r="G35" i="18"/>
  <c r="K50" i="18"/>
  <c r="K44" i="18"/>
  <c r="K42" i="18"/>
  <c r="K38" i="18"/>
  <c r="K35" i="18"/>
  <c r="BM50" i="12"/>
  <c r="BM48" i="12"/>
  <c r="BM44" i="12"/>
  <c r="BM37" i="12"/>
  <c r="K50" i="12"/>
  <c r="K46" i="12"/>
  <c r="K45" i="12"/>
  <c r="K38" i="12"/>
  <c r="K35" i="12"/>
  <c r="G49" i="12"/>
  <c r="G44" i="12"/>
  <c r="G43" i="12"/>
  <c r="G36" i="12"/>
  <c r="DH42" i="9"/>
  <c r="DH45" i="9"/>
  <c r="DH48" i="9"/>
  <c r="DH51" i="9"/>
  <c r="G48" i="12"/>
  <c r="DH41" i="9"/>
  <c r="N51" i="19"/>
  <c r="N44" i="19"/>
  <c r="N41" i="19"/>
  <c r="N37" i="19"/>
  <c r="N36" i="19"/>
  <c r="BO49" i="19"/>
  <c r="BO45" i="19"/>
  <c r="BO37" i="19"/>
  <c r="BO34" i="19"/>
  <c r="BO42" i="19"/>
  <c r="K49" i="20"/>
  <c r="K46" i="20"/>
  <c r="K43" i="20"/>
  <c r="K36" i="20"/>
  <c r="BL50" i="20"/>
  <c r="BL46" i="20"/>
  <c r="BL42" i="20"/>
  <c r="BL38" i="20"/>
  <c r="BL48" i="18"/>
  <c r="BL67" i="18" s="1"/>
  <c r="BL45" i="18"/>
  <c r="BL64" i="18" s="1"/>
  <c r="BL38" i="18"/>
  <c r="BL57" i="18" s="1"/>
  <c r="BL43" i="18"/>
  <c r="BL62" i="18" s="1"/>
  <c r="G50" i="18"/>
  <c r="G44" i="18"/>
  <c r="G39" i="18"/>
  <c r="G34" i="18"/>
  <c r="K48" i="18"/>
  <c r="K43" i="18"/>
  <c r="K39" i="18"/>
  <c r="K34" i="18"/>
  <c r="BM49" i="12"/>
  <c r="BM43" i="12"/>
  <c r="BM42" i="12"/>
  <c r="BM38" i="12"/>
  <c r="BM34" i="12"/>
  <c r="K48" i="12"/>
  <c r="K44" i="12"/>
  <c r="K43" i="12"/>
  <c r="K37" i="12"/>
  <c r="O51" i="19"/>
  <c r="O47" i="19"/>
  <c r="O43" i="19"/>
  <c r="O37" i="19"/>
  <c r="O36" i="19"/>
  <c r="BP49" i="19"/>
  <c r="BP45" i="19"/>
  <c r="BP44" i="19"/>
  <c r="BP36" i="19"/>
  <c r="BP38" i="19"/>
  <c r="BM46" i="20"/>
  <c r="BM43" i="20"/>
  <c r="BM47" i="20"/>
  <c r="BM37" i="20"/>
  <c r="BM35" i="20"/>
  <c r="L50" i="20"/>
  <c r="L45" i="20"/>
  <c r="L42" i="20"/>
  <c r="L37" i="20"/>
  <c r="L36" i="20"/>
  <c r="BM50" i="18"/>
  <c r="BM69" i="18" s="1"/>
  <c r="BM48" i="18"/>
  <c r="BM67" i="18" s="1"/>
  <c r="BM40" i="18"/>
  <c r="BM59" i="18" s="1"/>
  <c r="BM41" i="18"/>
  <c r="BM60" i="18" s="1"/>
  <c r="BM34" i="18"/>
  <c r="L48" i="18"/>
  <c r="L45" i="18"/>
  <c r="L41" i="18"/>
  <c r="L38" i="18"/>
  <c r="L46" i="12"/>
  <c r="L45" i="12"/>
  <c r="L38" i="12"/>
  <c r="L37" i="12"/>
  <c r="BN51" i="12"/>
  <c r="BN47" i="12"/>
  <c r="BN42" i="12"/>
  <c r="BN40" i="12"/>
  <c r="BN35" i="12"/>
  <c r="O46" i="19"/>
  <c r="O38" i="19"/>
  <c r="BP51" i="19"/>
  <c r="BP42" i="19"/>
  <c r="BP35" i="19"/>
  <c r="BM45" i="20"/>
  <c r="BM34" i="20"/>
  <c r="L48" i="20"/>
  <c r="BM51" i="18"/>
  <c r="BM70" i="18" s="1"/>
  <c r="BM36" i="18"/>
  <c r="BM55" i="18" s="1"/>
  <c r="L49" i="18"/>
  <c r="L39" i="18"/>
  <c r="L44" i="12"/>
  <c r="L34" i="12"/>
  <c r="BN39" i="12"/>
  <c r="O49" i="19"/>
  <c r="O45" i="19"/>
  <c r="O39" i="19"/>
  <c r="O35" i="19"/>
  <c r="O40" i="19"/>
  <c r="BP50" i="19"/>
  <c r="BP43" i="19"/>
  <c r="BP39" i="19"/>
  <c r="BP34" i="19"/>
  <c r="BP37" i="19"/>
  <c r="BM49" i="20"/>
  <c r="BM41" i="20"/>
  <c r="BM40" i="20"/>
  <c r="BM36" i="20"/>
  <c r="L47" i="20"/>
  <c r="L46" i="20"/>
  <c r="L40" i="20"/>
  <c r="L41" i="20"/>
  <c r="L35" i="20"/>
  <c r="BM49" i="18"/>
  <c r="BM68" i="18" s="1"/>
  <c r="BM45" i="18"/>
  <c r="BM64" i="18" s="1"/>
  <c r="BM42" i="18"/>
  <c r="BM61" i="18" s="1"/>
  <c r="BM39" i="18"/>
  <c r="BM58" i="18" s="1"/>
  <c r="L51" i="18"/>
  <c r="L46" i="18"/>
  <c r="L42" i="18"/>
  <c r="L35" i="18"/>
  <c r="L34" i="18"/>
  <c r="L51" i="12"/>
  <c r="L48" i="12"/>
  <c r="L43" i="12"/>
  <c r="L40" i="12"/>
  <c r="L35" i="12"/>
  <c r="BN49" i="12"/>
  <c r="BN46" i="12"/>
  <c r="BN41" i="12"/>
  <c r="BN37" i="12"/>
  <c r="BN34" i="12"/>
  <c r="O44" i="19"/>
  <c r="BP48" i="19"/>
  <c r="BM50" i="20"/>
  <c r="BM42" i="20"/>
  <c r="L51" i="20"/>
  <c r="L43" i="20"/>
  <c r="L34" i="20"/>
  <c r="BM44" i="18"/>
  <c r="BM63" i="18" s="1"/>
  <c r="L44" i="18"/>
  <c r="L37" i="18"/>
  <c r="L41" i="12"/>
  <c r="BN48" i="12"/>
  <c r="BN36" i="12"/>
  <c r="O48" i="19"/>
  <c r="O41" i="19"/>
  <c r="O42" i="19"/>
  <c r="BP47" i="19"/>
  <c r="BP41" i="19"/>
  <c r="BP40" i="19"/>
  <c r="BM51" i="20"/>
  <c r="BM48" i="20"/>
  <c r="BM44" i="20"/>
  <c r="BM38" i="20"/>
  <c r="L49" i="20"/>
  <c r="L44" i="20"/>
  <c r="L39" i="20"/>
  <c r="BM47" i="18"/>
  <c r="BM66" i="18" s="1"/>
  <c r="BM43" i="18"/>
  <c r="BM62" i="18" s="1"/>
  <c r="BM38" i="18"/>
  <c r="BM57" i="18" s="1"/>
  <c r="BM37" i="18"/>
  <c r="BM56" i="18" s="1"/>
  <c r="L50" i="18"/>
  <c r="L47" i="18"/>
  <c r="L40" i="18"/>
  <c r="L36" i="18"/>
  <c r="L50" i="12"/>
  <c r="L47" i="12"/>
  <c r="L42" i="12"/>
  <c r="L39" i="12"/>
  <c r="BN50" i="12"/>
  <c r="BN44" i="12"/>
  <c r="BN43" i="12"/>
  <c r="BN38" i="12"/>
  <c r="O50" i="19"/>
  <c r="O34" i="19"/>
  <c r="BP46" i="19"/>
  <c r="BM39" i="20"/>
  <c r="L38" i="20"/>
  <c r="BM46" i="18"/>
  <c r="BM65" i="18" s="1"/>
  <c r="BM35" i="18"/>
  <c r="BM54" i="18" s="1"/>
  <c r="L43" i="18"/>
  <c r="L49" i="12"/>
  <c r="L36" i="12"/>
  <c r="BN45" i="12"/>
  <c r="P51" i="19"/>
  <c r="P43" i="19"/>
  <c r="P50" i="19"/>
  <c r="P35" i="19"/>
  <c r="BQ47" i="19"/>
  <c r="BQ44" i="19"/>
  <c r="BQ42" i="19"/>
  <c r="M50" i="20"/>
  <c r="M48" i="20"/>
  <c r="M44" i="20"/>
  <c r="M41" i="20"/>
  <c r="BN46" i="20"/>
  <c r="BN47" i="20"/>
  <c r="BN42" i="20"/>
  <c r="BN36" i="20"/>
  <c r="M48" i="18"/>
  <c r="M45" i="18"/>
  <c r="M38" i="18"/>
  <c r="M35" i="18"/>
  <c r="M34" i="18"/>
  <c r="BN48" i="18"/>
  <c r="BN67" i="18" s="1"/>
  <c r="BN46" i="18"/>
  <c r="BN65" i="18" s="1"/>
  <c r="BN41" i="18"/>
  <c r="BN60" i="18" s="1"/>
  <c r="BN39" i="18"/>
  <c r="BN58" i="18" s="1"/>
  <c r="M48" i="12"/>
  <c r="M45" i="12"/>
  <c r="M42" i="12"/>
  <c r="M35" i="12"/>
  <c r="BO50" i="12"/>
  <c r="BO44" i="12"/>
  <c r="BO43" i="12"/>
  <c r="BO36" i="12"/>
  <c r="BO35" i="12"/>
  <c r="BO45" i="12"/>
  <c r="P49" i="19"/>
  <c r="P41" i="19"/>
  <c r="P42" i="19"/>
  <c r="P40" i="19"/>
  <c r="P38" i="19"/>
  <c r="BQ51" i="19"/>
  <c r="BQ45" i="19"/>
  <c r="BQ41" i="19"/>
  <c r="BQ38" i="19"/>
  <c r="BQ37" i="19"/>
  <c r="M51" i="20"/>
  <c r="M45" i="20"/>
  <c r="M42" i="20"/>
  <c r="M39" i="20"/>
  <c r="M35" i="20"/>
  <c r="BN49" i="20"/>
  <c r="BN45" i="20"/>
  <c r="BN40" i="20"/>
  <c r="BN41" i="20"/>
  <c r="BN35" i="20"/>
  <c r="M46" i="18"/>
  <c r="M43" i="18"/>
  <c r="M36" i="18"/>
  <c r="BN51" i="18"/>
  <c r="BN70" i="18" s="1"/>
  <c r="BN47" i="18"/>
  <c r="BN66" i="18" s="1"/>
  <c r="BN43" i="18"/>
  <c r="BN62" i="18" s="1"/>
  <c r="BN34" i="18"/>
  <c r="BN38" i="18"/>
  <c r="BN57" i="18" s="1"/>
  <c r="M47" i="12"/>
  <c r="M43" i="12"/>
  <c r="M40" i="12"/>
  <c r="M38" i="12"/>
  <c r="BO49" i="12"/>
  <c r="BO42" i="12"/>
  <c r="BO41" i="12"/>
  <c r="BO34" i="12"/>
  <c r="P48" i="19"/>
  <c r="P34" i="19"/>
  <c r="BQ50" i="19"/>
  <c r="BQ43" i="19"/>
  <c r="BQ39" i="19"/>
  <c r="M47" i="20"/>
  <c r="BN51" i="20"/>
  <c r="BN34" i="20"/>
  <c r="M40" i="18"/>
  <c r="M37" i="18"/>
  <c r="BN35" i="18"/>
  <c r="BN54" i="18" s="1"/>
  <c r="M46" i="12"/>
  <c r="M37" i="12"/>
  <c r="BO48" i="12"/>
  <c r="BO38" i="12"/>
  <c r="P47" i="19"/>
  <c r="P44" i="19"/>
  <c r="P46" i="19"/>
  <c r="P36" i="19"/>
  <c r="P37" i="19"/>
  <c r="BQ49" i="19"/>
  <c r="BQ48" i="19"/>
  <c r="BQ40" i="19"/>
  <c r="BQ36" i="19"/>
  <c r="BQ35" i="19"/>
  <c r="M49" i="20"/>
  <c r="M43" i="20"/>
  <c r="M40" i="20"/>
  <c r="M37" i="20"/>
  <c r="M34" i="20"/>
  <c r="BN48" i="20"/>
  <c r="BN44" i="20"/>
  <c r="BN39" i="20"/>
  <c r="BN37" i="20"/>
  <c r="M50" i="18"/>
  <c r="M49" i="18"/>
  <c r="M42" i="18"/>
  <c r="M41" i="18"/>
  <c r="M44" i="18"/>
  <c r="BN50" i="18"/>
  <c r="BN69" i="18" s="1"/>
  <c r="BN45" i="18"/>
  <c r="BN64" i="18" s="1"/>
  <c r="BN40" i="18"/>
  <c r="BN59" i="18" s="1"/>
  <c r="BN37" i="18"/>
  <c r="BN56" i="18" s="1"/>
  <c r="M51" i="12"/>
  <c r="M49" i="12"/>
  <c r="M41" i="12"/>
  <c r="M39" i="12"/>
  <c r="M36" i="12"/>
  <c r="BO51" i="12"/>
  <c r="BO47" i="12"/>
  <c r="BO40" i="12"/>
  <c r="BO39" i="12"/>
  <c r="P45" i="19"/>
  <c r="P39" i="19"/>
  <c r="BQ46" i="19"/>
  <c r="BQ34" i="19"/>
  <c r="M46" i="20"/>
  <c r="M38" i="20"/>
  <c r="M36" i="20"/>
  <c r="BN50" i="20"/>
  <c r="BN43" i="20"/>
  <c r="BN38" i="20"/>
  <c r="M51" i="18"/>
  <c r="M47" i="18"/>
  <c r="M39" i="18"/>
  <c r="BN49" i="18"/>
  <c r="BN68" i="18" s="1"/>
  <c r="BN42" i="18"/>
  <c r="BN61" i="18" s="1"/>
  <c r="BN44" i="18"/>
  <c r="BN63" i="18" s="1"/>
  <c r="BN36" i="18"/>
  <c r="BN55" i="18" s="1"/>
  <c r="M50" i="12"/>
  <c r="M44" i="12"/>
  <c r="M34" i="12"/>
  <c r="BO46" i="12"/>
  <c r="BO37" i="12"/>
  <c r="Q49" i="19"/>
  <c r="Q48" i="19"/>
  <c r="Q42" i="19"/>
  <c r="Q36" i="19"/>
  <c r="Q37" i="19"/>
  <c r="BR49" i="19"/>
  <c r="BR44" i="19"/>
  <c r="BR43" i="19"/>
  <c r="BR39" i="19"/>
  <c r="BR34" i="19"/>
  <c r="BO49" i="20"/>
  <c r="BO44" i="20"/>
  <c r="BO41" i="20"/>
  <c r="BO40" i="20"/>
  <c r="BO34" i="20"/>
  <c r="N50" i="20"/>
  <c r="N44" i="20"/>
  <c r="N38" i="20"/>
  <c r="N37" i="20"/>
  <c r="BO48" i="18"/>
  <c r="BO67" i="18" s="1"/>
  <c r="BO44" i="18"/>
  <c r="BO63" i="18" s="1"/>
  <c r="BO39" i="18"/>
  <c r="BO58" i="18" s="1"/>
  <c r="BO34" i="18"/>
  <c r="N50" i="18"/>
  <c r="N45" i="18"/>
  <c r="N36" i="18"/>
  <c r="N35" i="18"/>
  <c r="N50" i="12"/>
  <c r="N44" i="12"/>
  <c r="N40" i="12"/>
  <c r="N37" i="12"/>
  <c r="BP49" i="12"/>
  <c r="BP45" i="12"/>
  <c r="BP40" i="12"/>
  <c r="BP38" i="12"/>
  <c r="Q47" i="19"/>
  <c r="BR41" i="19"/>
  <c r="BO50" i="20"/>
  <c r="BO39" i="20"/>
  <c r="N51" i="20"/>
  <c r="N42" i="20"/>
  <c r="N35" i="20"/>
  <c r="BO47" i="18"/>
  <c r="BO66" i="18" s="1"/>
  <c r="BO38" i="18"/>
  <c r="BO57" i="18" s="1"/>
  <c r="N51" i="18"/>
  <c r="N48" i="18"/>
  <c r="N34" i="18"/>
  <c r="N49" i="12"/>
  <c r="N41" i="12"/>
  <c r="BP50" i="12"/>
  <c r="BP48" i="12"/>
  <c r="BP37" i="12"/>
  <c r="Q51" i="19"/>
  <c r="Q43" i="19"/>
  <c r="Q39" i="19"/>
  <c r="BR51" i="19"/>
  <c r="BR47" i="19"/>
  <c r="BO51" i="20"/>
  <c r="BO43" i="20"/>
  <c r="BO38" i="20"/>
  <c r="N49" i="20"/>
  <c r="N45" i="20"/>
  <c r="N36" i="20"/>
  <c r="BO46" i="18"/>
  <c r="BO65" i="18" s="1"/>
  <c r="BO43" i="18"/>
  <c r="BO62" i="18" s="1"/>
  <c r="BO35" i="18"/>
  <c r="BO54" i="18" s="1"/>
  <c r="N46" i="18"/>
  <c r="N42" i="18"/>
  <c r="N40" i="18"/>
  <c r="N45" i="12"/>
  <c r="N38" i="12"/>
  <c r="N35" i="12"/>
  <c r="BP44" i="12"/>
  <c r="BP36" i="12"/>
  <c r="Q50" i="19"/>
  <c r="Q46" i="19"/>
  <c r="Q40" i="19"/>
  <c r="Q34" i="19"/>
  <c r="Q35" i="19"/>
  <c r="BR48" i="19"/>
  <c r="BR42" i="19"/>
  <c r="BR45" i="19"/>
  <c r="BR38" i="19"/>
  <c r="BR36" i="19"/>
  <c r="BO48" i="20"/>
  <c r="BO42" i="20"/>
  <c r="BO46" i="20"/>
  <c r="BO36" i="20"/>
  <c r="N48" i="20"/>
  <c r="N43" i="20"/>
  <c r="N41" i="20"/>
  <c r="N34" i="20"/>
  <c r="BO51" i="18"/>
  <c r="BO70" i="18" s="1"/>
  <c r="BO45" i="18"/>
  <c r="BO64" i="18" s="1"/>
  <c r="BO42" i="18"/>
  <c r="BO61" i="18" s="1"/>
  <c r="BO37" i="18"/>
  <c r="BO56" i="18" s="1"/>
  <c r="N47" i="18"/>
  <c r="N44" i="18"/>
  <c r="N37" i="18"/>
  <c r="N39" i="18"/>
  <c r="N51" i="12"/>
  <c r="N47" i="12"/>
  <c r="N42" i="12"/>
  <c r="N39" i="12"/>
  <c r="N34" i="12"/>
  <c r="BP51" i="12"/>
  <c r="BP46" i="12"/>
  <c r="BP43" i="12"/>
  <c r="BP39" i="12"/>
  <c r="BP35" i="12"/>
  <c r="Q44" i="19"/>
  <c r="Q38" i="19"/>
  <c r="Q41" i="19"/>
  <c r="BR46" i="19"/>
  <c r="BR40" i="19"/>
  <c r="BR35" i="19"/>
  <c r="BO45" i="20"/>
  <c r="BO35" i="20"/>
  <c r="N47" i="20"/>
  <c r="N40" i="20"/>
  <c r="BO49" i="18"/>
  <c r="BO68" i="18" s="1"/>
  <c r="BO41" i="18"/>
  <c r="BO60" i="18" s="1"/>
  <c r="BO40" i="18"/>
  <c r="BO59" i="18" s="1"/>
  <c r="N43" i="18"/>
  <c r="N38" i="18"/>
  <c r="N46" i="12"/>
  <c r="N36" i="12"/>
  <c r="BP42" i="12"/>
  <c r="BP34" i="12"/>
  <c r="Q45" i="19"/>
  <c r="BR50" i="19"/>
  <c r="BR37" i="19"/>
  <c r="BO47" i="20"/>
  <c r="BO37" i="20"/>
  <c r="N46" i="20"/>
  <c r="N39" i="20"/>
  <c r="BO50" i="18"/>
  <c r="BO69" i="18" s="1"/>
  <c r="BO36" i="18"/>
  <c r="BO55" i="18" s="1"/>
  <c r="N49" i="18"/>
  <c r="N41" i="18"/>
  <c r="N48" i="12"/>
  <c r="N43" i="12"/>
  <c r="BP47" i="12"/>
  <c r="BP41" i="12"/>
  <c r="BS49" i="19"/>
  <c r="BS45" i="19"/>
  <c r="BS37" i="19"/>
  <c r="BS38" i="19"/>
  <c r="BS34" i="19"/>
  <c r="R48" i="19"/>
  <c r="R46" i="19"/>
  <c r="R45" i="19"/>
  <c r="R35" i="19"/>
  <c r="R43" i="19"/>
  <c r="O50" i="20"/>
  <c r="O46" i="20"/>
  <c r="O39" i="20"/>
  <c r="O35" i="20"/>
  <c r="BP49" i="20"/>
  <c r="BP46" i="20"/>
  <c r="BP41" i="20"/>
  <c r="BP39" i="20"/>
  <c r="O49" i="18"/>
  <c r="O46" i="18"/>
  <c r="O45" i="18"/>
  <c r="O40" i="18"/>
  <c r="O35" i="18"/>
  <c r="BP49" i="18"/>
  <c r="BP68" i="18" s="1"/>
  <c r="BP43" i="18"/>
  <c r="BP62" i="18" s="1"/>
  <c r="BP41" i="18"/>
  <c r="BP60" i="18" s="1"/>
  <c r="BP38" i="18"/>
  <c r="BP57" i="18" s="1"/>
  <c r="BP34" i="18"/>
  <c r="O50" i="12"/>
  <c r="O44" i="12"/>
  <c r="O43" i="12"/>
  <c r="O36" i="12"/>
  <c r="BQ49" i="12"/>
  <c r="BQ41" i="12"/>
  <c r="BQ40" i="12"/>
  <c r="BQ38" i="12"/>
  <c r="BS39" i="19"/>
  <c r="BS36" i="19"/>
  <c r="R39" i="19"/>
  <c r="O42" i="20"/>
  <c r="O34" i="20"/>
  <c r="BP45" i="20"/>
  <c r="O42" i="18"/>
  <c r="BP46" i="18"/>
  <c r="BP65" i="18" s="1"/>
  <c r="BP39" i="18"/>
  <c r="BP58" i="18" s="1"/>
  <c r="O46" i="12"/>
  <c r="O35" i="12"/>
  <c r="BQ43" i="12"/>
  <c r="BS48" i="19"/>
  <c r="BS43" i="19"/>
  <c r="BS44" i="19"/>
  <c r="BS35" i="19"/>
  <c r="R44" i="19"/>
  <c r="R40" i="19"/>
  <c r="R41" i="19"/>
  <c r="R36" i="19"/>
  <c r="O51" i="20"/>
  <c r="O47" i="20"/>
  <c r="O45" i="20"/>
  <c r="O40" i="20"/>
  <c r="O38" i="20"/>
  <c r="BP47" i="20"/>
  <c r="BP44" i="20"/>
  <c r="BP38" i="20"/>
  <c r="BP35" i="20"/>
  <c r="O50" i="18"/>
  <c r="O44" i="18"/>
  <c r="O39" i="18"/>
  <c r="O38" i="18"/>
  <c r="BP48" i="18"/>
  <c r="BP67" i="18" s="1"/>
  <c r="BP42" i="18"/>
  <c r="BP61" i="18" s="1"/>
  <c r="BP40" i="18"/>
  <c r="BP59" i="18" s="1"/>
  <c r="BP37" i="18"/>
  <c r="BP56" i="18" s="1"/>
  <c r="O49" i="12"/>
  <c r="O42" i="12"/>
  <c r="O41" i="12"/>
  <c r="O34" i="12"/>
  <c r="BQ51" i="12"/>
  <c r="BQ48" i="12"/>
  <c r="BQ46" i="12"/>
  <c r="BQ39" i="12"/>
  <c r="BQ36" i="12"/>
  <c r="BS47" i="19"/>
  <c r="R51" i="19"/>
  <c r="R37" i="19"/>
  <c r="O37" i="20"/>
  <c r="BP40" i="20"/>
  <c r="O47" i="18"/>
  <c r="O34" i="18"/>
  <c r="BP36" i="18"/>
  <c r="BP55" i="18" s="1"/>
  <c r="O45" i="12"/>
  <c r="BQ42" i="12"/>
  <c r="BS50" i="19"/>
  <c r="BS46" i="19"/>
  <c r="BS42" i="19"/>
  <c r="BS41" i="19"/>
  <c r="R50" i="19"/>
  <c r="R42" i="19"/>
  <c r="R47" i="19"/>
  <c r="R38" i="19"/>
  <c r="R34" i="19"/>
  <c r="O49" i="20"/>
  <c r="O44" i="20"/>
  <c r="O43" i="20"/>
  <c r="O36" i="20"/>
  <c r="BP51" i="20"/>
  <c r="BP48" i="20"/>
  <c r="BP43" i="20"/>
  <c r="BP37" i="20"/>
  <c r="BP34" i="20"/>
  <c r="O48" i="18"/>
  <c r="O41" i="18"/>
  <c r="O37" i="18"/>
  <c r="O36" i="18"/>
  <c r="BP51" i="18"/>
  <c r="BP70" i="18" s="1"/>
  <c r="BP47" i="18"/>
  <c r="BP66" i="18" s="1"/>
  <c r="BP44" i="18"/>
  <c r="BP63" i="18" s="1"/>
  <c r="BP35" i="18"/>
  <c r="BP54" i="18" s="1"/>
  <c r="O51" i="12"/>
  <c r="O47" i="12"/>
  <c r="O40" i="12"/>
  <c r="O39" i="12"/>
  <c r="O37" i="12"/>
  <c r="BQ50" i="12"/>
  <c r="BQ45" i="12"/>
  <c r="BQ44" i="12"/>
  <c r="BQ37" i="12"/>
  <c r="BQ34" i="12"/>
  <c r="BS51" i="19"/>
  <c r="BS40" i="19"/>
  <c r="R49" i="19"/>
  <c r="O48" i="20"/>
  <c r="O41" i="20"/>
  <c r="BP50" i="20"/>
  <c r="BP42" i="20"/>
  <c r="BP36" i="20"/>
  <c r="O51" i="18"/>
  <c r="O43" i="18"/>
  <c r="BP50" i="18"/>
  <c r="BP69" i="18" s="1"/>
  <c r="BP45" i="18"/>
  <c r="BP64" i="18" s="1"/>
  <c r="O48" i="12"/>
  <c r="O38" i="12"/>
  <c r="BQ47" i="12"/>
  <c r="BQ35" i="12"/>
  <c r="S51" i="19"/>
  <c r="S47" i="19"/>
  <c r="S39" i="19"/>
  <c r="S38" i="19"/>
  <c r="S34" i="19"/>
  <c r="BT49" i="19"/>
  <c r="BT43" i="19"/>
  <c r="BT39" i="19"/>
  <c r="BT46" i="19"/>
  <c r="BQ49" i="20"/>
  <c r="BQ43" i="20"/>
  <c r="BQ42" i="20"/>
  <c r="BQ37" i="20"/>
  <c r="BQ34" i="20"/>
  <c r="P50" i="20"/>
  <c r="P45" i="20"/>
  <c r="P42" i="20"/>
  <c r="P38" i="20"/>
  <c r="P36" i="20"/>
  <c r="BQ50" i="18"/>
  <c r="BQ46" i="18"/>
  <c r="BQ44" i="18"/>
  <c r="BQ39" i="18"/>
  <c r="P48" i="18"/>
  <c r="P43" i="18"/>
  <c r="P40" i="18"/>
  <c r="P39" i="18"/>
  <c r="P34" i="18"/>
  <c r="P50" i="12"/>
  <c r="P47" i="12"/>
  <c r="P40" i="12"/>
  <c r="P38" i="12"/>
  <c r="P34" i="12"/>
  <c r="BR48" i="12"/>
  <c r="BR45" i="12"/>
  <c r="BR41" i="12"/>
  <c r="BR37" i="12"/>
  <c r="BR34" i="12"/>
  <c r="S50" i="19"/>
  <c r="S36" i="19"/>
  <c r="BT48" i="19"/>
  <c r="BT34" i="19"/>
  <c r="BQ44" i="20"/>
  <c r="P46" i="20"/>
  <c r="P34" i="20"/>
  <c r="BQ40" i="18"/>
  <c r="P50" i="18"/>
  <c r="P51" i="12"/>
  <c r="P37" i="12"/>
  <c r="BR46" i="12"/>
  <c r="S49" i="19"/>
  <c r="S45" i="19"/>
  <c r="S43" i="19"/>
  <c r="S37" i="19"/>
  <c r="BT50" i="19"/>
  <c r="BT41" i="19"/>
  <c r="BT40" i="19"/>
  <c r="BT42" i="19"/>
  <c r="BT35" i="19"/>
  <c r="BQ48" i="20"/>
  <c r="BQ41" i="20"/>
  <c r="BQ40" i="20"/>
  <c r="BQ36" i="20"/>
  <c r="P48" i="20"/>
  <c r="P41" i="20"/>
  <c r="P37" i="20"/>
  <c r="P35" i="20"/>
  <c r="BQ49" i="18"/>
  <c r="BQ45" i="18"/>
  <c r="BQ38" i="18"/>
  <c r="BQ37" i="18"/>
  <c r="BQ34" i="18"/>
  <c r="P49" i="18"/>
  <c r="P44" i="18"/>
  <c r="P41" i="18"/>
  <c r="P38" i="18"/>
  <c r="P49" i="12"/>
  <c r="P44" i="12"/>
  <c r="P42" i="12"/>
  <c r="P39" i="12"/>
  <c r="BR50" i="12"/>
  <c r="BR44" i="12"/>
  <c r="BR40" i="12"/>
  <c r="BR36" i="12"/>
  <c r="S41" i="19"/>
  <c r="BT44" i="19"/>
  <c r="BQ50" i="20"/>
  <c r="BQ39" i="20"/>
  <c r="P43" i="20"/>
  <c r="BQ51" i="18"/>
  <c r="BQ48" i="18"/>
  <c r="BQ41" i="18"/>
  <c r="P45" i="18"/>
  <c r="P46" i="12"/>
  <c r="P36" i="12"/>
  <c r="BR42" i="12"/>
  <c r="S48" i="19"/>
  <c r="S44" i="19"/>
  <c r="S42" i="19"/>
  <c r="S35" i="19"/>
  <c r="BT47" i="19"/>
  <c r="BT45" i="19"/>
  <c r="BT38" i="19"/>
  <c r="BT36" i="19"/>
  <c r="BQ51" i="20"/>
  <c r="BQ46" i="20"/>
  <c r="BQ47" i="20"/>
  <c r="BQ38" i="20"/>
  <c r="BQ35" i="20"/>
  <c r="P51" i="20"/>
  <c r="P47" i="20"/>
  <c r="P44" i="20"/>
  <c r="P40" i="20"/>
  <c r="BQ47" i="18"/>
  <c r="BQ43" i="18"/>
  <c r="BQ36" i="18"/>
  <c r="BQ35" i="18"/>
  <c r="P51" i="18"/>
  <c r="P46" i="18"/>
  <c r="P42" i="18"/>
  <c r="P37" i="18"/>
  <c r="P36" i="18"/>
  <c r="P48" i="12"/>
  <c r="P45" i="12"/>
  <c r="P41" i="12"/>
  <c r="P35" i="12"/>
  <c r="BR51" i="12"/>
  <c r="BR47" i="12"/>
  <c r="BR43" i="12"/>
  <c r="BR38" i="12"/>
  <c r="BR35" i="12"/>
  <c r="S46" i="19"/>
  <c r="S40" i="19"/>
  <c r="BT51" i="19"/>
  <c r="BT37" i="19"/>
  <c r="BQ45" i="20"/>
  <c r="P49" i="20"/>
  <c r="P39" i="20"/>
  <c r="BQ42" i="18"/>
  <c r="P47" i="18"/>
  <c r="P35" i="18"/>
  <c r="P43" i="12"/>
  <c r="BR49" i="12"/>
  <c r="BR39" i="12"/>
  <c r="T51" i="19"/>
  <c r="T43" i="19"/>
  <c r="T48" i="19"/>
  <c r="T40" i="19"/>
  <c r="T34" i="19"/>
  <c r="BU49" i="19"/>
  <c r="BU48" i="19"/>
  <c r="BU41" i="19"/>
  <c r="BU39" i="19"/>
  <c r="BU37" i="19"/>
  <c r="Q51" i="20"/>
  <c r="Q45" i="20"/>
  <c r="Q47" i="20"/>
  <c r="Q37" i="20"/>
  <c r="Q35" i="20"/>
  <c r="BR51" i="20"/>
  <c r="BR47" i="20"/>
  <c r="BR42" i="20"/>
  <c r="BR36" i="20"/>
  <c r="BR50" i="18"/>
  <c r="BR69" i="18" s="1"/>
  <c r="BR44" i="18"/>
  <c r="BR63" i="18" s="1"/>
  <c r="BR40" i="18"/>
  <c r="BR59" i="18" s="1"/>
  <c r="BR34" i="18"/>
  <c r="BR35" i="18"/>
  <c r="BR54" i="18" s="1"/>
  <c r="Q51" i="18"/>
  <c r="Q45" i="18"/>
  <c r="Q40" i="18"/>
  <c r="Q39" i="18"/>
  <c r="Q37" i="18"/>
  <c r="BS48" i="12"/>
  <c r="BS44" i="12"/>
  <c r="BS43" i="12"/>
  <c r="BS36" i="12"/>
  <c r="BS35" i="12"/>
  <c r="Q47" i="12"/>
  <c r="Q41" i="12"/>
  <c r="Q39" i="12"/>
  <c r="Q35" i="12"/>
  <c r="T50" i="19"/>
  <c r="BU42" i="19"/>
  <c r="Q48" i="20"/>
  <c r="BR50" i="20"/>
  <c r="BR38" i="20"/>
  <c r="BR47" i="18"/>
  <c r="BR66" i="18" s="1"/>
  <c r="BR38" i="18"/>
  <c r="BR57" i="18" s="1"/>
  <c r="Q42" i="18"/>
  <c r="BS49" i="12"/>
  <c r="BS38" i="12"/>
  <c r="Q43" i="12"/>
  <c r="T49" i="19"/>
  <c r="T41" i="19"/>
  <c r="T44" i="19"/>
  <c r="T38" i="19"/>
  <c r="T37" i="19"/>
  <c r="BU50" i="19"/>
  <c r="BU46" i="19"/>
  <c r="BU40" i="19"/>
  <c r="BU36" i="19"/>
  <c r="BU35" i="19"/>
  <c r="Q49" i="20"/>
  <c r="Q43" i="20"/>
  <c r="Q40" i="20"/>
  <c r="Q41" i="20"/>
  <c r="Q34" i="20"/>
  <c r="BR49" i="20"/>
  <c r="BR45" i="20"/>
  <c r="BR37" i="20"/>
  <c r="BR40" i="20"/>
  <c r="BR35" i="20"/>
  <c r="BR49" i="18"/>
  <c r="BR68" i="18" s="1"/>
  <c r="BR46" i="18"/>
  <c r="BR65" i="18" s="1"/>
  <c r="BR43" i="18"/>
  <c r="BR62" i="18" s="1"/>
  <c r="BR36" i="18"/>
  <c r="BR55" i="18" s="1"/>
  <c r="Q46" i="18"/>
  <c r="Q43" i="18"/>
  <c r="Q38" i="18"/>
  <c r="Q35" i="18"/>
  <c r="BS50" i="12"/>
  <c r="BS42" i="12"/>
  <c r="BS41" i="12"/>
  <c r="BS34" i="12"/>
  <c r="Q50" i="12"/>
  <c r="Q48" i="12"/>
  <c r="Q46" i="12"/>
  <c r="Q37" i="12"/>
  <c r="Q36" i="12"/>
  <c r="T45" i="19"/>
  <c r="Q39" i="20"/>
  <c r="BR43" i="20"/>
  <c r="BR51" i="18"/>
  <c r="BR70" i="18" s="1"/>
  <c r="BR37" i="18"/>
  <c r="BR56" i="18" s="1"/>
  <c r="Q47" i="18"/>
  <c r="Q34" i="18"/>
  <c r="BS45" i="12"/>
  <c r="Q51" i="12"/>
  <c r="Q38" i="12"/>
  <c r="T47" i="19"/>
  <c r="T46" i="19"/>
  <c r="T39" i="19"/>
  <c r="T35" i="19"/>
  <c r="BU47" i="19"/>
  <c r="BU44" i="19"/>
  <c r="BU38" i="19"/>
  <c r="BU34" i="19"/>
  <c r="Q46" i="20"/>
  <c r="Q44" i="20"/>
  <c r="Q38" i="20"/>
  <c r="Q36" i="20"/>
  <c r="BR46" i="20"/>
  <c r="BR44" i="20"/>
  <c r="BR41" i="20"/>
  <c r="BR39" i="20"/>
  <c r="BR48" i="18"/>
  <c r="BR67" i="18" s="1"/>
  <c r="BR45" i="18"/>
  <c r="BR64" i="18" s="1"/>
  <c r="BR41" i="18"/>
  <c r="BR60" i="18" s="1"/>
  <c r="BR39" i="18"/>
  <c r="BR58" i="18" s="1"/>
  <c r="Q50" i="18"/>
  <c r="Q48" i="18"/>
  <c r="Q44" i="18"/>
  <c r="Q36" i="18"/>
  <c r="BS51" i="12"/>
  <c r="BS46" i="12"/>
  <c r="BS40" i="12"/>
  <c r="BS39" i="12"/>
  <c r="Q49" i="12"/>
  <c r="Q45" i="12"/>
  <c r="Q44" i="12"/>
  <c r="Q40" i="12"/>
  <c r="T42" i="19"/>
  <c r="T36" i="19"/>
  <c r="BU51" i="19"/>
  <c r="BU45" i="19"/>
  <c r="BU43" i="19"/>
  <c r="Q50" i="20"/>
  <c r="Q42" i="20"/>
  <c r="BR48" i="20"/>
  <c r="BR34" i="20"/>
  <c r="BR42" i="18"/>
  <c r="BR61" i="18" s="1"/>
  <c r="Q49" i="18"/>
  <c r="Q41" i="18"/>
  <c r="BS47" i="12"/>
  <c r="BS37" i="12"/>
  <c r="Q42" i="12"/>
  <c r="Q34" i="12"/>
  <c r="U50" i="19"/>
  <c r="U46" i="19"/>
  <c r="U42" i="19"/>
  <c r="U34" i="19"/>
  <c r="U37" i="19"/>
  <c r="BV48" i="19"/>
  <c r="BV42" i="19"/>
  <c r="BV41" i="19"/>
  <c r="BV36" i="19"/>
  <c r="R48" i="20"/>
  <c r="R44" i="20"/>
  <c r="R41" i="20"/>
  <c r="R37" i="20"/>
  <c r="BS47" i="20"/>
  <c r="BS46" i="20"/>
  <c r="BS39" i="20"/>
  <c r="BS36" i="20"/>
  <c r="BS50" i="18"/>
  <c r="BS69" i="18" s="1"/>
  <c r="BS46" i="18"/>
  <c r="BS65" i="18" s="1"/>
  <c r="BS43" i="18"/>
  <c r="BS62" i="18" s="1"/>
  <c r="BS38" i="18"/>
  <c r="BS57" i="18" s="1"/>
  <c r="BS35" i="18"/>
  <c r="BS54" i="18" s="1"/>
  <c r="R49" i="18"/>
  <c r="R46" i="18"/>
  <c r="R44" i="18"/>
  <c r="R34" i="18"/>
  <c r="R35" i="18"/>
  <c r="R49" i="12"/>
  <c r="R46" i="12"/>
  <c r="R40" i="12"/>
  <c r="R39" i="12"/>
  <c r="R35" i="12"/>
  <c r="BT47" i="12"/>
  <c r="BT44" i="12"/>
  <c r="BT41" i="12"/>
  <c r="BT38" i="12"/>
  <c r="BT34" i="12"/>
  <c r="BT39" i="12"/>
  <c r="U47" i="19"/>
  <c r="U44" i="19"/>
  <c r="U40" i="19"/>
  <c r="U35" i="19"/>
  <c r="BV50" i="19"/>
  <c r="BV46" i="19"/>
  <c r="BV40" i="19"/>
  <c r="BV39" i="19"/>
  <c r="R49" i="20"/>
  <c r="R43" i="20"/>
  <c r="R40" i="20"/>
  <c r="R36" i="20"/>
  <c r="BS51" i="20"/>
  <c r="BS50" i="20"/>
  <c r="BS45" i="20"/>
  <c r="BS37" i="20"/>
  <c r="BS35" i="20"/>
  <c r="BS48" i="18"/>
  <c r="BS67" i="18" s="1"/>
  <c r="BS44" i="18"/>
  <c r="BS63" i="18" s="1"/>
  <c r="BS40" i="18"/>
  <c r="BS59" i="18" s="1"/>
  <c r="BS34" i="18"/>
  <c r="R48" i="18"/>
  <c r="R43" i="18"/>
  <c r="R39" i="18"/>
  <c r="R40" i="18"/>
  <c r="R48" i="12"/>
  <c r="R45" i="12"/>
  <c r="R42" i="12"/>
  <c r="R37" i="12"/>
  <c r="R34" i="12"/>
  <c r="BT49" i="12"/>
  <c r="BT45" i="12"/>
  <c r="BT40" i="12"/>
  <c r="BT35" i="12"/>
  <c r="BT50" i="12"/>
  <c r="U51" i="19"/>
  <c r="U45" i="19"/>
  <c r="U41" i="19"/>
  <c r="U38" i="19"/>
  <c r="BV49" i="19"/>
  <c r="BV47" i="19"/>
  <c r="BV45" i="19"/>
  <c r="BV37" i="19"/>
  <c r="BV38" i="19"/>
  <c r="R50" i="20"/>
  <c r="R47" i="20"/>
  <c r="R42" i="20"/>
  <c r="R39" i="20"/>
  <c r="R34" i="20"/>
  <c r="BS49" i="20"/>
  <c r="BS44" i="20"/>
  <c r="BS43" i="20"/>
  <c r="BS40" i="20"/>
  <c r="BS34" i="20"/>
  <c r="BS51" i="18"/>
  <c r="BS70" i="18" s="1"/>
  <c r="BS45" i="18"/>
  <c r="BS64" i="18" s="1"/>
  <c r="BS42" i="18"/>
  <c r="BS61" i="18" s="1"/>
  <c r="BS39" i="18"/>
  <c r="BS58" i="18" s="1"/>
  <c r="R51" i="18"/>
  <c r="R47" i="18"/>
  <c r="R42" i="18"/>
  <c r="R38" i="18"/>
  <c r="R37" i="18"/>
  <c r="R50" i="12"/>
  <c r="R44" i="12"/>
  <c r="R41" i="12"/>
  <c r="R38" i="12"/>
  <c r="BT51" i="12"/>
  <c r="BT48" i="12"/>
  <c r="BT43" i="12"/>
  <c r="BT37" i="12"/>
  <c r="BT36" i="12"/>
  <c r="U49" i="19"/>
  <c r="U48" i="19"/>
  <c r="U43" i="19"/>
  <c r="U36" i="19"/>
  <c r="U39" i="19"/>
  <c r="BV51" i="19"/>
  <c r="BV44" i="19"/>
  <c r="BV43" i="19"/>
  <c r="BV35" i="19"/>
  <c r="BV34" i="19"/>
  <c r="R51" i="20"/>
  <c r="R46" i="20"/>
  <c r="R45" i="20"/>
  <c r="R38" i="20"/>
  <c r="R35" i="20"/>
  <c r="BS48" i="20"/>
  <c r="BS42" i="20"/>
  <c r="BS41" i="20"/>
  <c r="BS38" i="20"/>
  <c r="BS49" i="18"/>
  <c r="BS68" i="18" s="1"/>
  <c r="BS47" i="18"/>
  <c r="BS66" i="18" s="1"/>
  <c r="BS41" i="18"/>
  <c r="BS60" i="18" s="1"/>
  <c r="BS37" i="18"/>
  <c r="BS56" i="18" s="1"/>
  <c r="BS36" i="18"/>
  <c r="BS55" i="18" s="1"/>
  <c r="R50" i="18"/>
  <c r="R45" i="18"/>
  <c r="R41" i="18"/>
  <c r="R36" i="18"/>
  <c r="R51" i="12"/>
  <c r="R47" i="12"/>
  <c r="R43" i="12"/>
  <c r="R36" i="12"/>
  <c r="BT46" i="12"/>
  <c r="BT42" i="12"/>
  <c r="V46" i="19"/>
  <c r="V51" i="19"/>
  <c r="V41" i="19"/>
  <c r="V38" i="19"/>
  <c r="BW50" i="19"/>
  <c r="BW46" i="19"/>
  <c r="BW40" i="19"/>
  <c r="BW37" i="19"/>
  <c r="BT50" i="20"/>
  <c r="BT46" i="20"/>
  <c r="BT42" i="20"/>
  <c r="BT38" i="20"/>
  <c r="S48" i="20"/>
  <c r="S42" i="20"/>
  <c r="S41" i="20"/>
  <c r="S38" i="20"/>
  <c r="S34" i="20"/>
  <c r="S50" i="18"/>
  <c r="S44" i="18"/>
  <c r="S42" i="18"/>
  <c r="S38" i="18"/>
  <c r="S35" i="18"/>
  <c r="BT47" i="18"/>
  <c r="BT66" i="18" s="1"/>
  <c r="BT43" i="18"/>
  <c r="BT62" i="18" s="1"/>
  <c r="BT40" i="18"/>
  <c r="BT59" i="18" s="1"/>
  <c r="BT36" i="18"/>
  <c r="BT55" i="18" s="1"/>
  <c r="BU49" i="12"/>
  <c r="BU43" i="12"/>
  <c r="BU40" i="12"/>
  <c r="BU35" i="12"/>
  <c r="S51" i="12"/>
  <c r="S49" i="12"/>
  <c r="S40" i="12"/>
  <c r="S39" i="12"/>
  <c r="S37" i="12"/>
  <c r="V40" i="19"/>
  <c r="V36" i="19"/>
  <c r="BW43" i="19"/>
  <c r="BT49" i="20"/>
  <c r="BT34" i="20"/>
  <c r="S43" i="20"/>
  <c r="S46" i="18"/>
  <c r="S40" i="18"/>
  <c r="BT48" i="18"/>
  <c r="BT67" i="18" s="1"/>
  <c r="BU47" i="12"/>
  <c r="BU36" i="12"/>
  <c r="S41" i="12"/>
  <c r="V50" i="19"/>
  <c r="V45" i="19"/>
  <c r="V47" i="19"/>
  <c r="V39" i="19"/>
  <c r="V34" i="19"/>
  <c r="BW51" i="19"/>
  <c r="BW47" i="19"/>
  <c r="BW44" i="19"/>
  <c r="BW35" i="19"/>
  <c r="BW41" i="19"/>
  <c r="BT47" i="20"/>
  <c r="BT45" i="20"/>
  <c r="BT41" i="20"/>
  <c r="BT37" i="20"/>
  <c r="BT35" i="20"/>
  <c r="S50" i="20"/>
  <c r="S46" i="20"/>
  <c r="S39" i="20"/>
  <c r="S36" i="20"/>
  <c r="S48" i="18"/>
  <c r="S45" i="18"/>
  <c r="S39" i="18"/>
  <c r="S34" i="18"/>
  <c r="BT51" i="18"/>
  <c r="BT70" i="18" s="1"/>
  <c r="BT46" i="18"/>
  <c r="BT65" i="18" s="1"/>
  <c r="BT42" i="18"/>
  <c r="BT61" i="18" s="1"/>
  <c r="BT39" i="18"/>
  <c r="BT58" i="18" s="1"/>
  <c r="BT35" i="18"/>
  <c r="BT54" i="18" s="1"/>
  <c r="BU51" i="12"/>
  <c r="BU45" i="12"/>
  <c r="BU41" i="12"/>
  <c r="BU39" i="12"/>
  <c r="BU38" i="12"/>
  <c r="S48" i="12"/>
  <c r="S46" i="12"/>
  <c r="S45" i="12"/>
  <c r="S38" i="12"/>
  <c r="S35" i="12"/>
  <c r="V49" i="19"/>
  <c r="V35" i="19"/>
  <c r="BW39" i="19"/>
  <c r="BT51" i="20"/>
  <c r="BT39" i="20"/>
  <c r="S44" i="20"/>
  <c r="S49" i="18"/>
  <c r="S43" i="18"/>
  <c r="BT45" i="18"/>
  <c r="BT64" i="18" s="1"/>
  <c r="BT37" i="18"/>
  <c r="BT56" i="18" s="1"/>
  <c r="BU42" i="12"/>
  <c r="S47" i="12"/>
  <c r="V48" i="19"/>
  <c r="V44" i="19"/>
  <c r="V43" i="19"/>
  <c r="V37" i="19"/>
  <c r="BW49" i="19"/>
  <c r="BW45" i="19"/>
  <c r="BW42" i="19"/>
  <c r="BW38" i="19"/>
  <c r="BW36" i="19"/>
  <c r="BT48" i="20"/>
  <c r="BT44" i="20"/>
  <c r="BT40" i="20"/>
  <c r="BT36" i="20"/>
  <c r="S51" i="20"/>
  <c r="S47" i="20"/>
  <c r="S45" i="20"/>
  <c r="S37" i="20"/>
  <c r="S35" i="20"/>
  <c r="S51" i="18"/>
  <c r="S47" i="18"/>
  <c r="S41" i="18"/>
  <c r="S37" i="18"/>
  <c r="S36" i="18"/>
  <c r="BT50" i="18"/>
  <c r="BT69" i="18" s="1"/>
  <c r="BT49" i="18"/>
  <c r="BT68" i="18" s="1"/>
  <c r="BT44" i="18"/>
  <c r="BT63" i="18" s="1"/>
  <c r="BT38" i="18"/>
  <c r="BT57" i="18" s="1"/>
  <c r="BT34" i="18"/>
  <c r="BU50" i="12"/>
  <c r="BU48" i="12"/>
  <c r="BU44" i="12"/>
  <c r="BU37" i="12"/>
  <c r="BU34" i="12"/>
  <c r="S50" i="12"/>
  <c r="S44" i="12"/>
  <c r="S43" i="12"/>
  <c r="S36" i="12"/>
  <c r="V42" i="19"/>
  <c r="BW48" i="19"/>
  <c r="BW34" i="19"/>
  <c r="BT43" i="20"/>
  <c r="S49" i="20"/>
  <c r="S40" i="20"/>
  <c r="BT41" i="18"/>
  <c r="BT60" i="18" s="1"/>
  <c r="BU46" i="12"/>
  <c r="S42" i="12"/>
  <c r="S34" i="12"/>
  <c r="W49" i="19"/>
  <c r="W42" i="19"/>
  <c r="W37" i="19"/>
  <c r="W44" i="19"/>
  <c r="BX47" i="19"/>
  <c r="BX46" i="19"/>
  <c r="BX38" i="19"/>
  <c r="BX34" i="19"/>
  <c r="BX40" i="19"/>
  <c r="BU49" i="20"/>
  <c r="BU43" i="20"/>
  <c r="BU47" i="20"/>
  <c r="BU37" i="20"/>
  <c r="BU34" i="20"/>
  <c r="T47" i="20"/>
  <c r="T44" i="20"/>
  <c r="T40" i="20"/>
  <c r="T35" i="20"/>
  <c r="BU49" i="18"/>
  <c r="BU45" i="18"/>
  <c r="BU44" i="18"/>
  <c r="BU39" i="18"/>
  <c r="T48" i="18"/>
  <c r="T67" i="18" s="1"/>
  <c r="T42" i="18"/>
  <c r="T61" i="18" s="1"/>
  <c r="T40" i="18"/>
  <c r="T59" i="18" s="1"/>
  <c r="T46" i="12"/>
  <c r="T45" i="12"/>
  <c r="T40" i="12"/>
  <c r="T34" i="12"/>
  <c r="BV48" i="12"/>
  <c r="BV44" i="12"/>
  <c r="BV37" i="12"/>
  <c r="BV35" i="12"/>
  <c r="BV39" i="12"/>
  <c r="W41" i="19"/>
  <c r="BX36" i="19"/>
  <c r="BU42" i="20"/>
  <c r="T45" i="20"/>
  <c r="T36" i="20"/>
  <c r="BU36" i="18"/>
  <c r="T43" i="18"/>
  <c r="T62" i="18" s="1"/>
  <c r="T38" i="18"/>
  <c r="T57" i="18" s="1"/>
  <c r="T41" i="12"/>
  <c r="BV45" i="12"/>
  <c r="W48" i="19"/>
  <c r="W39" i="19"/>
  <c r="W35" i="19"/>
  <c r="W34" i="19"/>
  <c r="BX45" i="19"/>
  <c r="BX44" i="19"/>
  <c r="BX37" i="19"/>
  <c r="BU48" i="20"/>
  <c r="BU41" i="20"/>
  <c r="BU40" i="20"/>
  <c r="BU36" i="20"/>
  <c r="T51" i="20"/>
  <c r="T48" i="20"/>
  <c r="T43" i="20"/>
  <c r="T39" i="20"/>
  <c r="BU47" i="18"/>
  <c r="BU43" i="18"/>
  <c r="BU41" i="18"/>
  <c r="BU37" i="18"/>
  <c r="T51" i="18"/>
  <c r="T70" i="18" s="1"/>
  <c r="T46" i="18"/>
  <c r="T65" i="18" s="1"/>
  <c r="T44" i="18"/>
  <c r="T63" i="18" s="1"/>
  <c r="T36" i="18"/>
  <c r="T55" i="18" s="1"/>
  <c r="T34" i="18"/>
  <c r="T51" i="12"/>
  <c r="T48" i="12"/>
  <c r="T43" i="12"/>
  <c r="T39" i="12"/>
  <c r="T35" i="12"/>
  <c r="BV51" i="12"/>
  <c r="BV47" i="12"/>
  <c r="BV43" i="12"/>
  <c r="BV40" i="12"/>
  <c r="BV36" i="12"/>
  <c r="W51" i="19"/>
  <c r="W38" i="19"/>
  <c r="BX49" i="19"/>
  <c r="BX39" i="19"/>
  <c r="BU50" i="20"/>
  <c r="BU39" i="20"/>
  <c r="T41" i="20"/>
  <c r="BU50" i="18"/>
  <c r="BU40" i="18"/>
  <c r="T49" i="18"/>
  <c r="T68" i="18" s="1"/>
  <c r="T35" i="18"/>
  <c r="T54" i="18" s="1"/>
  <c r="T44" i="12"/>
  <c r="BV50" i="12"/>
  <c r="BV38" i="12"/>
  <c r="W50" i="19"/>
  <c r="W46" i="19"/>
  <c r="W45" i="19"/>
  <c r="W43" i="19"/>
  <c r="W40" i="19"/>
  <c r="BX51" i="19"/>
  <c r="BX43" i="19"/>
  <c r="BX42" i="19"/>
  <c r="BX48" i="19"/>
  <c r="BX35" i="19"/>
  <c r="BU51" i="20"/>
  <c r="BU46" i="20"/>
  <c r="BU44" i="20"/>
  <c r="BU38" i="20"/>
  <c r="BU35" i="20"/>
  <c r="T49" i="20"/>
  <c r="T46" i="20"/>
  <c r="T42" i="20"/>
  <c r="T37" i="20"/>
  <c r="T34" i="20"/>
  <c r="BU51" i="18"/>
  <c r="BU46" i="18"/>
  <c r="BU42" i="18"/>
  <c r="BU38" i="18"/>
  <c r="BU35" i="18"/>
  <c r="T50" i="18"/>
  <c r="T69" i="18" s="1"/>
  <c r="T47" i="18"/>
  <c r="T66" i="18" s="1"/>
  <c r="T45" i="18"/>
  <c r="T64" i="18" s="1"/>
  <c r="T37" i="18"/>
  <c r="T56" i="18" s="1"/>
  <c r="T39" i="18"/>
  <c r="T58" i="18" s="1"/>
  <c r="T50" i="12"/>
  <c r="T47" i="12"/>
  <c r="T42" i="12"/>
  <c r="T37" i="12"/>
  <c r="T36" i="12"/>
  <c r="BV49" i="12"/>
  <c r="BV46" i="12"/>
  <c r="BV42" i="12"/>
  <c r="BV34" i="12"/>
  <c r="W47" i="19"/>
  <c r="W36" i="19"/>
  <c r="BX41" i="19"/>
  <c r="BX50" i="19"/>
  <c r="BU45" i="20"/>
  <c r="T50" i="20"/>
  <c r="T38" i="20"/>
  <c r="BU48" i="18"/>
  <c r="BU34" i="18"/>
  <c r="T41" i="18"/>
  <c r="T60" i="18" s="1"/>
  <c r="T49" i="12"/>
  <c r="T38" i="12"/>
  <c r="BV41" i="12"/>
  <c r="X51" i="19"/>
  <c r="X43" i="19"/>
  <c r="X44" i="19"/>
  <c r="X35" i="19"/>
  <c r="BY49" i="19"/>
  <c r="BY48" i="19"/>
  <c r="BY41" i="19"/>
  <c r="BY36" i="19"/>
  <c r="BY35" i="19"/>
  <c r="BV49" i="20"/>
  <c r="BV46" i="20"/>
  <c r="BV43" i="20"/>
  <c r="BV39" i="20"/>
  <c r="BV35" i="20"/>
  <c r="U49" i="20"/>
  <c r="U45" i="20"/>
  <c r="U42" i="20"/>
  <c r="U39" i="20"/>
  <c r="U49" i="18"/>
  <c r="U45" i="18"/>
  <c r="U40" i="18"/>
  <c r="U37" i="18"/>
  <c r="U34" i="18"/>
  <c r="BV47" i="18"/>
  <c r="BV66" i="18" s="1"/>
  <c r="BV43" i="18"/>
  <c r="BV62" i="18" s="1"/>
  <c r="BV41" i="18"/>
  <c r="BV60" i="18" s="1"/>
  <c r="BV39" i="18"/>
  <c r="BV58" i="18" s="1"/>
  <c r="BW49" i="12"/>
  <c r="BW45" i="12"/>
  <c r="BW43" i="12"/>
  <c r="BW36" i="12"/>
  <c r="BW35" i="12"/>
  <c r="U48" i="12"/>
  <c r="U41" i="12"/>
  <c r="U40" i="12"/>
  <c r="U38" i="12"/>
  <c r="X49" i="19"/>
  <c r="X41" i="19"/>
  <c r="X39" i="19"/>
  <c r="X40" i="19"/>
  <c r="X42" i="19"/>
  <c r="BY50" i="19"/>
  <c r="BY46" i="19"/>
  <c r="BY43" i="19"/>
  <c r="BY34" i="19"/>
  <c r="BY39" i="19"/>
  <c r="BV51" i="20"/>
  <c r="BV47" i="20"/>
  <c r="BV42" i="20"/>
  <c r="BV37" i="20"/>
  <c r="BV34" i="20"/>
  <c r="U51" i="20"/>
  <c r="U43" i="20"/>
  <c r="U41" i="20"/>
  <c r="U37" i="20"/>
  <c r="U34" i="20"/>
  <c r="U48" i="18"/>
  <c r="U43" i="18"/>
  <c r="U38" i="18"/>
  <c r="U35" i="18"/>
  <c r="BV51" i="18"/>
  <c r="BV70" i="18" s="1"/>
  <c r="BV48" i="18"/>
  <c r="BV67" i="18" s="1"/>
  <c r="BV44" i="18"/>
  <c r="BV63" i="18" s="1"/>
  <c r="BV34" i="18"/>
  <c r="BV38" i="18"/>
  <c r="BV57" i="18" s="1"/>
  <c r="BW50" i="12"/>
  <c r="BW44" i="12"/>
  <c r="BW41" i="12"/>
  <c r="BW34" i="12"/>
  <c r="U50" i="12"/>
  <c r="U47" i="12"/>
  <c r="U46" i="12"/>
  <c r="U39" i="12"/>
  <c r="U36" i="12"/>
  <c r="X50" i="19"/>
  <c r="X48" i="19"/>
  <c r="X46" i="19"/>
  <c r="X36" i="19"/>
  <c r="X37" i="19"/>
  <c r="BY47" i="19"/>
  <c r="BY44" i="19"/>
  <c r="BY37" i="19"/>
  <c r="BV50" i="20"/>
  <c r="BV45" i="20"/>
  <c r="BV41" i="20"/>
  <c r="BV36" i="20"/>
  <c r="U48" i="20"/>
  <c r="U47" i="20"/>
  <c r="U40" i="20"/>
  <c r="U36" i="20"/>
  <c r="U50" i="18"/>
  <c r="U46" i="18"/>
  <c r="U42" i="18"/>
  <c r="U36" i="18"/>
  <c r="BV50" i="18"/>
  <c r="BV69" i="18" s="1"/>
  <c r="BV46" i="18"/>
  <c r="BV65" i="18" s="1"/>
  <c r="BV42" i="18"/>
  <c r="BV61" i="18" s="1"/>
  <c r="BV37" i="18"/>
  <c r="BV56" i="18" s="1"/>
  <c r="BW51" i="12"/>
  <c r="BW47" i="12"/>
  <c r="BW42" i="12"/>
  <c r="BW39" i="12"/>
  <c r="U49" i="12"/>
  <c r="U45" i="12"/>
  <c r="U44" i="12"/>
  <c r="U37" i="12"/>
  <c r="U34" i="12"/>
  <c r="X47" i="19"/>
  <c r="X45" i="19"/>
  <c r="X38" i="19"/>
  <c r="X34" i="19"/>
  <c r="BY51" i="19"/>
  <c r="BY45" i="19"/>
  <c r="BY38" i="19"/>
  <c r="BY42" i="19"/>
  <c r="BY40" i="19"/>
  <c r="BV48" i="20"/>
  <c r="BV44" i="20"/>
  <c r="BV40" i="20"/>
  <c r="BV38" i="20"/>
  <c r="U50" i="20"/>
  <c r="U46" i="20"/>
  <c r="U44" i="20"/>
  <c r="U38" i="20"/>
  <c r="U35" i="20"/>
  <c r="U51" i="18"/>
  <c r="U47" i="18"/>
  <c r="U44" i="18"/>
  <c r="U39" i="18"/>
  <c r="U41" i="18"/>
  <c r="BV49" i="18"/>
  <c r="BV68" i="18" s="1"/>
  <c r="BV45" i="18"/>
  <c r="BV64" i="18" s="1"/>
  <c r="BV40" i="18"/>
  <c r="BV59" i="18" s="1"/>
  <c r="BV36" i="18"/>
  <c r="BV55" i="18" s="1"/>
  <c r="BV35" i="18"/>
  <c r="BV54" i="18" s="1"/>
  <c r="BW48" i="12"/>
  <c r="BW46" i="12"/>
  <c r="BW40" i="12"/>
  <c r="BW38" i="12"/>
  <c r="BW37" i="12"/>
  <c r="U51" i="12"/>
  <c r="U43" i="12"/>
  <c r="U42" i="12"/>
  <c r="U35" i="12"/>
  <c r="BZ46" i="19"/>
  <c r="BZ40" i="19"/>
  <c r="BZ41" i="19"/>
  <c r="BZ37" i="19"/>
  <c r="Y51" i="19"/>
  <c r="Y45" i="19"/>
  <c r="Y41" i="19"/>
  <c r="Y42" i="19"/>
  <c r="Y37" i="19"/>
  <c r="V48" i="20"/>
  <c r="V44" i="20"/>
  <c r="V38" i="20"/>
  <c r="V34" i="20"/>
  <c r="BW51" i="20"/>
  <c r="BW47" i="20"/>
  <c r="BW43" i="20"/>
  <c r="BW37" i="20"/>
  <c r="BW35" i="20"/>
  <c r="BW48" i="18"/>
  <c r="BW67" i="18" s="1"/>
  <c r="BW42" i="18"/>
  <c r="BW61" i="18" s="1"/>
  <c r="BW37" i="18"/>
  <c r="BW56" i="18" s="1"/>
  <c r="BW34" i="18"/>
  <c r="V50" i="18"/>
  <c r="V69" i="18" s="1"/>
  <c r="V43" i="18"/>
  <c r="V62" i="18" s="1"/>
  <c r="V42" i="18"/>
  <c r="V61" i="18" s="1"/>
  <c r="V39" i="18"/>
  <c r="V58" i="18" s="1"/>
  <c r="V36" i="18"/>
  <c r="V55" i="18" s="1"/>
  <c r="V48" i="12"/>
  <c r="V44" i="12"/>
  <c r="V39" i="12"/>
  <c r="V40" i="12"/>
  <c r="BX51" i="12"/>
  <c r="BX46" i="12"/>
  <c r="BX39" i="12"/>
  <c r="BZ50" i="19"/>
  <c r="BZ49" i="19"/>
  <c r="BZ43" i="19"/>
  <c r="BZ38" i="19"/>
  <c r="Y49" i="19"/>
  <c r="Y48" i="19"/>
  <c r="Y40" i="19"/>
  <c r="Y39" i="19"/>
  <c r="V51" i="20"/>
  <c r="V47" i="20"/>
  <c r="V43" i="20"/>
  <c r="V41" i="20"/>
  <c r="V36" i="20"/>
  <c r="BW49" i="20"/>
  <c r="BW44" i="20"/>
  <c r="BW41" i="20"/>
  <c r="BW40" i="20"/>
  <c r="BW34" i="20"/>
  <c r="BW51" i="18"/>
  <c r="BW70" i="18" s="1"/>
  <c r="BW45" i="18"/>
  <c r="BW64" i="18" s="1"/>
  <c r="BW47" i="18"/>
  <c r="BW66" i="18" s="1"/>
  <c r="BW43" i="18"/>
  <c r="BW62" i="18" s="1"/>
  <c r="V47" i="18"/>
  <c r="V66" i="18" s="1"/>
  <c r="V46" i="18"/>
  <c r="V65" i="18" s="1"/>
  <c r="V38" i="18"/>
  <c r="V57" i="18" s="1"/>
  <c r="V51" i="12"/>
  <c r="V47" i="12"/>
  <c r="V42" i="12"/>
  <c r="V38" i="12"/>
  <c r="V36" i="12"/>
  <c r="BX50" i="12"/>
  <c r="BX48" i="12"/>
  <c r="BX42" i="12"/>
  <c r="BZ51" i="19"/>
  <c r="BZ44" i="19"/>
  <c r="BZ47" i="19"/>
  <c r="BZ39" i="19"/>
  <c r="BZ34" i="19"/>
  <c r="Y50" i="19"/>
  <c r="Y46" i="19"/>
  <c r="Y38" i="19"/>
  <c r="Y36" i="19"/>
  <c r="Y35" i="19"/>
  <c r="V50" i="20"/>
  <c r="V46" i="20"/>
  <c r="V42" i="20"/>
  <c r="V40" i="20"/>
  <c r="V35" i="20"/>
  <c r="BW50" i="20"/>
  <c r="BW42" i="20"/>
  <c r="BW46" i="20"/>
  <c r="BW36" i="20"/>
  <c r="BW49" i="18"/>
  <c r="BW68" i="18" s="1"/>
  <c r="BW46" i="18"/>
  <c r="BW65" i="18" s="1"/>
  <c r="BW41" i="18"/>
  <c r="BW60" i="18" s="1"/>
  <c r="BW40" i="18"/>
  <c r="BW59" i="18" s="1"/>
  <c r="BW36" i="18"/>
  <c r="BW55" i="18" s="1"/>
  <c r="V51" i="18"/>
  <c r="V70" i="18" s="1"/>
  <c r="V48" i="18"/>
  <c r="V67" i="18" s="1"/>
  <c r="V45" i="18"/>
  <c r="V64" i="18" s="1"/>
  <c r="V34" i="18"/>
  <c r="V37" i="18"/>
  <c r="V56" i="18" s="1"/>
  <c r="V49" i="12"/>
  <c r="V46" i="12"/>
  <c r="V41" i="12"/>
  <c r="V37" i="12"/>
  <c r="V35" i="12"/>
  <c r="BX49" i="12"/>
  <c r="BX44" i="12"/>
  <c r="BX41" i="12"/>
  <c r="BX37" i="12"/>
  <c r="BX34" i="12"/>
  <c r="BX38" i="12"/>
  <c r="BZ48" i="19"/>
  <c r="BZ42" i="19"/>
  <c r="BZ45" i="19"/>
  <c r="BZ35" i="19"/>
  <c r="BZ36" i="19"/>
  <c r="Y47" i="19"/>
  <c r="Y44" i="19"/>
  <c r="Y43" i="19"/>
  <c r="Y34" i="19"/>
  <c r="V49" i="20"/>
  <c r="V45" i="20"/>
  <c r="V37" i="20"/>
  <c r="V39" i="20"/>
  <c r="BW48" i="20"/>
  <c r="BW45" i="20"/>
  <c r="BW39" i="20"/>
  <c r="BW38" i="20"/>
  <c r="BW50" i="18"/>
  <c r="BW69" i="18" s="1"/>
  <c r="BW44" i="18"/>
  <c r="BW63" i="18" s="1"/>
  <c r="BW39" i="18"/>
  <c r="BW58" i="18" s="1"/>
  <c r="BW38" i="18"/>
  <c r="BW57" i="18" s="1"/>
  <c r="BW35" i="18"/>
  <c r="BW54" i="18" s="1"/>
  <c r="V49" i="18"/>
  <c r="V68" i="18" s="1"/>
  <c r="V44" i="18"/>
  <c r="V63" i="18" s="1"/>
  <c r="V41" i="18"/>
  <c r="V60" i="18" s="1"/>
  <c r="V40" i="18"/>
  <c r="V59" i="18" s="1"/>
  <c r="V35" i="18"/>
  <c r="V54" i="18" s="1"/>
  <c r="V50" i="12"/>
  <c r="V45" i="12"/>
  <c r="V43" i="12"/>
  <c r="V34" i="12"/>
  <c r="BX47" i="12"/>
  <c r="BX43" i="12"/>
  <c r="BX40" i="12"/>
  <c r="BX36" i="12"/>
  <c r="BX45" i="12"/>
  <c r="BX35" i="12"/>
  <c r="Z50" i="19"/>
  <c r="Z44" i="19"/>
  <c r="Z45" i="19"/>
  <c r="Z39" i="19"/>
  <c r="CA51" i="19"/>
  <c r="CA47" i="19"/>
  <c r="CA41" i="19"/>
  <c r="CA42" i="19"/>
  <c r="CA36" i="19"/>
  <c r="W49" i="20"/>
  <c r="W44" i="20"/>
  <c r="W41" i="20"/>
  <c r="W40" i="20"/>
  <c r="BX50" i="20"/>
  <c r="BX46" i="20"/>
  <c r="BX41" i="20"/>
  <c r="BX39" i="20"/>
  <c r="BX35" i="20"/>
  <c r="W49" i="18"/>
  <c r="W46" i="18"/>
  <c r="W43" i="18"/>
  <c r="W40" i="18"/>
  <c r="W36" i="18"/>
  <c r="BX49" i="18"/>
  <c r="BX68" i="18" s="1"/>
  <c r="BX44" i="18"/>
  <c r="BX63" i="18" s="1"/>
  <c r="BX40" i="18"/>
  <c r="BX59" i="18" s="1"/>
  <c r="BX39" i="18"/>
  <c r="BX58" i="18" s="1"/>
  <c r="BX34" i="18"/>
  <c r="BY49" i="12"/>
  <c r="BY43" i="12"/>
  <c r="BY40" i="12"/>
  <c r="BY35" i="12"/>
  <c r="W50" i="12"/>
  <c r="W44" i="12"/>
  <c r="W41" i="12"/>
  <c r="W34" i="12"/>
  <c r="W42" i="12"/>
  <c r="W39" i="12"/>
  <c r="W34" i="18"/>
  <c r="BX46" i="18"/>
  <c r="BX65" i="18" s="1"/>
  <c r="BX35" i="18"/>
  <c r="BX54" i="18" s="1"/>
  <c r="W46" i="12"/>
  <c r="W38" i="12"/>
  <c r="Z49" i="19"/>
  <c r="Z42" i="19"/>
  <c r="Z46" i="19"/>
  <c r="Z38" i="19"/>
  <c r="Z36" i="19"/>
  <c r="CA49" i="19"/>
  <c r="CA45" i="19"/>
  <c r="CA40" i="19"/>
  <c r="CA35" i="19"/>
  <c r="CA34" i="19"/>
  <c r="W50" i="20"/>
  <c r="W42" i="20"/>
  <c r="W46" i="20"/>
  <c r="W36" i="20"/>
  <c r="W34" i="20"/>
  <c r="BX49" i="20"/>
  <c r="BX44" i="20"/>
  <c r="BX38" i="20"/>
  <c r="BX34" i="20"/>
  <c r="W50" i="18"/>
  <c r="W44" i="18"/>
  <c r="W39" i="18"/>
  <c r="W38" i="18"/>
  <c r="BX48" i="18"/>
  <c r="BX67" i="18" s="1"/>
  <c r="BX43" i="18"/>
  <c r="BX62" i="18" s="1"/>
  <c r="BX41" i="18"/>
  <c r="BX60" i="18" s="1"/>
  <c r="BX38" i="18"/>
  <c r="BX57" i="18" s="1"/>
  <c r="BY51" i="12"/>
  <c r="BY48" i="12"/>
  <c r="BY41" i="12"/>
  <c r="BY38" i="12"/>
  <c r="BY36" i="12"/>
  <c r="W51" i="12"/>
  <c r="Z48" i="19"/>
  <c r="Z40" i="19"/>
  <c r="Z41" i="19"/>
  <c r="Z37" i="19"/>
  <c r="Z34" i="19"/>
  <c r="CA48" i="19"/>
  <c r="CA43" i="19"/>
  <c r="CA39" i="19"/>
  <c r="CA38" i="19"/>
  <c r="W48" i="20"/>
  <c r="W45" i="20"/>
  <c r="W39" i="20"/>
  <c r="W38" i="20"/>
  <c r="BX51" i="20"/>
  <c r="BX48" i="20"/>
  <c r="BX43" i="20"/>
  <c r="BX37" i="20"/>
  <c r="W48" i="18"/>
  <c r="W41" i="18"/>
  <c r="Z51" i="19"/>
  <c r="Z47" i="19"/>
  <c r="Z43" i="19"/>
  <c r="Z35" i="19"/>
  <c r="CA50" i="19"/>
  <c r="CA46" i="19"/>
  <c r="CA44" i="19"/>
  <c r="CA37" i="19"/>
  <c r="W51" i="20"/>
  <c r="W47" i="20"/>
  <c r="W43" i="20"/>
  <c r="W37" i="20"/>
  <c r="W35" i="20"/>
  <c r="BX47" i="20"/>
  <c r="BX45" i="20"/>
  <c r="BX42" i="20"/>
  <c r="BX40" i="20"/>
  <c r="BX36" i="20"/>
  <c r="W51" i="18"/>
  <c r="W47" i="18"/>
  <c r="W45" i="18"/>
  <c r="W42" i="18"/>
  <c r="W35" i="18"/>
  <c r="BX50" i="18"/>
  <c r="BX69" i="18" s="1"/>
  <c r="BX47" i="18"/>
  <c r="BX66" i="18" s="1"/>
  <c r="BX45" i="18"/>
  <c r="BX64" i="18" s="1"/>
  <c r="BX36" i="18"/>
  <c r="BX55" i="18" s="1"/>
  <c r="BY47" i="12"/>
  <c r="BY46" i="12"/>
  <c r="BY42" i="12"/>
  <c r="BY37" i="12"/>
  <c r="W48" i="12"/>
  <c r="W45" i="12"/>
  <c r="W43" i="12"/>
  <c r="W36" i="12"/>
  <c r="W47" i="12"/>
  <c r="W37" i="12"/>
  <c r="W37" i="18"/>
  <c r="BX51" i="18"/>
  <c r="BX70" i="18" s="1"/>
  <c r="BX42" i="18"/>
  <c r="BX61" i="18" s="1"/>
  <c r="BX37" i="18"/>
  <c r="BX56" i="18" s="1"/>
  <c r="BY50" i="12"/>
  <c r="BY45" i="12"/>
  <c r="BY44" i="12"/>
  <c r="BY39" i="12"/>
  <c r="BY34" i="12"/>
  <c r="W49" i="12"/>
  <c r="W40" i="12"/>
  <c r="W35" i="12"/>
  <c r="AA51" i="19"/>
  <c r="AA47" i="19"/>
  <c r="AA42" i="19"/>
  <c r="AA35" i="19"/>
  <c r="AA41" i="19"/>
  <c r="CB47" i="19"/>
  <c r="CB46" i="19"/>
  <c r="CB40" i="19"/>
  <c r="CB37" i="19"/>
  <c r="CB35" i="19"/>
  <c r="X48" i="20"/>
  <c r="X44" i="20"/>
  <c r="X40" i="20"/>
  <c r="BY51" i="20"/>
  <c r="BY48" i="20"/>
  <c r="BY47" i="20"/>
  <c r="BY38" i="20"/>
  <c r="BY51" i="18"/>
  <c r="BY70" i="18" s="1"/>
  <c r="BY46" i="18"/>
  <c r="BY65" i="18" s="1"/>
  <c r="BY40" i="18"/>
  <c r="BY59" i="18" s="1"/>
  <c r="BY41" i="18"/>
  <c r="BY60" i="18" s="1"/>
  <c r="BY44" i="18"/>
  <c r="BY63" i="18" s="1"/>
  <c r="X51" i="18"/>
  <c r="X70" i="18" s="1"/>
  <c r="X46" i="18"/>
  <c r="X65" i="18" s="1"/>
  <c r="X43" i="18"/>
  <c r="X62" i="18" s="1"/>
  <c r="X35" i="18"/>
  <c r="X54" i="18" s="1"/>
  <c r="X37" i="18"/>
  <c r="X56" i="18" s="1"/>
  <c r="X51" i="12"/>
  <c r="X46" i="12"/>
  <c r="X45" i="12"/>
  <c r="X37" i="12"/>
  <c r="X36" i="12"/>
  <c r="BZ49" i="12"/>
  <c r="BZ46" i="12"/>
  <c r="BZ42" i="12"/>
  <c r="BZ37" i="12"/>
  <c r="BZ35" i="12"/>
  <c r="BY45" i="18"/>
  <c r="BY64" i="18" s="1"/>
  <c r="X37" i="20"/>
  <c r="BY48" i="18"/>
  <c r="BY67" i="18" s="1"/>
  <c r="BY35" i="18"/>
  <c r="BY54" i="18" s="1"/>
  <c r="X40" i="18"/>
  <c r="X59" i="18" s="1"/>
  <c r="X43" i="12"/>
  <c r="BZ47" i="12"/>
  <c r="BZ34" i="12"/>
  <c r="AA49" i="19"/>
  <c r="AA45" i="19"/>
  <c r="AA39" i="19"/>
  <c r="AA36" i="19"/>
  <c r="AA38" i="19"/>
  <c r="CB50" i="19"/>
  <c r="CB48" i="19"/>
  <c r="CB39" i="19"/>
  <c r="CB36" i="19"/>
  <c r="X51" i="20"/>
  <c r="X50" i="20"/>
  <c r="X43" i="20"/>
  <c r="X39" i="20"/>
  <c r="X34" i="20"/>
  <c r="BY50" i="20"/>
  <c r="BY45" i="20"/>
  <c r="BY44" i="20"/>
  <c r="BY39" i="20"/>
  <c r="BY34" i="20"/>
  <c r="BY50" i="18"/>
  <c r="BY69" i="18" s="1"/>
  <c r="BY49" i="18"/>
  <c r="BY68" i="18" s="1"/>
  <c r="BY42" i="18"/>
  <c r="BY61" i="18" s="1"/>
  <c r="BY39" i="18"/>
  <c r="BY58" i="18" s="1"/>
  <c r="X50" i="18"/>
  <c r="X69" i="18" s="1"/>
  <c r="X47" i="18"/>
  <c r="X66" i="18" s="1"/>
  <c r="X44" i="18"/>
  <c r="X63" i="18" s="1"/>
  <c r="X39" i="18"/>
  <c r="X58" i="18" s="1"/>
  <c r="X50" i="12"/>
  <c r="X47" i="12"/>
  <c r="X40" i="12"/>
  <c r="X39" i="12"/>
  <c r="X34" i="12"/>
  <c r="BZ48" i="12"/>
  <c r="BZ45" i="12"/>
  <c r="BZ41" i="12"/>
  <c r="BZ39" i="12"/>
  <c r="CB34" i="19"/>
  <c r="X47" i="20"/>
  <c r="X45" i="20"/>
  <c r="X41" i="20"/>
  <c r="X42" i="20"/>
  <c r="X36" i="20"/>
  <c r="BY49" i="20"/>
  <c r="BY43" i="20"/>
  <c r="BY42" i="20"/>
  <c r="BY36" i="20"/>
  <c r="BY35" i="20"/>
  <c r="BY47" i="18"/>
  <c r="BY66" i="18" s="1"/>
  <c r="BY38" i="18"/>
  <c r="BY57" i="18" s="1"/>
  <c r="BY37" i="18"/>
  <c r="BY56" i="18" s="1"/>
  <c r="X48" i="18"/>
  <c r="X67" i="18" s="1"/>
  <c r="X45" i="18"/>
  <c r="X64" i="18" s="1"/>
  <c r="X41" i="18"/>
  <c r="X60" i="18" s="1"/>
  <c r="X38" i="18"/>
  <c r="X57" i="18" s="1"/>
  <c r="X48" i="12"/>
  <c r="X42" i="12"/>
  <c r="X38" i="12"/>
  <c r="BZ50" i="12"/>
  <c r="BZ40" i="12"/>
  <c r="BZ38" i="12"/>
  <c r="AA50" i="19"/>
  <c r="AA40" i="19"/>
  <c r="AA44" i="19"/>
  <c r="AA34" i="19"/>
  <c r="CB49" i="19"/>
  <c r="CB44" i="19"/>
  <c r="X49" i="20"/>
  <c r="X38" i="20"/>
  <c r="BY46" i="20"/>
  <c r="BY41" i="20"/>
  <c r="BY37" i="20"/>
  <c r="BY36" i="18"/>
  <c r="BY55" i="18" s="1"/>
  <c r="X42" i="18"/>
  <c r="X61" i="18" s="1"/>
  <c r="X49" i="12"/>
  <c r="X35" i="12"/>
  <c r="BZ43" i="12"/>
  <c r="AA48" i="19"/>
  <c r="AA43" i="19"/>
  <c r="AA37" i="19"/>
  <c r="CB51" i="19"/>
  <c r="CB43" i="19"/>
  <c r="CB45" i="19"/>
  <c r="CB42" i="19"/>
  <c r="BY34" i="18"/>
  <c r="X34" i="18"/>
  <c r="X44" i="12"/>
  <c r="BZ44" i="12"/>
  <c r="AA46" i="19"/>
  <c r="CB41" i="19"/>
  <c r="CB38" i="19"/>
  <c r="X46" i="20"/>
  <c r="X35" i="20"/>
  <c r="BY40" i="20"/>
  <c r="BY43" i="18"/>
  <c r="BY62" i="18" s="1"/>
  <c r="X49" i="18"/>
  <c r="X68" i="18" s="1"/>
  <c r="X36" i="18"/>
  <c r="X55" i="18" s="1"/>
  <c r="X41" i="12"/>
  <c r="BZ51" i="12"/>
  <c r="BZ36" i="12"/>
  <c r="CC47" i="19"/>
  <c r="CC44" i="19"/>
  <c r="CC40" i="19"/>
  <c r="CC34" i="19"/>
  <c r="AB50" i="19"/>
  <c r="AB41" i="19"/>
  <c r="AB39" i="19"/>
  <c r="AB35" i="19"/>
  <c r="BZ46" i="20"/>
  <c r="BZ43" i="20"/>
  <c r="BZ39" i="20"/>
  <c r="BZ38" i="20"/>
  <c r="Y50" i="20"/>
  <c r="Y46" i="20"/>
  <c r="Y42" i="20"/>
  <c r="Y39" i="20"/>
  <c r="Y51" i="18"/>
  <c r="Y45" i="18"/>
  <c r="Y41" i="18"/>
  <c r="Y39" i="18"/>
  <c r="Y34" i="18"/>
  <c r="BZ47" i="18"/>
  <c r="BZ66" i="18" s="1"/>
  <c r="BZ45" i="18"/>
  <c r="BZ64" i="18" s="1"/>
  <c r="BZ36" i="18"/>
  <c r="BZ55" i="18" s="1"/>
  <c r="BZ39" i="18"/>
  <c r="BZ58" i="18" s="1"/>
  <c r="Y47" i="12"/>
  <c r="Y43" i="12"/>
  <c r="Y39" i="12"/>
  <c r="Y38" i="12"/>
  <c r="CA51" i="12"/>
  <c r="CA46" i="12"/>
  <c r="CA42" i="12"/>
  <c r="CA39" i="12"/>
  <c r="CA34" i="12"/>
  <c r="CA44" i="12"/>
  <c r="CC51" i="19"/>
  <c r="CC45" i="19"/>
  <c r="CC42" i="19"/>
  <c r="CC39" i="19"/>
  <c r="AB47" i="19"/>
  <c r="AB46" i="19"/>
  <c r="AB45" i="19"/>
  <c r="AB38" i="19"/>
  <c r="BZ51" i="20"/>
  <c r="BZ48" i="20"/>
  <c r="BZ45" i="20"/>
  <c r="BZ37" i="20"/>
  <c r="BZ34" i="20"/>
  <c r="Y49" i="20"/>
  <c r="Y45" i="20"/>
  <c r="Y47" i="20"/>
  <c r="Y41" i="20"/>
  <c r="Y35" i="20"/>
  <c r="Y46" i="18"/>
  <c r="Y43" i="18"/>
  <c r="Y40" i="18"/>
  <c r="Y35" i="18"/>
  <c r="BZ51" i="18"/>
  <c r="BZ70" i="18" s="1"/>
  <c r="BZ48" i="18"/>
  <c r="BZ67" i="18" s="1"/>
  <c r="BZ44" i="18"/>
  <c r="BZ63" i="18" s="1"/>
  <c r="BZ37" i="18"/>
  <c r="BZ56" i="18" s="1"/>
  <c r="BZ38" i="18"/>
  <c r="BZ57" i="18" s="1"/>
  <c r="Y51" i="12"/>
  <c r="Y45" i="12"/>
  <c r="Y41" i="12"/>
  <c r="Y37" i="12"/>
  <c r="Y34" i="12"/>
  <c r="CA48" i="12"/>
  <c r="CA47" i="12"/>
  <c r="CA40" i="12"/>
  <c r="CA38" i="12"/>
  <c r="CC49" i="19"/>
  <c r="CC48" i="19"/>
  <c r="CC38" i="19"/>
  <c r="CC37" i="19"/>
  <c r="CC41" i="19"/>
  <c r="AB51" i="19"/>
  <c r="AB48" i="19"/>
  <c r="AB44" i="19"/>
  <c r="AB40" i="19"/>
  <c r="AB36" i="19"/>
  <c r="BZ49" i="20"/>
  <c r="BZ47" i="20"/>
  <c r="BZ36" i="20"/>
  <c r="BZ42" i="20"/>
  <c r="Y51" i="20"/>
  <c r="Y43" i="20"/>
  <c r="Y40" i="20"/>
  <c r="Y37" i="20"/>
  <c r="Y34" i="20"/>
  <c r="Y50" i="18"/>
  <c r="Y48" i="18"/>
  <c r="Y42" i="18"/>
  <c r="Y38" i="18"/>
  <c r="Y37" i="18"/>
  <c r="BZ49" i="18"/>
  <c r="BZ68" i="18" s="1"/>
  <c r="BZ42" i="18"/>
  <c r="BZ61" i="18" s="1"/>
  <c r="BZ46" i="18"/>
  <c r="BZ65" i="18" s="1"/>
  <c r="BZ34" i="18"/>
  <c r="BZ35" i="18"/>
  <c r="BZ54" i="18" s="1"/>
  <c r="Y50" i="12"/>
  <c r="Y48" i="12"/>
  <c r="Y44" i="12"/>
  <c r="Y40" i="12"/>
  <c r="Y36" i="12"/>
  <c r="CA50" i="12"/>
  <c r="CA45" i="12"/>
  <c r="CA43" i="12"/>
  <c r="CA36" i="12"/>
  <c r="CA35" i="12"/>
  <c r="CA49" i="12"/>
  <c r="CC50" i="19"/>
  <c r="CC46" i="19"/>
  <c r="CC43" i="19"/>
  <c r="CC36" i="19"/>
  <c r="CC35" i="19"/>
  <c r="AB49" i="19"/>
  <c r="AB43" i="19"/>
  <c r="AB42" i="19"/>
  <c r="AB37" i="19"/>
  <c r="AB34" i="19"/>
  <c r="BZ50" i="20"/>
  <c r="BZ44" i="20"/>
  <c r="BZ40" i="20"/>
  <c r="BZ41" i="20"/>
  <c r="BZ35" i="20"/>
  <c r="Y48" i="20"/>
  <c r="Y44" i="20"/>
  <c r="Y38" i="20"/>
  <c r="Y36" i="20"/>
  <c r="Y49" i="18"/>
  <c r="Y47" i="18"/>
  <c r="Y44" i="18"/>
  <c r="Y36" i="18"/>
  <c r="BZ50" i="18"/>
  <c r="BZ69" i="18" s="1"/>
  <c r="BZ43" i="18"/>
  <c r="BZ62" i="18" s="1"/>
  <c r="BZ41" i="18"/>
  <c r="BZ60" i="18" s="1"/>
  <c r="BZ40" i="18"/>
  <c r="BZ59" i="18" s="1"/>
  <c r="Y49" i="12"/>
  <c r="Y46" i="12"/>
  <c r="Y42" i="12"/>
  <c r="Y35" i="12"/>
  <c r="CA41" i="12"/>
  <c r="CA37" i="12"/>
  <c r="AC49" i="19"/>
  <c r="AC48" i="19"/>
  <c r="AC40" i="19"/>
  <c r="AC42" i="19"/>
  <c r="AC35" i="19"/>
  <c r="CD48" i="19"/>
  <c r="CD42" i="19"/>
  <c r="CD47" i="19"/>
  <c r="CD37" i="19"/>
  <c r="Z50" i="20"/>
  <c r="Z45" i="20"/>
  <c r="Z41" i="20"/>
  <c r="Z38" i="20"/>
  <c r="CA48" i="20"/>
  <c r="CA42" i="20"/>
  <c r="CA41" i="20"/>
  <c r="CA36" i="20"/>
  <c r="CA48" i="18"/>
  <c r="CA67" i="18" s="1"/>
  <c r="CA44" i="18"/>
  <c r="CA63" i="18" s="1"/>
  <c r="CA39" i="18"/>
  <c r="CA58" i="18" s="1"/>
  <c r="CA34" i="18"/>
  <c r="Z51" i="18"/>
  <c r="Z47" i="18"/>
  <c r="Z45" i="18"/>
  <c r="Z38" i="18"/>
  <c r="Z34" i="18"/>
  <c r="Z51" i="12"/>
  <c r="Z47" i="12"/>
  <c r="Z43" i="12"/>
  <c r="Z36" i="12"/>
  <c r="CB50" i="12"/>
  <c r="CB46" i="12"/>
  <c r="CB42" i="12"/>
  <c r="CB38" i="12"/>
  <c r="CB34" i="12"/>
  <c r="CB44" i="12"/>
  <c r="AC50" i="19"/>
  <c r="AC46" i="19"/>
  <c r="AC43" i="19"/>
  <c r="AC41" i="19"/>
  <c r="CD46" i="19"/>
  <c r="CD40" i="19"/>
  <c r="CD43" i="19"/>
  <c r="CD38" i="19"/>
  <c r="CD34" i="19"/>
  <c r="Z48" i="20"/>
  <c r="Z44" i="20"/>
  <c r="Z40" i="20"/>
  <c r="Z36" i="20"/>
  <c r="CA50" i="20"/>
  <c r="CA46" i="20"/>
  <c r="CA39" i="20"/>
  <c r="CA38" i="20"/>
  <c r="CA51" i="18"/>
  <c r="CA70" i="18" s="1"/>
  <c r="CA47" i="18"/>
  <c r="CA66" i="18" s="1"/>
  <c r="CA42" i="18"/>
  <c r="CA61" i="18" s="1"/>
  <c r="CA37" i="18"/>
  <c r="CA56" i="18" s="1"/>
  <c r="Z50" i="18"/>
  <c r="Z46" i="18"/>
  <c r="Z42" i="18"/>
  <c r="Z37" i="18"/>
  <c r="Z41" i="18"/>
  <c r="Z49" i="12"/>
  <c r="Z46" i="12"/>
  <c r="Z42" i="12"/>
  <c r="Z38" i="12"/>
  <c r="Z35" i="12"/>
  <c r="CB49" i="12"/>
  <c r="CB45" i="12"/>
  <c r="CB41" i="12"/>
  <c r="CB37" i="12"/>
  <c r="CB47" i="12"/>
  <c r="CB36" i="12"/>
  <c r="AC47" i="19"/>
  <c r="AC44" i="19"/>
  <c r="AC36" i="19"/>
  <c r="AC39" i="19"/>
  <c r="CD49" i="19"/>
  <c r="CD51" i="19"/>
  <c r="CD41" i="19"/>
  <c r="CD35" i="19"/>
  <c r="Z49" i="20"/>
  <c r="Z46" i="20"/>
  <c r="Z43" i="20"/>
  <c r="Z39" i="20"/>
  <c r="Z35" i="20"/>
  <c r="CA51" i="20"/>
  <c r="CA47" i="20"/>
  <c r="CA45" i="20"/>
  <c r="CA37" i="20"/>
  <c r="CA35" i="20"/>
  <c r="CA49" i="18"/>
  <c r="CA68" i="18" s="1"/>
  <c r="CA45" i="18"/>
  <c r="CA64" i="18" s="1"/>
  <c r="CA43" i="18"/>
  <c r="CA62" i="18" s="1"/>
  <c r="CA40" i="18"/>
  <c r="CA59" i="18" s="1"/>
  <c r="CA36" i="18"/>
  <c r="CA55" i="18" s="1"/>
  <c r="Z49" i="18"/>
  <c r="Z44" i="18"/>
  <c r="Z40" i="18"/>
  <c r="Z36" i="18"/>
  <c r="Z35" i="18"/>
  <c r="Z50" i="12"/>
  <c r="Z45" i="12"/>
  <c r="Z41" i="12"/>
  <c r="Z37" i="12"/>
  <c r="Z34" i="12"/>
  <c r="CB40" i="12"/>
  <c r="CB39" i="12"/>
  <c r="AC51" i="19"/>
  <c r="AC45" i="19"/>
  <c r="AC38" i="19"/>
  <c r="AC34" i="19"/>
  <c r="AC37" i="19"/>
  <c r="CD50" i="19"/>
  <c r="CD44" i="19"/>
  <c r="CD45" i="19"/>
  <c r="CD39" i="19"/>
  <c r="CD36" i="19"/>
  <c r="Z51" i="20"/>
  <c r="Z47" i="20"/>
  <c r="Z42" i="20"/>
  <c r="Z37" i="20"/>
  <c r="Z34" i="20"/>
  <c r="CA49" i="20"/>
  <c r="CA44" i="20"/>
  <c r="CA43" i="20"/>
  <c r="CA40" i="20"/>
  <c r="CA34" i="20"/>
  <c r="CA50" i="18"/>
  <c r="CA69" i="18" s="1"/>
  <c r="CA46" i="18"/>
  <c r="CA65" i="18" s="1"/>
  <c r="CA41" i="18"/>
  <c r="CA60" i="18" s="1"/>
  <c r="CA38" i="18"/>
  <c r="CA57" i="18" s="1"/>
  <c r="CA35" i="18"/>
  <c r="CA54" i="18" s="1"/>
  <c r="Z48" i="18"/>
  <c r="Z43" i="18"/>
  <c r="Z39" i="18"/>
  <c r="Z48" i="12"/>
  <c r="Z44" i="12"/>
  <c r="Z40" i="12"/>
  <c r="Z39" i="12"/>
  <c r="CB51" i="12"/>
  <c r="CB48" i="12"/>
  <c r="CB43" i="12"/>
  <c r="CB35" i="12"/>
  <c r="AD49" i="19"/>
  <c r="AD46" i="19"/>
  <c r="AD45" i="19"/>
  <c r="AD39" i="19"/>
  <c r="AD37" i="19"/>
  <c r="CE49" i="19"/>
  <c r="CE45" i="19"/>
  <c r="CE37" i="19"/>
  <c r="CE35" i="19"/>
  <c r="CE36" i="19"/>
  <c r="CB49" i="20"/>
  <c r="CB45" i="20"/>
  <c r="CB41" i="20"/>
  <c r="CB37" i="20"/>
  <c r="CB36" i="20"/>
  <c r="AD51" i="19"/>
  <c r="AD44" i="19"/>
  <c r="AD41" i="19"/>
  <c r="AD35" i="19"/>
  <c r="AD36" i="19"/>
  <c r="CE48" i="19"/>
  <c r="CE43" i="19"/>
  <c r="CE42" i="19"/>
  <c r="CE44" i="19"/>
  <c r="CB48" i="20"/>
  <c r="CB44" i="20"/>
  <c r="CB40" i="20"/>
  <c r="CB35" i="20"/>
  <c r="AA51" i="20"/>
  <c r="AA47" i="20"/>
  <c r="AA45" i="20"/>
  <c r="AA37" i="20"/>
  <c r="AA35" i="20"/>
  <c r="AA48" i="18"/>
  <c r="AA43" i="18"/>
  <c r="AA39" i="18"/>
  <c r="AA34" i="18"/>
  <c r="CB51" i="18"/>
  <c r="CB70" i="18" s="1"/>
  <c r="CB46" i="18"/>
  <c r="CB65" i="18" s="1"/>
  <c r="CB43" i="18"/>
  <c r="CB62" i="18" s="1"/>
  <c r="CB38" i="18"/>
  <c r="CB57" i="18" s="1"/>
  <c r="CB34" i="18"/>
  <c r="CC50" i="12"/>
  <c r="CC48" i="12"/>
  <c r="CC44" i="12"/>
  <c r="CC39" i="12"/>
  <c r="AA48" i="12"/>
  <c r="AA45" i="12"/>
  <c r="AA43" i="12"/>
  <c r="AA37" i="12"/>
  <c r="AA35" i="18"/>
  <c r="AD48" i="19"/>
  <c r="AD42" i="19"/>
  <c r="AD43" i="19"/>
  <c r="AD34" i="19"/>
  <c r="CE50" i="19"/>
  <c r="CE46" i="19"/>
  <c r="CE41" i="19"/>
  <c r="CE40" i="19"/>
  <c r="CE34" i="19"/>
  <c r="CB51" i="20"/>
  <c r="CB47" i="20"/>
  <c r="CB43" i="20"/>
  <c r="CB39" i="20"/>
  <c r="CB34" i="20"/>
  <c r="AA49" i="20"/>
  <c r="AA46" i="20"/>
  <c r="AA43" i="20"/>
  <c r="AA40" i="20"/>
  <c r="AA51" i="18"/>
  <c r="AA47" i="18"/>
  <c r="AA41" i="18"/>
  <c r="AA37" i="18"/>
  <c r="AA36" i="18"/>
  <c r="CB50" i="18"/>
  <c r="CB69" i="18" s="1"/>
  <c r="CB47" i="18"/>
  <c r="CB66" i="18" s="1"/>
  <c r="CB42" i="18"/>
  <c r="CB61" i="18" s="1"/>
  <c r="CB37" i="18"/>
  <c r="CB56" i="18" s="1"/>
  <c r="CB36" i="18"/>
  <c r="CB55" i="18" s="1"/>
  <c r="CC49" i="12"/>
  <c r="CC43" i="12"/>
  <c r="CC42" i="12"/>
  <c r="CC37" i="12"/>
  <c r="CC34" i="12"/>
  <c r="AA49" i="12"/>
  <c r="AA44" i="12"/>
  <c r="AA41" i="12"/>
  <c r="AA36" i="12"/>
  <c r="AA42" i="20"/>
  <c r="AA39" i="20"/>
  <c r="AA44" i="18"/>
  <c r="AA38" i="18"/>
  <c r="CB44" i="18"/>
  <c r="CB63" i="18" s="1"/>
  <c r="CB41" i="18"/>
  <c r="CB60" i="18" s="1"/>
  <c r="CC45" i="12"/>
  <c r="CC38" i="12"/>
  <c r="AA50" i="12"/>
  <c r="AA40" i="12"/>
  <c r="AA35" i="12"/>
  <c r="AD50" i="19"/>
  <c r="AD47" i="19"/>
  <c r="AD40" i="19"/>
  <c r="AD38" i="19"/>
  <c r="CE51" i="19"/>
  <c r="CE47" i="19"/>
  <c r="CE39" i="19"/>
  <c r="CE38" i="19"/>
  <c r="CB50" i="20"/>
  <c r="CB46" i="20"/>
  <c r="CB42" i="20"/>
  <c r="CB38" i="20"/>
  <c r="AA48" i="20"/>
  <c r="AA44" i="20"/>
  <c r="AA41" i="20"/>
  <c r="AA36" i="20"/>
  <c r="AA34" i="20"/>
  <c r="AA49" i="18"/>
  <c r="AA46" i="18"/>
  <c r="AA45" i="18"/>
  <c r="AA40" i="18"/>
  <c r="CB48" i="18"/>
  <c r="CB67" i="18" s="1"/>
  <c r="CB45" i="18"/>
  <c r="CB64" i="18" s="1"/>
  <c r="CB40" i="18"/>
  <c r="CB59" i="18" s="1"/>
  <c r="CB35" i="18"/>
  <c r="CB54" i="18" s="1"/>
  <c r="CC47" i="12"/>
  <c r="CC41" i="12"/>
  <c r="CC40" i="12"/>
  <c r="CC35" i="12"/>
  <c r="AA51" i="12"/>
  <c r="AA47" i="12"/>
  <c r="AA42" i="12"/>
  <c r="AA39" i="12"/>
  <c r="AA34" i="12"/>
  <c r="AA50" i="20"/>
  <c r="AA38" i="20"/>
  <c r="AA50" i="18"/>
  <c r="AA42" i="18"/>
  <c r="CB49" i="18"/>
  <c r="CB68" i="18" s="1"/>
  <c r="CB39" i="18"/>
  <c r="CB58" i="18" s="1"/>
  <c r="CC51" i="12"/>
  <c r="CC46" i="12"/>
  <c r="CC36" i="12"/>
  <c r="AA46" i="12"/>
  <c r="AA38" i="12"/>
  <c r="CF49" i="19"/>
  <c r="CF45" i="19"/>
  <c r="CF44" i="19"/>
  <c r="CF36" i="19"/>
  <c r="CF38" i="19"/>
  <c r="AE49" i="19"/>
  <c r="AE45" i="19"/>
  <c r="AE40" i="19"/>
  <c r="AE38" i="19"/>
  <c r="AE36" i="19"/>
  <c r="CC50" i="20"/>
  <c r="CC45" i="20"/>
  <c r="CC42" i="20"/>
  <c r="CC39" i="20"/>
  <c r="CC34" i="20"/>
  <c r="AB49" i="20"/>
  <c r="AB46" i="20"/>
  <c r="AB40" i="20"/>
  <c r="AB38" i="20"/>
  <c r="AB35" i="20"/>
  <c r="CC47" i="18"/>
  <c r="CC66" i="18" s="1"/>
  <c r="CC43" i="18"/>
  <c r="CC62" i="18" s="1"/>
  <c r="CC38" i="18"/>
  <c r="CC57" i="18" s="1"/>
  <c r="CC37" i="18"/>
  <c r="CC56" i="18" s="1"/>
  <c r="AB51" i="18"/>
  <c r="AB46" i="18"/>
  <c r="AB42" i="18"/>
  <c r="AB43" i="18"/>
  <c r="AB36" i="18"/>
  <c r="AB49" i="12"/>
  <c r="AB45" i="12"/>
  <c r="AB41" i="12"/>
  <c r="AB37" i="12"/>
  <c r="AB34" i="12"/>
  <c r="CD48" i="12"/>
  <c r="CD45" i="12"/>
  <c r="CD40" i="12"/>
  <c r="CD36" i="12"/>
  <c r="AB39" i="12"/>
  <c r="CD41" i="12"/>
  <c r="AB40" i="12"/>
  <c r="CD34" i="12"/>
  <c r="CF50" i="19"/>
  <c r="CF43" i="19"/>
  <c r="CF39" i="19"/>
  <c r="CF34" i="19"/>
  <c r="CF37" i="19"/>
  <c r="AE48" i="19"/>
  <c r="AE41" i="19"/>
  <c r="AE39" i="19"/>
  <c r="AE35" i="19"/>
  <c r="CC49" i="20"/>
  <c r="CC43" i="20"/>
  <c r="CC47" i="20"/>
  <c r="CC37" i="20"/>
  <c r="CC35" i="20"/>
  <c r="AB47" i="20"/>
  <c r="AB44" i="20"/>
  <c r="AB39" i="20"/>
  <c r="CC51" i="18"/>
  <c r="CC70" i="18" s="1"/>
  <c r="CC46" i="18"/>
  <c r="CC65" i="18" s="1"/>
  <c r="CC44" i="18"/>
  <c r="CC63" i="18" s="1"/>
  <c r="CC36" i="18"/>
  <c r="CC55" i="18" s="1"/>
  <c r="CC35" i="18"/>
  <c r="CC54" i="18" s="1"/>
  <c r="AB50" i="18"/>
  <c r="AB47" i="18"/>
  <c r="AB40" i="18"/>
  <c r="AB34" i="18"/>
  <c r="AB46" i="12"/>
  <c r="AB44" i="12"/>
  <c r="AB38" i="12"/>
  <c r="AB36" i="12"/>
  <c r="CD51" i="12"/>
  <c r="CD47" i="12"/>
  <c r="CD42" i="12"/>
  <c r="CD39" i="12"/>
  <c r="CD35" i="12"/>
  <c r="AB43" i="12"/>
  <c r="CD49" i="12"/>
  <c r="CD38" i="12"/>
  <c r="CD44" i="12"/>
  <c r="CD37" i="12"/>
  <c r="CF47" i="19"/>
  <c r="CF41" i="19"/>
  <c r="CF40" i="19"/>
  <c r="AE50" i="19"/>
  <c r="AE46" i="19"/>
  <c r="AE44" i="19"/>
  <c r="AE37" i="19"/>
  <c r="CC46" i="20"/>
  <c r="CC41" i="20"/>
  <c r="CC40" i="20"/>
  <c r="CC36" i="20"/>
  <c r="AB51" i="20"/>
  <c r="AB48" i="20"/>
  <c r="AB43" i="20"/>
  <c r="AB37" i="20"/>
  <c r="AB34" i="20"/>
  <c r="CC50" i="18"/>
  <c r="CC69" i="18" s="1"/>
  <c r="CC48" i="18"/>
  <c r="CC67" i="18" s="1"/>
  <c r="CC40" i="18"/>
  <c r="CC59" i="18" s="1"/>
  <c r="CC41" i="18"/>
  <c r="CC60" i="18" s="1"/>
  <c r="CC34" i="18"/>
  <c r="AB49" i="18"/>
  <c r="AB44" i="18"/>
  <c r="AB41" i="18"/>
  <c r="AB38" i="18"/>
  <c r="AB39" i="18"/>
  <c r="AB51" i="12"/>
  <c r="AB48" i="12"/>
  <c r="AB35" i="12"/>
  <c r="CD46" i="12"/>
  <c r="CD50" i="12"/>
  <c r="CF51" i="19"/>
  <c r="CF46" i="19"/>
  <c r="CF48" i="19"/>
  <c r="CF42" i="19"/>
  <c r="CF35" i="19"/>
  <c r="AE51" i="19"/>
  <c r="AE47" i="19"/>
  <c r="AE43" i="19"/>
  <c r="AE42" i="19"/>
  <c r="AE34" i="19"/>
  <c r="CC51" i="20"/>
  <c r="CC48" i="20"/>
  <c r="CC44" i="20"/>
  <c r="CC38" i="20"/>
  <c r="AB50" i="20"/>
  <c r="AB45" i="20"/>
  <c r="AB42" i="20"/>
  <c r="AB41" i="20"/>
  <c r="AB36" i="20"/>
  <c r="CC49" i="18"/>
  <c r="CC68" i="18" s="1"/>
  <c r="CC45" i="18"/>
  <c r="CC64" i="18" s="1"/>
  <c r="CC42" i="18"/>
  <c r="CC61" i="18" s="1"/>
  <c r="CC39" i="18"/>
  <c r="CC58" i="18" s="1"/>
  <c r="AB48" i="18"/>
  <c r="AB45" i="18"/>
  <c r="AB35" i="18"/>
  <c r="AB37" i="18"/>
  <c r="AB50" i="12"/>
  <c r="AB47" i="12"/>
  <c r="AB42" i="12"/>
  <c r="CD43" i="12"/>
  <c r="AF47" i="19"/>
  <c r="AF50" i="19"/>
  <c r="AF39" i="19"/>
  <c r="AF37" i="19"/>
  <c r="AF38" i="19"/>
  <c r="CG47" i="19"/>
  <c r="CG44" i="19"/>
  <c r="CG42" i="19"/>
  <c r="AC46" i="20"/>
  <c r="AC43" i="20"/>
  <c r="AC40" i="20"/>
  <c r="AC36" i="20"/>
  <c r="AC34" i="20"/>
  <c r="CD48" i="20"/>
  <c r="CD44" i="20"/>
  <c r="CD39" i="20"/>
  <c r="CD37" i="20"/>
  <c r="CD51" i="18"/>
  <c r="CD47" i="18"/>
  <c r="CD43" i="18"/>
  <c r="CD34" i="18"/>
  <c r="CD39" i="18"/>
  <c r="AC50" i="18"/>
  <c r="AC69" i="18" s="1"/>
  <c r="AC46" i="18"/>
  <c r="AC65" i="18" s="1"/>
  <c r="AC42" i="18"/>
  <c r="AC61" i="18" s="1"/>
  <c r="AC36" i="18"/>
  <c r="AC55" i="18" s="1"/>
  <c r="AC48" i="12"/>
  <c r="AC43" i="12"/>
  <c r="AC40" i="12"/>
  <c r="AC38" i="12"/>
  <c r="CE51" i="12"/>
  <c r="CE47" i="12"/>
  <c r="CE40" i="12"/>
  <c r="CE39" i="12"/>
  <c r="AF45" i="19"/>
  <c r="AF44" i="19"/>
  <c r="AF42" i="19"/>
  <c r="AF36" i="19"/>
  <c r="CG51" i="19"/>
  <c r="CG45" i="19"/>
  <c r="CG41" i="19"/>
  <c r="CG38" i="19"/>
  <c r="CG37" i="19"/>
  <c r="AC48" i="20"/>
  <c r="AC47" i="20"/>
  <c r="AC38" i="20"/>
  <c r="AC37" i="20"/>
  <c r="CD51" i="20"/>
  <c r="CD49" i="20"/>
  <c r="CD43" i="20"/>
  <c r="CD38" i="20"/>
  <c r="CD34" i="20"/>
  <c r="CD50" i="18"/>
  <c r="CD45" i="18"/>
  <c r="CD40" i="18"/>
  <c r="CD37" i="18"/>
  <c r="AC51" i="18"/>
  <c r="AC70" i="18" s="1"/>
  <c r="AC45" i="18"/>
  <c r="AC64" i="18" s="1"/>
  <c r="AC44" i="18"/>
  <c r="AC63" i="18" s="1"/>
  <c r="AC41" i="18"/>
  <c r="AC60" i="18" s="1"/>
  <c r="AC37" i="18"/>
  <c r="AC56" i="18" s="1"/>
  <c r="AC51" i="12"/>
  <c r="AC47" i="12"/>
  <c r="AC41" i="12"/>
  <c r="AC39" i="12"/>
  <c r="AC36" i="12"/>
  <c r="CE48" i="12"/>
  <c r="CE46" i="12"/>
  <c r="CE45" i="12"/>
  <c r="CE38" i="12"/>
  <c r="CE37" i="12"/>
  <c r="AF51" i="19"/>
  <c r="AF43" i="19"/>
  <c r="AF46" i="19"/>
  <c r="AF48" i="19"/>
  <c r="AF34" i="19"/>
  <c r="CG49" i="19"/>
  <c r="CG48" i="19"/>
  <c r="CG40" i="19"/>
  <c r="CG36" i="19"/>
  <c r="CG35" i="19"/>
  <c r="AC50" i="20"/>
  <c r="AC49" i="20"/>
  <c r="AC44" i="20"/>
  <c r="AC41" i="20"/>
  <c r="CD50" i="20"/>
  <c r="CD47" i="20"/>
  <c r="CD42" i="20"/>
  <c r="CD36" i="20"/>
  <c r="CD49" i="18"/>
  <c r="CD42" i="18"/>
  <c r="CD41" i="18"/>
  <c r="CD36" i="18"/>
  <c r="CD35" i="18"/>
  <c r="AC47" i="18"/>
  <c r="AC66" i="18" s="1"/>
  <c r="AC43" i="18"/>
  <c r="AC62" i="18" s="1"/>
  <c r="AC40" i="18"/>
  <c r="AC59" i="18" s="1"/>
  <c r="AC39" i="18"/>
  <c r="AC58" i="18" s="1"/>
  <c r="AC34" i="18"/>
  <c r="AC50" i="12"/>
  <c r="AC45" i="12"/>
  <c r="AC44" i="12"/>
  <c r="AC37" i="12"/>
  <c r="CE50" i="12"/>
  <c r="CE44" i="12"/>
  <c r="CE43" i="12"/>
  <c r="CE36" i="12"/>
  <c r="CE35" i="12"/>
  <c r="AF49" i="19"/>
  <c r="AF41" i="19"/>
  <c r="AF40" i="19"/>
  <c r="AF35" i="19"/>
  <c r="CG50" i="19"/>
  <c r="CG46" i="19"/>
  <c r="CG43" i="19"/>
  <c r="CG34" i="19"/>
  <c r="CG39" i="19"/>
  <c r="AC51" i="20"/>
  <c r="AC45" i="20"/>
  <c r="AC42" i="20"/>
  <c r="AC39" i="20"/>
  <c r="AC35" i="20"/>
  <c r="CD46" i="20"/>
  <c r="CD45" i="20"/>
  <c r="CD40" i="20"/>
  <c r="CD41" i="20"/>
  <c r="CD35" i="20"/>
  <c r="CD48" i="18"/>
  <c r="CD46" i="18"/>
  <c r="CD44" i="18"/>
  <c r="CD38" i="18"/>
  <c r="AC48" i="18"/>
  <c r="AC67" i="18" s="1"/>
  <c r="AC49" i="18"/>
  <c r="AC68" i="18" s="1"/>
  <c r="AC38" i="18"/>
  <c r="AC57" i="18" s="1"/>
  <c r="AC35" i="18"/>
  <c r="AC54" i="18" s="1"/>
  <c r="AC49" i="12"/>
  <c r="AC46" i="12"/>
  <c r="AC42" i="12"/>
  <c r="AC35" i="12"/>
  <c r="AC34" i="12"/>
  <c r="CE49" i="12"/>
  <c r="CE42" i="12"/>
  <c r="CE41" i="12"/>
  <c r="CE34" i="12"/>
  <c r="AG49" i="19"/>
  <c r="AG48" i="19"/>
  <c r="AG42" i="19"/>
  <c r="AG37" i="19"/>
  <c r="CH48" i="19"/>
  <c r="CH42" i="19"/>
  <c r="CH45" i="19"/>
  <c r="CH38" i="19"/>
  <c r="CH36" i="19"/>
  <c r="CE48" i="20"/>
  <c r="AG50" i="19"/>
  <c r="AG46" i="19"/>
  <c r="AG38" i="19"/>
  <c r="AG36" i="19"/>
  <c r="AG35" i="19"/>
  <c r="CH46" i="19"/>
  <c r="CH40" i="19"/>
  <c r="CH41" i="19"/>
  <c r="CH35" i="19"/>
  <c r="CE50" i="20"/>
  <c r="CE45" i="20"/>
  <c r="CE39" i="20"/>
  <c r="CE36" i="20"/>
  <c r="AD51" i="20"/>
  <c r="AD47" i="20"/>
  <c r="AD42" i="20"/>
  <c r="AD37" i="20"/>
  <c r="AD35" i="20"/>
  <c r="CE49" i="18"/>
  <c r="CE68" i="18" s="1"/>
  <c r="CE47" i="18"/>
  <c r="CE66" i="18" s="1"/>
  <c r="CE41" i="18"/>
  <c r="CE60" i="18" s="1"/>
  <c r="CE38" i="18"/>
  <c r="CE57" i="18" s="1"/>
  <c r="CE40" i="18"/>
  <c r="CE59" i="18" s="1"/>
  <c r="AD50" i="18"/>
  <c r="AD45" i="18"/>
  <c r="AD39" i="18"/>
  <c r="AD40" i="18"/>
  <c r="AD48" i="12"/>
  <c r="AD44" i="12"/>
  <c r="AD43" i="12"/>
  <c r="AD38" i="12"/>
  <c r="AD35" i="12"/>
  <c r="CF49" i="12"/>
  <c r="CF45" i="12"/>
  <c r="CF40" i="12"/>
  <c r="CF36" i="12"/>
  <c r="AG47" i="19"/>
  <c r="AG44" i="19"/>
  <c r="AG41" i="19"/>
  <c r="AG34" i="19"/>
  <c r="CH50" i="19"/>
  <c r="CH51" i="19"/>
  <c r="CH47" i="19"/>
  <c r="CH37" i="19"/>
  <c r="CE51" i="20"/>
  <c r="CE47" i="20"/>
  <c r="CE43" i="20"/>
  <c r="CE37" i="20"/>
  <c r="CE35" i="20"/>
  <c r="AD49" i="20"/>
  <c r="AD46" i="20"/>
  <c r="AD45" i="20"/>
  <c r="AD40" i="20"/>
  <c r="AD36" i="20"/>
  <c r="CE50" i="18"/>
  <c r="CE69" i="18" s="1"/>
  <c r="CE46" i="18"/>
  <c r="CE65" i="18" s="1"/>
  <c r="CE43" i="18"/>
  <c r="CE62" i="18" s="1"/>
  <c r="CE36" i="18"/>
  <c r="CE55" i="18" s="1"/>
  <c r="CE35" i="18"/>
  <c r="CE54" i="18" s="1"/>
  <c r="AD47" i="18"/>
  <c r="AD44" i="18"/>
  <c r="AD37" i="18"/>
  <c r="AD38" i="18"/>
  <c r="AD50" i="12"/>
  <c r="AD45" i="12"/>
  <c r="AD40" i="12"/>
  <c r="AD37" i="12"/>
  <c r="CF51" i="12"/>
  <c r="CF46" i="12"/>
  <c r="CF43" i="12"/>
  <c r="CF39" i="12"/>
  <c r="CF35" i="12"/>
  <c r="CE46" i="20"/>
  <c r="AD50" i="20"/>
  <c r="AD38" i="20"/>
  <c r="CE51" i="18"/>
  <c r="CE70" i="18" s="1"/>
  <c r="CE45" i="18"/>
  <c r="CE64" i="18" s="1"/>
  <c r="CE37" i="18"/>
  <c r="CE56" i="18" s="1"/>
  <c r="AD46" i="18"/>
  <c r="AD36" i="18"/>
  <c r="AD49" i="12"/>
  <c r="AD36" i="12"/>
  <c r="CF44" i="12"/>
  <c r="CF37" i="12"/>
  <c r="AG51" i="19"/>
  <c r="AG45" i="19"/>
  <c r="AG43" i="19"/>
  <c r="AG39" i="19"/>
  <c r="AG40" i="19"/>
  <c r="CH49" i="19"/>
  <c r="CH44" i="19"/>
  <c r="CH43" i="19"/>
  <c r="CH39" i="19"/>
  <c r="CH34" i="19"/>
  <c r="CE49" i="20"/>
  <c r="CE44" i="20"/>
  <c r="CE41" i="20"/>
  <c r="CE40" i="20"/>
  <c r="CE34" i="20"/>
  <c r="AD48" i="20"/>
  <c r="AD44" i="20"/>
  <c r="AD41" i="20"/>
  <c r="AD39" i="20"/>
  <c r="CE48" i="18"/>
  <c r="CE67" i="18" s="1"/>
  <c r="CE44" i="18"/>
  <c r="CE63" i="18" s="1"/>
  <c r="CE39" i="18"/>
  <c r="CE58" i="18" s="1"/>
  <c r="CE34" i="18"/>
  <c r="AD51" i="18"/>
  <c r="AD48" i="18"/>
  <c r="AD43" i="18"/>
  <c r="AD34" i="18"/>
  <c r="AD35" i="18"/>
  <c r="AD51" i="12"/>
  <c r="AD47" i="12"/>
  <c r="AD42" i="12"/>
  <c r="AD39" i="12"/>
  <c r="AD34" i="12"/>
  <c r="CF50" i="12"/>
  <c r="CF48" i="12"/>
  <c r="CF42" i="12"/>
  <c r="CF38" i="12"/>
  <c r="CF34" i="12"/>
  <c r="CE42" i="20"/>
  <c r="CE38" i="20"/>
  <c r="AD43" i="20"/>
  <c r="AD34" i="20"/>
  <c r="CE42" i="18"/>
  <c r="CE61" i="18" s="1"/>
  <c r="AD49" i="18"/>
  <c r="AD41" i="18"/>
  <c r="AD42" i="18"/>
  <c r="AD46" i="12"/>
  <c r="AD41" i="12"/>
  <c r="CF47" i="12"/>
  <c r="CF41" i="12"/>
  <c r="AH48" i="19"/>
  <c r="AH40" i="19"/>
  <c r="AH43" i="19"/>
  <c r="AH35" i="19"/>
  <c r="AH37" i="19"/>
  <c r="CI49" i="19"/>
  <c r="CI45" i="19"/>
  <c r="CI37" i="19"/>
  <c r="CI35" i="19"/>
  <c r="CI34" i="19"/>
  <c r="CF50" i="20"/>
  <c r="CF45" i="20"/>
  <c r="CF42" i="20"/>
  <c r="CF39" i="20"/>
  <c r="CF36" i="20"/>
  <c r="AE48" i="20"/>
  <c r="AE42" i="20"/>
  <c r="AE41" i="20"/>
  <c r="AE36" i="20"/>
  <c r="AE34" i="20"/>
  <c r="AE49" i="18"/>
  <c r="AE68" i="18" s="1"/>
  <c r="AH49" i="19"/>
  <c r="AH46" i="19"/>
  <c r="AH41" i="19"/>
  <c r="AH36" i="19"/>
  <c r="CI48" i="19"/>
  <c r="CI43" i="19"/>
  <c r="CI44" i="19"/>
  <c r="CF49" i="20"/>
  <c r="CF46" i="20"/>
  <c r="CF41" i="20"/>
  <c r="CF38" i="20"/>
  <c r="AE50" i="20"/>
  <c r="AE46" i="20"/>
  <c r="AE39" i="20"/>
  <c r="AE35" i="20"/>
  <c r="AE50" i="18"/>
  <c r="AE69" i="18" s="1"/>
  <c r="AE44" i="18"/>
  <c r="AE63" i="18" s="1"/>
  <c r="AE39" i="18"/>
  <c r="AE58" i="18" s="1"/>
  <c r="AE38" i="18"/>
  <c r="AE57" i="18" s="1"/>
  <c r="CF48" i="18"/>
  <c r="CF67" i="18" s="1"/>
  <c r="CF42" i="18"/>
  <c r="CF61" i="18" s="1"/>
  <c r="CF40" i="18"/>
  <c r="CF59" i="18" s="1"/>
  <c r="CF37" i="18"/>
  <c r="CF56" i="18" s="1"/>
  <c r="CG51" i="12"/>
  <c r="CG48" i="12"/>
  <c r="CG46" i="12"/>
  <c r="CG38" i="12"/>
  <c r="CG36" i="12"/>
  <c r="AE48" i="12"/>
  <c r="AE46" i="12"/>
  <c r="AE45" i="12"/>
  <c r="AE38" i="12"/>
  <c r="AE35" i="12"/>
  <c r="CG42" i="12"/>
  <c r="AE42" i="12"/>
  <c r="AE34" i="12"/>
  <c r="AE45" i="18"/>
  <c r="AE64" i="18" s="1"/>
  <c r="CF43" i="18"/>
  <c r="CF62" i="18" s="1"/>
  <c r="CF36" i="18"/>
  <c r="CF55" i="18" s="1"/>
  <c r="CG41" i="12"/>
  <c r="AE51" i="12"/>
  <c r="AE39" i="12"/>
  <c r="AH50" i="19"/>
  <c r="AH44" i="19"/>
  <c r="AH47" i="19"/>
  <c r="AH39" i="19"/>
  <c r="AH34" i="19"/>
  <c r="CI50" i="19"/>
  <c r="CI46" i="19"/>
  <c r="CI42" i="19"/>
  <c r="CI41" i="19"/>
  <c r="CI36" i="19"/>
  <c r="CF47" i="20"/>
  <c r="CF44" i="20"/>
  <c r="CF37" i="20"/>
  <c r="CF35" i="20"/>
  <c r="AE51" i="20"/>
  <c r="AE47" i="20"/>
  <c r="AE45" i="20"/>
  <c r="AE37" i="20"/>
  <c r="AE38" i="20"/>
  <c r="AE48" i="18"/>
  <c r="AE67" i="18" s="1"/>
  <c r="AE41" i="18"/>
  <c r="AE60" i="18" s="1"/>
  <c r="AE37" i="18"/>
  <c r="AE56" i="18" s="1"/>
  <c r="AE36" i="18"/>
  <c r="AE55" i="18" s="1"/>
  <c r="CF51" i="18"/>
  <c r="CF70" i="18" s="1"/>
  <c r="CF47" i="18"/>
  <c r="CF66" i="18" s="1"/>
  <c r="CF44" i="18"/>
  <c r="CF63" i="18" s="1"/>
  <c r="CF35" i="18"/>
  <c r="CF54" i="18" s="1"/>
  <c r="CG50" i="12"/>
  <c r="CG45" i="12"/>
  <c r="CG44" i="12"/>
  <c r="CG39" i="12"/>
  <c r="CG34" i="12"/>
  <c r="AE50" i="12"/>
  <c r="AE44" i="12"/>
  <c r="AE43" i="12"/>
  <c r="AE36" i="12"/>
  <c r="CG43" i="12"/>
  <c r="AE49" i="12"/>
  <c r="AE46" i="18"/>
  <c r="AE65" i="18" s="1"/>
  <c r="AE35" i="18"/>
  <c r="AE54" i="18" s="1"/>
  <c r="CF49" i="18"/>
  <c r="CF68" i="18" s="1"/>
  <c r="CF38" i="18"/>
  <c r="CF57" i="18" s="1"/>
  <c r="CG40" i="12"/>
  <c r="AE47" i="12"/>
  <c r="AE37" i="12"/>
  <c r="AH51" i="19"/>
  <c r="AH42" i="19"/>
  <c r="AH45" i="19"/>
  <c r="AH38" i="19"/>
  <c r="CI51" i="19"/>
  <c r="CI47" i="19"/>
  <c r="CI39" i="19"/>
  <c r="CI38" i="19"/>
  <c r="CI40" i="19"/>
  <c r="CF51" i="20"/>
  <c r="CF48" i="20"/>
  <c r="CF43" i="20"/>
  <c r="CF40" i="20"/>
  <c r="CF34" i="20"/>
  <c r="AE49" i="20"/>
  <c r="AE44" i="20"/>
  <c r="AE43" i="20"/>
  <c r="AE40" i="20"/>
  <c r="AE51" i="18"/>
  <c r="AE70" i="18" s="1"/>
  <c r="AE47" i="18"/>
  <c r="AE66" i="18" s="1"/>
  <c r="AE43" i="18"/>
  <c r="AE62" i="18" s="1"/>
  <c r="AE42" i="18"/>
  <c r="AE61" i="18" s="1"/>
  <c r="AE34" i="18"/>
  <c r="CF50" i="18"/>
  <c r="CF69" i="18" s="1"/>
  <c r="CF46" i="18"/>
  <c r="CF65" i="18" s="1"/>
  <c r="CF45" i="18"/>
  <c r="CF64" i="18" s="1"/>
  <c r="CF39" i="18"/>
  <c r="CF58" i="18" s="1"/>
  <c r="CF34" i="18"/>
  <c r="CG47" i="12"/>
  <c r="CG37" i="12"/>
  <c r="AE41" i="12"/>
  <c r="AE40" i="18"/>
  <c r="AE59" i="18" s="1"/>
  <c r="CF41" i="18"/>
  <c r="CF60" i="18" s="1"/>
  <c r="CG49" i="12"/>
  <c r="CG35" i="12"/>
  <c r="AE40" i="12"/>
  <c r="CJ47" i="19"/>
  <c r="CJ45" i="19"/>
  <c r="CJ38" i="19"/>
  <c r="CJ34" i="19"/>
  <c r="AI48" i="19"/>
  <c r="AI44" i="19"/>
  <c r="AI43" i="19"/>
  <c r="AI40" i="19"/>
  <c r="CG48" i="20"/>
  <c r="CG41" i="20"/>
  <c r="CG40" i="20"/>
  <c r="CG36" i="20"/>
  <c r="AF51" i="20"/>
  <c r="AF47" i="20"/>
  <c r="AF44" i="20"/>
  <c r="AF40" i="20"/>
  <c r="CG47" i="18"/>
  <c r="CG66" i="18" s="1"/>
  <c r="CG43" i="18"/>
  <c r="CG62" i="18" s="1"/>
  <c r="CG36" i="18"/>
  <c r="CG55" i="18" s="1"/>
  <c r="CG42" i="18"/>
  <c r="CG61" i="18" s="1"/>
  <c r="AF51" i="18"/>
  <c r="AF70" i="18" s="1"/>
  <c r="AF47" i="18"/>
  <c r="AF66" i="18" s="1"/>
  <c r="AF42" i="18"/>
  <c r="AF61" i="18" s="1"/>
  <c r="AF35" i="18"/>
  <c r="AF54" i="18" s="1"/>
  <c r="AF50" i="12"/>
  <c r="AF47" i="12"/>
  <c r="AF40" i="12"/>
  <c r="AF38" i="12"/>
  <c r="AF34" i="12"/>
  <c r="CH49" i="12"/>
  <c r="CH46" i="12"/>
  <c r="CH42" i="12"/>
  <c r="CJ51" i="19"/>
  <c r="CJ48" i="19"/>
  <c r="CJ44" i="19"/>
  <c r="CJ37" i="19"/>
  <c r="AI50" i="19"/>
  <c r="AI46" i="19"/>
  <c r="AI41" i="19"/>
  <c r="AI42" i="19"/>
  <c r="AI36" i="19"/>
  <c r="CG51" i="20"/>
  <c r="CG46" i="20"/>
  <c r="CG47" i="20"/>
  <c r="CG38" i="20"/>
  <c r="CG35" i="20"/>
  <c r="AF49" i="20"/>
  <c r="AF46" i="20"/>
  <c r="AF43" i="20"/>
  <c r="AF39" i="20"/>
  <c r="AF34" i="20"/>
  <c r="CG51" i="18"/>
  <c r="CG70" i="18" s="1"/>
  <c r="CG48" i="18"/>
  <c r="CG67" i="18" s="1"/>
  <c r="CG40" i="18"/>
  <c r="CG59" i="18" s="1"/>
  <c r="CG39" i="18"/>
  <c r="CG58" i="18" s="1"/>
  <c r="CG41" i="18"/>
  <c r="CG60" i="18" s="1"/>
  <c r="AF50" i="18"/>
  <c r="AF69" i="18" s="1"/>
  <c r="AF46" i="18"/>
  <c r="AF65" i="18" s="1"/>
  <c r="AF45" i="18"/>
  <c r="AF64" i="18" s="1"/>
  <c r="AF41" i="18"/>
  <c r="AF60" i="18" s="1"/>
  <c r="AF34" i="18"/>
  <c r="AF49" i="12"/>
  <c r="AF44" i="12"/>
  <c r="AF42" i="12"/>
  <c r="AF39" i="12"/>
  <c r="CH48" i="12"/>
  <c r="CH45" i="12"/>
  <c r="CH41" i="12"/>
  <c r="CH37" i="12"/>
  <c r="CH34" i="12"/>
  <c r="AF48" i="20"/>
  <c r="AF35" i="20"/>
  <c r="CG38" i="18"/>
  <c r="CG57" i="18" s="1"/>
  <c r="AF49" i="18"/>
  <c r="AF68" i="18" s="1"/>
  <c r="AF38" i="18"/>
  <c r="AF57" i="18" s="1"/>
  <c r="AF43" i="12"/>
  <c r="AF36" i="12"/>
  <c r="CH43" i="12"/>
  <c r="CH38" i="12"/>
  <c r="CJ49" i="19"/>
  <c r="CJ43" i="19"/>
  <c r="CJ39" i="19"/>
  <c r="CJ40" i="19"/>
  <c r="CJ42" i="19"/>
  <c r="AI51" i="19"/>
  <c r="AI47" i="19"/>
  <c r="AI39" i="19"/>
  <c r="AI38" i="19"/>
  <c r="AI34" i="19"/>
  <c r="CG50" i="20"/>
  <c r="CG45" i="20"/>
  <c r="CG44" i="20"/>
  <c r="CG39" i="20"/>
  <c r="AF50" i="20"/>
  <c r="AF45" i="20"/>
  <c r="AF37" i="20"/>
  <c r="AF38" i="20"/>
  <c r="AF36" i="20"/>
  <c r="CG50" i="18"/>
  <c r="CG69" i="18" s="1"/>
  <c r="CG46" i="18"/>
  <c r="CG65" i="18" s="1"/>
  <c r="CG44" i="18"/>
  <c r="CG63" i="18" s="1"/>
  <c r="CG37" i="18"/>
  <c r="CG56" i="18" s="1"/>
  <c r="AF48" i="18"/>
  <c r="AF67" i="18" s="1"/>
  <c r="AF43" i="18"/>
  <c r="AF62" i="18" s="1"/>
  <c r="AF40" i="18"/>
  <c r="AF59" i="18" s="1"/>
  <c r="AF39" i="18"/>
  <c r="AF58" i="18" s="1"/>
  <c r="AF36" i="18"/>
  <c r="AF55" i="18" s="1"/>
  <c r="AF48" i="12"/>
  <c r="AF45" i="12"/>
  <c r="AF41" i="12"/>
  <c r="AF35" i="12"/>
  <c r="CH50" i="12"/>
  <c r="CH44" i="12"/>
  <c r="CH40" i="12"/>
  <c r="CH36" i="12"/>
  <c r="CG37" i="20"/>
  <c r="AF42" i="20"/>
  <c r="CG49" i="18"/>
  <c r="CG68" i="18" s="1"/>
  <c r="CG35" i="18"/>
  <c r="CG54" i="18" s="1"/>
  <c r="AF44" i="18"/>
  <c r="AF63" i="18" s="1"/>
  <c r="AF51" i="12"/>
  <c r="AF37" i="12"/>
  <c r="CH47" i="12"/>
  <c r="CH35" i="12"/>
  <c r="CJ50" i="19"/>
  <c r="CJ41" i="19"/>
  <c r="CJ46" i="19"/>
  <c r="CJ36" i="19"/>
  <c r="CJ35" i="19"/>
  <c r="AI49" i="19"/>
  <c r="AI45" i="19"/>
  <c r="AI37" i="19"/>
  <c r="AI35" i="19"/>
  <c r="CG49" i="20"/>
  <c r="CG43" i="20"/>
  <c r="CG42" i="20"/>
  <c r="CG34" i="20"/>
  <c r="AF41" i="20"/>
  <c r="CG45" i="18"/>
  <c r="CG64" i="18" s="1"/>
  <c r="CG34" i="18"/>
  <c r="AF37" i="18"/>
  <c r="AF56" i="18" s="1"/>
  <c r="AF46" i="12"/>
  <c r="CH51" i="12"/>
  <c r="CH39" i="12"/>
  <c r="AJ50" i="19"/>
  <c r="AJ45" i="19"/>
  <c r="AJ40" i="19"/>
  <c r="AJ36" i="19"/>
  <c r="CK43" i="19"/>
  <c r="AG50" i="20"/>
  <c r="CH50" i="20"/>
  <c r="CH42" i="20"/>
  <c r="CH44" i="18"/>
  <c r="AG40" i="18"/>
  <c r="AG59" i="18" s="1"/>
  <c r="AG49" i="12"/>
  <c r="CI44" i="12"/>
  <c r="CI35" i="12"/>
  <c r="AG43" i="18"/>
  <c r="AG62" i="18" s="1"/>
  <c r="AG43" i="12"/>
  <c r="CI50" i="12"/>
  <c r="AJ51" i="19"/>
  <c r="AJ43" i="19"/>
  <c r="AJ48" i="19"/>
  <c r="AJ42" i="19"/>
  <c r="AJ34" i="19"/>
  <c r="CK49" i="19"/>
  <c r="CK45" i="19"/>
  <c r="CK41" i="19"/>
  <c r="CK39" i="19"/>
  <c r="CK35" i="19"/>
  <c r="AG51" i="20"/>
  <c r="AG45" i="20"/>
  <c r="AG47" i="20"/>
  <c r="AG37" i="20"/>
  <c r="AG35" i="20"/>
  <c r="CH51" i="20"/>
  <c r="CH47" i="20"/>
  <c r="CH37" i="20"/>
  <c r="CH40" i="20"/>
  <c r="CH46" i="18"/>
  <c r="CH39" i="18"/>
  <c r="AG38" i="18"/>
  <c r="AG57" i="18" s="1"/>
  <c r="AG42" i="12"/>
  <c r="CI42" i="12"/>
  <c r="AJ49" i="19"/>
  <c r="AJ41" i="19"/>
  <c r="AJ44" i="19"/>
  <c r="AJ38" i="19"/>
  <c r="AJ37" i="19"/>
  <c r="CK50" i="19"/>
  <c r="CK46" i="19"/>
  <c r="CK40" i="19"/>
  <c r="CK36" i="19"/>
  <c r="CK37" i="19"/>
  <c r="AG46" i="20"/>
  <c r="AG43" i="20"/>
  <c r="AG40" i="20"/>
  <c r="AG36" i="20"/>
  <c r="AG34" i="20"/>
  <c r="CH46" i="20"/>
  <c r="CH45" i="20"/>
  <c r="CH41" i="20"/>
  <c r="CH39" i="20"/>
  <c r="CH35" i="20"/>
  <c r="CH48" i="18"/>
  <c r="CH45" i="18"/>
  <c r="CH37" i="18"/>
  <c r="CH38" i="18"/>
  <c r="AG50" i="18"/>
  <c r="AG69" i="18" s="1"/>
  <c r="AG46" i="18"/>
  <c r="AG65" i="18" s="1"/>
  <c r="AG44" i="18"/>
  <c r="AG63" i="18" s="1"/>
  <c r="AG36" i="18"/>
  <c r="AG55" i="18" s="1"/>
  <c r="AG47" i="12"/>
  <c r="AG41" i="12"/>
  <c r="AG39" i="12"/>
  <c r="AG40" i="12"/>
  <c r="CI51" i="12"/>
  <c r="CI46" i="12"/>
  <c r="CI40" i="12"/>
  <c r="CI39" i="12"/>
  <c r="CK51" i="19"/>
  <c r="CK42" i="19"/>
  <c r="AG42" i="20"/>
  <c r="CH48" i="20"/>
  <c r="CH34" i="20"/>
  <c r="CH40" i="18"/>
  <c r="AG51" i="18"/>
  <c r="AG70" i="18" s="1"/>
  <c r="AG39" i="18"/>
  <c r="AG58" i="18" s="1"/>
  <c r="AG48" i="12"/>
  <c r="AG38" i="12"/>
  <c r="CI43" i="12"/>
  <c r="CH41" i="18"/>
  <c r="CH35" i="18"/>
  <c r="AG35" i="18"/>
  <c r="AG54" i="18" s="1"/>
  <c r="AG35" i="12"/>
  <c r="CI41" i="12"/>
  <c r="AJ47" i="19"/>
  <c r="AJ46" i="19"/>
  <c r="AJ39" i="19"/>
  <c r="AJ35" i="19"/>
  <c r="CK48" i="19"/>
  <c r="CK44" i="19"/>
  <c r="CK38" i="19"/>
  <c r="CK34" i="19"/>
  <c r="AG49" i="20"/>
  <c r="AG44" i="20"/>
  <c r="AG38" i="20"/>
  <c r="AG41" i="20"/>
  <c r="CH49" i="20"/>
  <c r="CH44" i="20"/>
  <c r="CH36" i="20"/>
  <c r="CH38" i="20"/>
  <c r="CH51" i="18"/>
  <c r="CH47" i="18"/>
  <c r="CH42" i="18"/>
  <c r="CH34" i="18"/>
  <c r="CH43" i="18"/>
  <c r="AG49" i="18"/>
  <c r="AG68" i="18" s="1"/>
  <c r="AG48" i="18"/>
  <c r="AG67" i="18" s="1"/>
  <c r="AG42" i="18"/>
  <c r="AG61" i="18" s="1"/>
  <c r="AG41" i="18"/>
  <c r="AG60" i="18" s="1"/>
  <c r="AG34" i="18"/>
  <c r="AG50" i="12"/>
  <c r="AG45" i="12"/>
  <c r="AG46" i="12"/>
  <c r="AG37" i="12"/>
  <c r="AG36" i="12"/>
  <c r="CI49" i="12"/>
  <c r="CI47" i="12"/>
  <c r="CI45" i="12"/>
  <c r="CI38" i="12"/>
  <c r="CI37" i="12"/>
  <c r="CK47" i="19"/>
  <c r="AG48" i="20"/>
  <c r="AG39" i="20"/>
  <c r="CH43" i="20"/>
  <c r="CH50" i="18"/>
  <c r="CH36" i="18"/>
  <c r="AG45" i="18"/>
  <c r="AG64" i="18" s="1"/>
  <c r="AG37" i="18"/>
  <c r="AG56" i="18" s="1"/>
  <c r="AG44" i="12"/>
  <c r="CI48" i="12"/>
  <c r="CI36" i="12"/>
  <c r="CH49" i="18"/>
  <c r="AG47" i="18"/>
  <c r="AG66" i="18" s="1"/>
  <c r="AG51" i="12"/>
  <c r="AG34" i="12"/>
  <c r="CI34" i="12"/>
  <c r="AK50" i="19"/>
  <c r="AK46" i="19"/>
  <c r="AK43" i="19"/>
  <c r="AK34" i="19"/>
  <c r="AK39" i="19"/>
  <c r="CL46" i="19"/>
  <c r="CL42" i="19"/>
  <c r="CL41" i="19"/>
  <c r="CL36" i="19"/>
  <c r="CI51" i="20"/>
  <c r="CI50" i="20"/>
  <c r="CI45" i="20"/>
  <c r="CI37" i="20"/>
  <c r="CI35" i="20"/>
  <c r="AH50" i="20"/>
  <c r="AH47" i="20"/>
  <c r="AH42" i="20"/>
  <c r="AH39" i="20"/>
  <c r="AH34" i="20"/>
  <c r="AH50" i="18"/>
  <c r="AH69" i="18" s="1"/>
  <c r="AH45" i="18"/>
  <c r="AH64" i="18" s="1"/>
  <c r="AH43" i="18"/>
  <c r="AH62" i="18" s="1"/>
  <c r="AH34" i="18"/>
  <c r="AH35" i="18"/>
  <c r="AH54" i="18" s="1"/>
  <c r="CI50" i="18"/>
  <c r="CI69" i="18" s="1"/>
  <c r="CI46" i="18"/>
  <c r="CI65" i="18" s="1"/>
  <c r="CI43" i="18"/>
  <c r="CI62" i="18" s="1"/>
  <c r="CI38" i="18"/>
  <c r="CI57" i="18" s="1"/>
  <c r="CI35" i="18"/>
  <c r="CI54" i="18" s="1"/>
  <c r="AH51" i="12"/>
  <c r="AH47" i="12"/>
  <c r="AH43" i="12"/>
  <c r="AH36" i="12"/>
  <c r="CJ50" i="12"/>
  <c r="CJ46" i="12"/>
  <c r="CJ42" i="12"/>
  <c r="CJ39" i="12"/>
  <c r="CJ34" i="12"/>
  <c r="CJ41" i="12"/>
  <c r="AH42" i="12"/>
  <c r="AH34" i="12"/>
  <c r="CJ40" i="12"/>
  <c r="AK47" i="19"/>
  <c r="AK44" i="19"/>
  <c r="AK42" i="19"/>
  <c r="AK37" i="19"/>
  <c r="CL50" i="19"/>
  <c r="CL48" i="19"/>
  <c r="CL40" i="19"/>
  <c r="CL39" i="19"/>
  <c r="CI49" i="20"/>
  <c r="CI44" i="20"/>
  <c r="CI43" i="20"/>
  <c r="CI40" i="20"/>
  <c r="CI34" i="20"/>
  <c r="AH51" i="20"/>
  <c r="AH46" i="20"/>
  <c r="AH45" i="20"/>
  <c r="AH38" i="20"/>
  <c r="AH35" i="20"/>
  <c r="AH48" i="18"/>
  <c r="AH67" i="18" s="1"/>
  <c r="AH46" i="18"/>
  <c r="AH65" i="18" s="1"/>
  <c r="AH39" i="18"/>
  <c r="AH58" i="18" s="1"/>
  <c r="AH44" i="18"/>
  <c r="AH63" i="18" s="1"/>
  <c r="AH36" i="18"/>
  <c r="AH55" i="18" s="1"/>
  <c r="CI48" i="18"/>
  <c r="CI67" i="18" s="1"/>
  <c r="CI44" i="18"/>
  <c r="CI63" i="18" s="1"/>
  <c r="CI40" i="18"/>
  <c r="CI59" i="18" s="1"/>
  <c r="CI34" i="18"/>
  <c r="AH49" i="12"/>
  <c r="AH46" i="12"/>
  <c r="AH40" i="12"/>
  <c r="AH39" i="12"/>
  <c r="AH35" i="12"/>
  <c r="CJ47" i="12"/>
  <c r="CJ44" i="12"/>
  <c r="AH48" i="12"/>
  <c r="CJ49" i="12"/>
  <c r="CJ36" i="12"/>
  <c r="AK51" i="19"/>
  <c r="AK45" i="19"/>
  <c r="AK41" i="19"/>
  <c r="AK38" i="19"/>
  <c r="AK35" i="19"/>
  <c r="CL49" i="19"/>
  <c r="CL47" i="19"/>
  <c r="CL45" i="19"/>
  <c r="CL37" i="19"/>
  <c r="CL34" i="19"/>
  <c r="CI48" i="20"/>
  <c r="CI42" i="20"/>
  <c r="CI41" i="20"/>
  <c r="CI38" i="20"/>
  <c r="AH49" i="20"/>
  <c r="AH44" i="20"/>
  <c r="AH41" i="20"/>
  <c r="AH37" i="20"/>
  <c r="AH49" i="18"/>
  <c r="AH68" i="18" s="1"/>
  <c r="AH42" i="18"/>
  <c r="AH61" i="18" s="1"/>
  <c r="AH38" i="18"/>
  <c r="AH57" i="18" s="1"/>
  <c r="AH40" i="18"/>
  <c r="AH59" i="18" s="1"/>
  <c r="CI51" i="18"/>
  <c r="CI70" i="18" s="1"/>
  <c r="CI45" i="18"/>
  <c r="CI64" i="18" s="1"/>
  <c r="CI42" i="18"/>
  <c r="CI61" i="18" s="1"/>
  <c r="CI39" i="18"/>
  <c r="CI58" i="18" s="1"/>
  <c r="AK49" i="19"/>
  <c r="AK48" i="19"/>
  <c r="AK40" i="19"/>
  <c r="AK36" i="19"/>
  <c r="CL51" i="19"/>
  <c r="CL44" i="19"/>
  <c r="CL43" i="19"/>
  <c r="CL35" i="19"/>
  <c r="CL38" i="19"/>
  <c r="CI47" i="20"/>
  <c r="CI46" i="20"/>
  <c r="CI39" i="20"/>
  <c r="CI36" i="20"/>
  <c r="AH48" i="20"/>
  <c r="AH43" i="20"/>
  <c r="AH40" i="20"/>
  <c r="AH36" i="20"/>
  <c r="AH51" i="18"/>
  <c r="AH70" i="18" s="1"/>
  <c r="AH47" i="18"/>
  <c r="AH66" i="18" s="1"/>
  <c r="AH41" i="18"/>
  <c r="AH60" i="18" s="1"/>
  <c r="AH37" i="18"/>
  <c r="AH56" i="18" s="1"/>
  <c r="CI49" i="18"/>
  <c r="CI68" i="18" s="1"/>
  <c r="CI47" i="18"/>
  <c r="CI66" i="18" s="1"/>
  <c r="CI41" i="18"/>
  <c r="CI60" i="18" s="1"/>
  <c r="CI37" i="18"/>
  <c r="CI56" i="18" s="1"/>
  <c r="CI36" i="18"/>
  <c r="CI55" i="18" s="1"/>
  <c r="AH50" i="12"/>
  <c r="AH44" i="12"/>
  <c r="AH41" i="12"/>
  <c r="AH37" i="12"/>
  <c r="CJ51" i="12"/>
  <c r="CJ48" i="12"/>
  <c r="CJ43" i="12"/>
  <c r="CJ37" i="12"/>
  <c r="CJ35" i="12"/>
  <c r="CJ38" i="12"/>
  <c r="AH45" i="12"/>
  <c r="AH38" i="12"/>
  <c r="CJ45" i="12"/>
  <c r="AI37" i="12"/>
  <c r="AI39" i="12"/>
  <c r="AI40" i="12"/>
  <c r="AI46" i="12"/>
  <c r="AI51" i="12"/>
  <c r="CK35" i="12"/>
  <c r="CK38" i="12"/>
  <c r="CK41" i="12"/>
  <c r="CK45" i="12"/>
  <c r="CK51" i="12"/>
  <c r="AI34" i="18"/>
  <c r="AI39" i="18"/>
  <c r="AI58" i="18" s="1"/>
  <c r="AI44" i="18"/>
  <c r="AI63" i="18" s="1"/>
  <c r="AI48" i="18"/>
  <c r="AI67" i="18" s="1"/>
  <c r="CJ40" i="18"/>
  <c r="CJ59" i="18" s="1"/>
  <c r="CJ38" i="18"/>
  <c r="CJ57" i="18" s="1"/>
  <c r="CJ42" i="18"/>
  <c r="CJ61" i="18" s="1"/>
  <c r="CJ47" i="18"/>
  <c r="CJ66" i="18" s="1"/>
  <c r="CJ51" i="18"/>
  <c r="CJ70" i="18" s="1"/>
  <c r="CJ38" i="20"/>
  <c r="CJ42" i="20"/>
  <c r="CJ46" i="20"/>
  <c r="CJ50" i="20"/>
  <c r="AI35" i="20"/>
  <c r="AI37" i="20"/>
  <c r="AI45" i="20"/>
  <c r="AI47" i="20"/>
  <c r="AI51" i="20"/>
  <c r="CM34" i="19"/>
  <c r="CM37" i="19"/>
  <c r="CM40" i="19"/>
  <c r="CM48" i="19"/>
  <c r="CM50" i="19"/>
  <c r="AL37" i="19"/>
  <c r="AL40" i="19"/>
  <c r="AL46" i="19"/>
  <c r="AI34" i="12"/>
  <c r="AI41" i="12"/>
  <c r="AI42" i="12"/>
  <c r="AI47" i="12"/>
  <c r="CK36" i="12"/>
  <c r="CK40" i="12"/>
  <c r="CK43" i="12"/>
  <c r="CK49" i="12"/>
  <c r="AI35" i="18"/>
  <c r="AI54" i="18" s="1"/>
  <c r="AI38" i="18"/>
  <c r="AI57" i="18" s="1"/>
  <c r="AI42" i="18"/>
  <c r="AI61" i="18" s="1"/>
  <c r="AI46" i="18"/>
  <c r="AI65" i="18" s="1"/>
  <c r="AI50" i="18"/>
  <c r="AI69" i="18" s="1"/>
  <c r="CJ35" i="18"/>
  <c r="CJ54" i="18" s="1"/>
  <c r="CJ39" i="18"/>
  <c r="CJ58" i="18" s="1"/>
  <c r="CJ43" i="18"/>
  <c r="CJ62" i="18" s="1"/>
  <c r="CJ49" i="18"/>
  <c r="CJ68" i="18" s="1"/>
  <c r="CJ34" i="20"/>
  <c r="CJ39" i="20"/>
  <c r="CJ43" i="20"/>
  <c r="CJ48" i="20"/>
  <c r="CJ51" i="20"/>
  <c r="AI36" i="20"/>
  <c r="AI39" i="20"/>
  <c r="AI46" i="20"/>
  <c r="AI50" i="20"/>
  <c r="CM38" i="19"/>
  <c r="CM39" i="19"/>
  <c r="CM43" i="19"/>
  <c r="CM46" i="19"/>
  <c r="AL36" i="19"/>
  <c r="AL34" i="19"/>
  <c r="AL43" i="19"/>
  <c r="AL42" i="19"/>
  <c r="AL49" i="19"/>
  <c r="CN51" i="19"/>
  <c r="CN49" i="19"/>
  <c r="CN48" i="19"/>
  <c r="CN47" i="19"/>
  <c r="CN45" i="19"/>
  <c r="CN43" i="19"/>
  <c r="CN41" i="19"/>
  <c r="CN50" i="19"/>
  <c r="CN46" i="19"/>
  <c r="CN44" i="19"/>
  <c r="CN42" i="19"/>
  <c r="CN39" i="19"/>
  <c r="CN40" i="19"/>
  <c r="CN38" i="19"/>
  <c r="CN37" i="19"/>
  <c r="CN36" i="19"/>
  <c r="CN34" i="19"/>
  <c r="CO33" i="19"/>
  <c r="CN35" i="19"/>
  <c r="AM50" i="19"/>
  <c r="AM51" i="19"/>
  <c r="AM49" i="19"/>
  <c r="AM48" i="19"/>
  <c r="AM46" i="19"/>
  <c r="AM47" i="19"/>
  <c r="AM45" i="19"/>
  <c r="AM42" i="19"/>
  <c r="AM39" i="19"/>
  <c r="AM37" i="19"/>
  <c r="AM40" i="19"/>
  <c r="AM35" i="19"/>
  <c r="AM44" i="19"/>
  <c r="AM41" i="19"/>
  <c r="AM38" i="19"/>
  <c r="AM34" i="19"/>
  <c r="AM43" i="19"/>
  <c r="AM36" i="19"/>
  <c r="AN33" i="19"/>
  <c r="CK51" i="20"/>
  <c r="CK50" i="20"/>
  <c r="CK47" i="20"/>
  <c r="CK49" i="20"/>
  <c r="CK48" i="20"/>
  <c r="CK46" i="20"/>
  <c r="CK45" i="20"/>
  <c r="CK43" i="20"/>
  <c r="CK41" i="20"/>
  <c r="CK44" i="20"/>
  <c r="CK42" i="20"/>
  <c r="CK40" i="20"/>
  <c r="CK38" i="20"/>
  <c r="CK39" i="20"/>
  <c r="CK37" i="20"/>
  <c r="CK36" i="20"/>
  <c r="CK35" i="20"/>
  <c r="CL33" i="20"/>
  <c r="CK34" i="20"/>
  <c r="AJ51" i="20"/>
  <c r="AJ49" i="20"/>
  <c r="AJ50" i="20"/>
  <c r="AJ47" i="20"/>
  <c r="AJ48" i="20"/>
  <c r="AJ46" i="20"/>
  <c r="AJ45" i="20"/>
  <c r="AJ44" i="20"/>
  <c r="AJ43" i="20"/>
  <c r="AJ42" i="20"/>
  <c r="AJ40" i="20"/>
  <c r="AJ39" i="20"/>
  <c r="AJ41" i="20"/>
  <c r="AJ37" i="20"/>
  <c r="AJ38" i="20"/>
  <c r="AJ35" i="20"/>
  <c r="AK33" i="20"/>
  <c r="AJ34" i="20"/>
  <c r="AJ36" i="20"/>
  <c r="AJ51" i="18"/>
  <c r="AJ50" i="18"/>
  <c r="AJ49" i="18"/>
  <c r="AJ48" i="18"/>
  <c r="AJ47" i="18"/>
  <c r="AJ46" i="18"/>
  <c r="AJ45" i="18"/>
  <c r="AJ43" i="18"/>
  <c r="AJ42" i="18"/>
  <c r="AJ44" i="18"/>
  <c r="AJ41" i="18"/>
  <c r="AJ40" i="18"/>
  <c r="AJ36" i="18"/>
  <c r="AJ37" i="18"/>
  <c r="AJ35" i="18"/>
  <c r="AJ39" i="18"/>
  <c r="AJ38" i="18"/>
  <c r="AK33" i="18"/>
  <c r="AJ34" i="18"/>
  <c r="CK51" i="18"/>
  <c r="CK50" i="18"/>
  <c r="CK49" i="18"/>
  <c r="CK47" i="18"/>
  <c r="CK46" i="18"/>
  <c r="CK48" i="18"/>
  <c r="CK45" i="18"/>
  <c r="CK43" i="18"/>
  <c r="CK42" i="18"/>
  <c r="CK40" i="18"/>
  <c r="CK44" i="18"/>
  <c r="CK41" i="18"/>
  <c r="CK38" i="18"/>
  <c r="CK36" i="18"/>
  <c r="CK39" i="18"/>
  <c r="CK37" i="18"/>
  <c r="CK35" i="18"/>
  <c r="CK34" i="18"/>
  <c r="CL33" i="18"/>
  <c r="CL51" i="12"/>
  <c r="CL49" i="12"/>
  <c r="CL50" i="12"/>
  <c r="CL48" i="12"/>
  <c r="CL47" i="12"/>
  <c r="CL46" i="12"/>
  <c r="CL45" i="12"/>
  <c r="CL44" i="12"/>
  <c r="CL43" i="12"/>
  <c r="CL42" i="12"/>
  <c r="CL41" i="12"/>
  <c r="CL37" i="12"/>
  <c r="CL39" i="12"/>
  <c r="CL38" i="12"/>
  <c r="CL40" i="12"/>
  <c r="CL36" i="12"/>
  <c r="CL35" i="12"/>
  <c r="CL34" i="12"/>
  <c r="CM33" i="12"/>
  <c r="AJ51" i="12"/>
  <c r="AJ50" i="12"/>
  <c r="AJ49" i="12"/>
  <c r="AJ46" i="12"/>
  <c r="AJ48" i="12"/>
  <c r="AJ47" i="12"/>
  <c r="AJ44" i="12"/>
  <c r="AJ45" i="12"/>
  <c r="AJ43" i="12"/>
  <c r="AJ42" i="12"/>
  <c r="AJ41" i="12"/>
  <c r="AJ40" i="12"/>
  <c r="AJ36" i="12"/>
  <c r="AJ39" i="12"/>
  <c r="AJ37" i="12"/>
  <c r="AJ38" i="12"/>
  <c r="AJ34" i="12"/>
  <c r="AJ35" i="12"/>
  <c r="AK33" i="12"/>
  <c r="DE51" i="9"/>
  <c r="DA51" i="9"/>
  <c r="CW51" i="9"/>
  <c r="CS51" i="9"/>
  <c r="CO51" i="9"/>
  <c r="CK51" i="9"/>
  <c r="CG51" i="9"/>
  <c r="CC51" i="9"/>
  <c r="CC70" i="9" s="1"/>
  <c r="BY51" i="9"/>
  <c r="BU51" i="9"/>
  <c r="BQ51" i="9"/>
  <c r="BQ70" i="9" s="1"/>
  <c r="BM51" i="9"/>
  <c r="BM70" i="9" s="1"/>
  <c r="BI51" i="9"/>
  <c r="DE50" i="9"/>
  <c r="DA50" i="9"/>
  <c r="CW50" i="9"/>
  <c r="CS50" i="9"/>
  <c r="CO50" i="9"/>
  <c r="CK50" i="9"/>
  <c r="CG50" i="9"/>
  <c r="CC50" i="9"/>
  <c r="CC69" i="9" s="1"/>
  <c r="BY50" i="9"/>
  <c r="BU50" i="9"/>
  <c r="BQ50" i="9"/>
  <c r="BM50" i="9"/>
  <c r="BM69" i="9" s="1"/>
  <c r="BI50" i="9"/>
  <c r="BI50" i="15" s="1"/>
  <c r="DE49" i="9"/>
  <c r="DA49" i="9"/>
  <c r="CW49" i="9"/>
  <c r="CS49" i="9"/>
  <c r="CO49" i="9"/>
  <c r="CK49" i="9"/>
  <c r="CG49" i="9"/>
  <c r="CC49" i="9"/>
  <c r="CC68" i="9" s="1"/>
  <c r="BY49" i="9"/>
  <c r="BY49" i="15" s="1"/>
  <c r="BY68" i="15" s="1"/>
  <c r="BU49" i="9"/>
  <c r="BQ49" i="9"/>
  <c r="DG51" i="9"/>
  <c r="DC51" i="9"/>
  <c r="CY51" i="9"/>
  <c r="CU51" i="9"/>
  <c r="CQ51" i="9"/>
  <c r="CM51" i="9"/>
  <c r="CM70" i="9" s="1"/>
  <c r="CI51" i="9"/>
  <c r="CE51" i="9"/>
  <c r="CA51" i="9"/>
  <c r="CA70" i="9" s="1"/>
  <c r="BW51" i="9"/>
  <c r="BW70" i="9" s="1"/>
  <c r="BS51" i="9"/>
  <c r="BS70" i="9" s="1"/>
  <c r="BO51" i="9"/>
  <c r="BK51" i="9"/>
  <c r="DG50" i="9"/>
  <c r="DC50" i="9"/>
  <c r="CY50" i="9"/>
  <c r="CU50" i="9"/>
  <c r="CQ50" i="9"/>
  <c r="CM50" i="9"/>
  <c r="CM69" i="9" s="1"/>
  <c r="CI50" i="9"/>
  <c r="CE50" i="9"/>
  <c r="CA50" i="9"/>
  <c r="CA69" i="9" s="1"/>
  <c r="BW50" i="9"/>
  <c r="BW69" i="9" s="1"/>
  <c r="BS50" i="9"/>
  <c r="BS69" i="9" s="1"/>
  <c r="BO50" i="9"/>
  <c r="BK50" i="9"/>
  <c r="DG49" i="9"/>
  <c r="DC49" i="9"/>
  <c r="CY49" i="9"/>
  <c r="CU49" i="9"/>
  <c r="CQ49" i="9"/>
  <c r="CM49" i="9"/>
  <c r="CM68" i="9" s="1"/>
  <c r="CI49" i="9"/>
  <c r="CE49" i="9"/>
  <c r="CA49" i="9"/>
  <c r="CA68" i="9" s="1"/>
  <c r="BW49" i="9"/>
  <c r="BS49" i="9"/>
  <c r="BS68" i="9" s="1"/>
  <c r="BO49" i="9"/>
  <c r="BK49" i="9"/>
  <c r="DG48" i="9"/>
  <c r="DC48" i="9"/>
  <c r="CY48" i="9"/>
  <c r="CU48" i="9"/>
  <c r="DF51" i="9"/>
  <c r="DB51" i="9"/>
  <c r="CX51" i="9"/>
  <c r="CT51" i="9"/>
  <c r="CP51" i="9"/>
  <c r="CL51" i="9"/>
  <c r="CH51" i="9"/>
  <c r="CD51" i="9"/>
  <c r="BZ51" i="9"/>
  <c r="BV51" i="9"/>
  <c r="BV70" i="9" s="1"/>
  <c r="BR51" i="9"/>
  <c r="BR70" i="9" s="1"/>
  <c r="BN51" i="9"/>
  <c r="BN70" i="9" s="1"/>
  <c r="BJ51" i="9"/>
  <c r="BJ70" i="9" s="1"/>
  <c r="DF50" i="9"/>
  <c r="DB50" i="9"/>
  <c r="CX50" i="9"/>
  <c r="CT50" i="9"/>
  <c r="CP50" i="9"/>
  <c r="CL50" i="9"/>
  <c r="CH50" i="9"/>
  <c r="CD50" i="9"/>
  <c r="BZ50" i="9"/>
  <c r="BV50" i="9"/>
  <c r="BV69" i="9" s="1"/>
  <c r="BR50" i="9"/>
  <c r="BR69" i="9" s="1"/>
  <c r="BN50" i="9"/>
  <c r="BN69" i="9" s="1"/>
  <c r="BJ50" i="9"/>
  <c r="BJ69" i="9" s="1"/>
  <c r="DF49" i="9"/>
  <c r="DB49" i="9"/>
  <c r="CX49" i="9"/>
  <c r="CT49" i="9"/>
  <c r="CP49" i="9"/>
  <c r="CL49" i="9"/>
  <c r="CH49" i="9"/>
  <c r="CD49" i="9"/>
  <c r="BZ49" i="9"/>
  <c r="BV49" i="9"/>
  <c r="BV68" i="9" s="1"/>
  <c r="BR49" i="9"/>
  <c r="BR68" i="9" s="1"/>
  <c r="BN49" i="9"/>
  <c r="BN68" i="9" s="1"/>
  <c r="BJ49" i="9"/>
  <c r="BJ68" i="9" s="1"/>
  <c r="DF48" i="9"/>
  <c r="DB48" i="9"/>
  <c r="CX48" i="9"/>
  <c r="CT48" i="9"/>
  <c r="CV51" i="9"/>
  <c r="CF51" i="9"/>
  <c r="CF70" i="9" s="1"/>
  <c r="BP51" i="9"/>
  <c r="BP70" i="9" s="1"/>
  <c r="CZ50" i="9"/>
  <c r="CJ50" i="9"/>
  <c r="BT50" i="9"/>
  <c r="BT69" i="9" s="1"/>
  <c r="DD49" i="9"/>
  <c r="CN49" i="9"/>
  <c r="BX49" i="9"/>
  <c r="BX68" i="9" s="1"/>
  <c r="BL49" i="9"/>
  <c r="DD48" i="9"/>
  <c r="CV48" i="9"/>
  <c r="CP48" i="9"/>
  <c r="CL48" i="9"/>
  <c r="CH48" i="9"/>
  <c r="CD48" i="9"/>
  <c r="BZ48" i="9"/>
  <c r="BV48" i="9"/>
  <c r="BV67" i="9" s="1"/>
  <c r="BR48" i="9"/>
  <c r="BR67" i="9" s="1"/>
  <c r="BN48" i="9"/>
  <c r="BN67" i="9" s="1"/>
  <c r="BJ48" i="9"/>
  <c r="BJ67" i="9" s="1"/>
  <c r="DF47" i="9"/>
  <c r="DB47" i="9"/>
  <c r="CX47" i="9"/>
  <c r="CT47" i="9"/>
  <c r="CP47" i="9"/>
  <c r="CL47" i="9"/>
  <c r="CH47" i="9"/>
  <c r="CD47" i="9"/>
  <c r="BZ47" i="9"/>
  <c r="BV47" i="9"/>
  <c r="BV66" i="9" s="1"/>
  <c r="BR47" i="9"/>
  <c r="BR66" i="9" s="1"/>
  <c r="BN47" i="9"/>
  <c r="BN66" i="9" s="1"/>
  <c r="BJ47" i="9"/>
  <c r="BJ66" i="9" s="1"/>
  <c r="DF46" i="9"/>
  <c r="DB46" i="9"/>
  <c r="CX46" i="9"/>
  <c r="CT46" i="9"/>
  <c r="CP46" i="9"/>
  <c r="CL46" i="9"/>
  <c r="CH46" i="9"/>
  <c r="CD46" i="9"/>
  <c r="BZ46" i="9"/>
  <c r="BV46" i="9"/>
  <c r="BV65" i="9" s="1"/>
  <c r="BR46" i="9"/>
  <c r="BN46" i="9"/>
  <c r="BN65" i="9" s="1"/>
  <c r="BJ46" i="9"/>
  <c r="BJ65" i="9" s="1"/>
  <c r="DF45" i="9"/>
  <c r="DB45" i="9"/>
  <c r="CX45" i="9"/>
  <c r="CT45" i="9"/>
  <c r="CP45" i="9"/>
  <c r="CL45" i="9"/>
  <c r="CH45" i="9"/>
  <c r="CD45" i="9"/>
  <c r="BZ45" i="9"/>
  <c r="BV45" i="9"/>
  <c r="BV64" i="9" s="1"/>
  <c r="BR45" i="9"/>
  <c r="BN45" i="9"/>
  <c r="BN64" i="9" s="1"/>
  <c r="BJ45" i="9"/>
  <c r="BJ64" i="9" s="1"/>
  <c r="DF44" i="9"/>
  <c r="DB44" i="9"/>
  <c r="CX44" i="9"/>
  <c r="CT44" i="9"/>
  <c r="CP44" i="9"/>
  <c r="CL44" i="9"/>
  <c r="CH44" i="9"/>
  <c r="CD44" i="9"/>
  <c r="BZ44" i="9"/>
  <c r="BV44" i="9"/>
  <c r="BV63" i="9" s="1"/>
  <c r="BR44" i="9"/>
  <c r="BR63" i="9" s="1"/>
  <c r="BJ44" i="9"/>
  <c r="DF43" i="9"/>
  <c r="DB43" i="9"/>
  <c r="CX43" i="9"/>
  <c r="CT43" i="9"/>
  <c r="CP43" i="9"/>
  <c r="CL43" i="9"/>
  <c r="CH43" i="9"/>
  <c r="CD43" i="9"/>
  <c r="BZ43" i="9"/>
  <c r="BV43" i="9"/>
  <c r="BV62" i="9" s="1"/>
  <c r="BR43" i="9"/>
  <c r="BR62" i="9" s="1"/>
  <c r="BN43" i="9"/>
  <c r="BN62" i="9" s="1"/>
  <c r="CR51" i="9"/>
  <c r="CB51" i="9"/>
  <c r="BL51" i="9"/>
  <c r="CV50" i="9"/>
  <c r="CF50" i="9"/>
  <c r="CF69" i="9" s="1"/>
  <c r="BP50" i="9"/>
  <c r="BP69" i="9" s="1"/>
  <c r="CZ49" i="9"/>
  <c r="CJ49" i="9"/>
  <c r="BT49" i="9"/>
  <c r="BT68" i="9" s="1"/>
  <c r="BI49" i="9"/>
  <c r="DA48" i="9"/>
  <c r="CS48" i="9"/>
  <c r="CO48" i="9"/>
  <c r="CK48" i="9"/>
  <c r="CG48" i="9"/>
  <c r="CC48" i="9"/>
  <c r="CC67" i="9" s="1"/>
  <c r="BY48" i="9"/>
  <c r="BU48" i="9"/>
  <c r="BQ48" i="9"/>
  <c r="BQ67" i="9" s="1"/>
  <c r="BM48" i="9"/>
  <c r="BI48" i="9"/>
  <c r="BI48" i="15" s="1"/>
  <c r="DE47" i="9"/>
  <c r="DA47" i="9"/>
  <c r="CW47" i="9"/>
  <c r="CS47" i="9"/>
  <c r="CO47" i="9"/>
  <c r="CK47" i="9"/>
  <c r="CG47" i="9"/>
  <c r="CC47" i="9"/>
  <c r="CC66" i="9" s="1"/>
  <c r="BY47" i="9"/>
  <c r="BU47" i="9"/>
  <c r="BQ47" i="9"/>
  <c r="BQ66" i="9" s="1"/>
  <c r="BM47" i="9"/>
  <c r="BI47" i="9"/>
  <c r="DE46" i="9"/>
  <c r="DA46" i="9"/>
  <c r="CW46" i="9"/>
  <c r="CS46" i="9"/>
  <c r="CO46" i="9"/>
  <c r="CK46" i="9"/>
  <c r="CG46" i="9"/>
  <c r="CC46" i="9"/>
  <c r="CC65" i="9" s="1"/>
  <c r="BY46" i="9"/>
  <c r="BU46" i="9"/>
  <c r="BQ46" i="9"/>
  <c r="BQ65" i="9" s="1"/>
  <c r="BM46" i="9"/>
  <c r="BM65" i="9" s="1"/>
  <c r="BI46" i="9"/>
  <c r="BI46" i="15" s="1"/>
  <c r="DE45" i="9"/>
  <c r="DA45" i="9"/>
  <c r="CW45" i="9"/>
  <c r="CS45" i="9"/>
  <c r="CO45" i="9"/>
  <c r="CK45" i="9"/>
  <c r="CG45" i="9"/>
  <c r="CC45" i="9"/>
  <c r="CC64" i="9" s="1"/>
  <c r="BY45" i="9"/>
  <c r="BY45" i="15" s="1"/>
  <c r="BY64" i="15" s="1"/>
  <c r="BU45" i="9"/>
  <c r="BU45" i="15" s="1"/>
  <c r="BQ45" i="9"/>
  <c r="BQ64" i="9" s="1"/>
  <c r="BM45" i="9"/>
  <c r="BM64" i="9" s="1"/>
  <c r="BI45" i="9"/>
  <c r="DE44" i="9"/>
  <c r="DA44" i="9"/>
  <c r="CW44" i="9"/>
  <c r="CS44" i="9"/>
  <c r="CO44" i="9"/>
  <c r="CK44" i="9"/>
  <c r="CG44" i="9"/>
  <c r="CC44" i="9"/>
  <c r="CC63" i="9" s="1"/>
  <c r="BY44" i="9"/>
  <c r="BU44" i="9"/>
  <c r="BQ44" i="9"/>
  <c r="BQ63" i="9" s="1"/>
  <c r="DD51" i="9"/>
  <c r="CN51" i="9"/>
  <c r="BX51" i="9"/>
  <c r="BX70" i="9" s="1"/>
  <c r="BH51" i="9"/>
  <c r="CR50" i="9"/>
  <c r="CB50" i="9"/>
  <c r="BL50" i="9"/>
  <c r="CV49" i="9"/>
  <c r="CF49" i="9"/>
  <c r="BP49" i="9"/>
  <c r="BH49" i="9"/>
  <c r="CZ48" i="9"/>
  <c r="CR48" i="9"/>
  <c r="CN48" i="9"/>
  <c r="CJ48" i="9"/>
  <c r="CF48" i="9"/>
  <c r="CF67" i="9" s="1"/>
  <c r="CB48" i="9"/>
  <c r="BX48" i="9"/>
  <c r="BX67" i="9" s="1"/>
  <c r="BT48" i="9"/>
  <c r="BT67" i="9" s="1"/>
  <c r="BP48" i="9"/>
  <c r="BP67" i="9" s="1"/>
  <c r="BL48" i="9"/>
  <c r="BH48" i="9"/>
  <c r="DD47" i="9"/>
  <c r="CZ47" i="9"/>
  <c r="CV47" i="9"/>
  <c r="CR47" i="9"/>
  <c r="CN47" i="9"/>
  <c r="CJ47" i="9"/>
  <c r="CF47" i="9"/>
  <c r="CF66" i="9" s="1"/>
  <c r="CB47" i="9"/>
  <c r="BX47" i="9"/>
  <c r="BX66" i="9" s="1"/>
  <c r="BT47" i="9"/>
  <c r="BT66" i="9" s="1"/>
  <c r="BP47" i="9"/>
  <c r="BP66" i="9" s="1"/>
  <c r="BL47" i="9"/>
  <c r="BH47" i="9"/>
  <c r="DD46" i="9"/>
  <c r="CZ46" i="9"/>
  <c r="CV46" i="9"/>
  <c r="CR46" i="9"/>
  <c r="CN46" i="9"/>
  <c r="CJ46" i="9"/>
  <c r="CF46" i="9"/>
  <c r="CF65" i="9" s="1"/>
  <c r="CB46" i="9"/>
  <c r="BX46" i="9"/>
  <c r="BX65" i="9" s="1"/>
  <c r="BT46" i="9"/>
  <c r="BT65" i="9" s="1"/>
  <c r="BP46" i="9"/>
  <c r="BP65" i="9" s="1"/>
  <c r="BL46" i="9"/>
  <c r="BH46" i="9"/>
  <c r="DD45" i="9"/>
  <c r="CZ45" i="9"/>
  <c r="CV45" i="9"/>
  <c r="CR45" i="9"/>
  <c r="CN45" i="9"/>
  <c r="CJ45" i="9"/>
  <c r="CF45" i="9"/>
  <c r="CF64" i="9" s="1"/>
  <c r="CB45" i="9"/>
  <c r="BX45" i="9"/>
  <c r="BX64" i="9" s="1"/>
  <c r="BT45" i="9"/>
  <c r="BT64" i="9" s="1"/>
  <c r="BP45" i="9"/>
  <c r="BL45" i="9"/>
  <c r="BH45" i="9"/>
  <c r="DD44" i="9"/>
  <c r="CZ44" i="9"/>
  <c r="CV44" i="9"/>
  <c r="CR44" i="9"/>
  <c r="CN44" i="9"/>
  <c r="CJ44" i="9"/>
  <c r="CF44" i="9"/>
  <c r="CF63" i="9" s="1"/>
  <c r="CB44" i="9"/>
  <c r="BX44" i="9"/>
  <c r="BX63" i="9" s="1"/>
  <c r="BT44" i="9"/>
  <c r="BT63" i="9" s="1"/>
  <c r="BP44" i="9"/>
  <c r="BP63" i="9" s="1"/>
  <c r="BL44" i="9"/>
  <c r="BH44" i="9"/>
  <c r="DD43" i="9"/>
  <c r="CZ43" i="9"/>
  <c r="CV43" i="9"/>
  <c r="CR43" i="9"/>
  <c r="CN43" i="9"/>
  <c r="CJ43" i="9"/>
  <c r="CF43" i="9"/>
  <c r="CF62" i="9" s="1"/>
  <c r="CB43" i="9"/>
  <c r="BX43" i="9"/>
  <c r="BX62" i="9" s="1"/>
  <c r="CZ51" i="9"/>
  <c r="CJ51" i="9"/>
  <c r="BT51" i="9"/>
  <c r="BT70" i="9" s="1"/>
  <c r="DD50" i="9"/>
  <c r="CN50" i="9"/>
  <c r="BX50" i="9"/>
  <c r="BX69" i="9" s="1"/>
  <c r="BH50" i="9"/>
  <c r="CR49" i="9"/>
  <c r="CB49" i="9"/>
  <c r="BM49" i="9"/>
  <c r="BM68" i="9" s="1"/>
  <c r="DE48" i="9"/>
  <c r="CW48" i="9"/>
  <c r="CQ48" i="9"/>
  <c r="CM48" i="9"/>
  <c r="CM67" i="9" s="1"/>
  <c r="CI48" i="9"/>
  <c r="CE48" i="9"/>
  <c r="CA48" i="9"/>
  <c r="CA67" i="9" s="1"/>
  <c r="BW48" i="9"/>
  <c r="BW67" i="9" s="1"/>
  <c r="BS48" i="9"/>
  <c r="BS67" i="9" s="1"/>
  <c r="BO48" i="9"/>
  <c r="BK48" i="9"/>
  <c r="DG47" i="9"/>
  <c r="DC47" i="9"/>
  <c r="CY47" i="9"/>
  <c r="CU47" i="9"/>
  <c r="CQ47" i="9"/>
  <c r="CM47" i="9"/>
  <c r="CM66" i="9" s="1"/>
  <c r="CI47" i="9"/>
  <c r="CE47" i="9"/>
  <c r="CA47" i="9"/>
  <c r="CA66" i="9" s="1"/>
  <c r="BW47" i="9"/>
  <c r="BW66" i="9" s="1"/>
  <c r="BS47" i="9"/>
  <c r="BS66" i="9" s="1"/>
  <c r="BO47" i="9"/>
  <c r="BK47" i="9"/>
  <c r="DG46" i="9"/>
  <c r="DC46" i="9"/>
  <c r="CY46" i="9"/>
  <c r="CU46" i="9"/>
  <c r="CQ46" i="9"/>
  <c r="CM46" i="9"/>
  <c r="CM65" i="9" s="1"/>
  <c r="CI46" i="9"/>
  <c r="CE46" i="9"/>
  <c r="CA46" i="9"/>
  <c r="CA65" i="9" s="1"/>
  <c r="BW46" i="9"/>
  <c r="BW65" i="9" s="1"/>
  <c r="BS46" i="9"/>
  <c r="BS65" i="9" s="1"/>
  <c r="BO46" i="9"/>
  <c r="BK46" i="9"/>
  <c r="DG45" i="9"/>
  <c r="DC45" i="9"/>
  <c r="CY45" i="9"/>
  <c r="CU45" i="9"/>
  <c r="CQ45" i="9"/>
  <c r="CM45" i="9"/>
  <c r="CM64" i="9" s="1"/>
  <c r="CI45" i="9"/>
  <c r="CE45" i="9"/>
  <c r="CA45" i="9"/>
  <c r="CA64" i="9" s="1"/>
  <c r="BW45" i="9"/>
  <c r="BW64" i="9" s="1"/>
  <c r="BS45" i="9"/>
  <c r="BS64" i="9" s="1"/>
  <c r="BO45" i="9"/>
  <c r="BK45" i="9"/>
  <c r="DG44" i="9"/>
  <c r="DC44" i="9"/>
  <c r="CY44" i="9"/>
  <c r="CU44" i="9"/>
  <c r="CQ44" i="9"/>
  <c r="CM44" i="9"/>
  <c r="CM63" i="9" s="1"/>
  <c r="CI44" i="9"/>
  <c r="CE44" i="9"/>
  <c r="CA44" i="9"/>
  <c r="CA63" i="9" s="1"/>
  <c r="BW44" i="9"/>
  <c r="BW63" i="9" s="1"/>
  <c r="BS44" i="9"/>
  <c r="BO44" i="9"/>
  <c r="BK44" i="9"/>
  <c r="DG43" i="9"/>
  <c r="DC43" i="9"/>
  <c r="DE43" i="9"/>
  <c r="CU43" i="9"/>
  <c r="CM43" i="9"/>
  <c r="CM62" i="9" s="1"/>
  <c r="CE43" i="9"/>
  <c r="BW43" i="9"/>
  <c r="BW62" i="9" s="1"/>
  <c r="BQ43" i="9"/>
  <c r="BL43" i="9"/>
  <c r="BH43" i="9"/>
  <c r="DD42" i="9"/>
  <c r="CZ42" i="9"/>
  <c r="CV42" i="9"/>
  <c r="CR42" i="9"/>
  <c r="CN42" i="9"/>
  <c r="CJ42" i="9"/>
  <c r="CF42" i="9"/>
  <c r="CF61" i="9" s="1"/>
  <c r="CB42" i="9"/>
  <c r="BX42" i="9"/>
  <c r="BX61" i="9" s="1"/>
  <c r="BT42" i="9"/>
  <c r="BT61" i="9" s="1"/>
  <c r="BP42" i="9"/>
  <c r="BP61" i="9" s="1"/>
  <c r="BL42" i="9"/>
  <c r="BH42" i="9"/>
  <c r="DD41" i="9"/>
  <c r="CZ41" i="9"/>
  <c r="CV41" i="9"/>
  <c r="CR41" i="9"/>
  <c r="CN41" i="9"/>
  <c r="CJ41" i="9"/>
  <c r="CF41" i="9"/>
  <c r="CF60" i="9" s="1"/>
  <c r="CB41" i="9"/>
  <c r="BX41" i="9"/>
  <c r="BX60" i="9" s="1"/>
  <c r="BT41" i="9"/>
  <c r="BT60" i="9" s="1"/>
  <c r="BP41" i="9"/>
  <c r="BL41" i="9"/>
  <c r="BH41" i="9"/>
  <c r="DD40" i="9"/>
  <c r="CZ40" i="9"/>
  <c r="CV40" i="9"/>
  <c r="CR40" i="9"/>
  <c r="CN40" i="9"/>
  <c r="CJ40" i="9"/>
  <c r="CF40" i="9"/>
  <c r="CB40" i="9"/>
  <c r="BX40" i="9"/>
  <c r="BX59" i="9" s="1"/>
  <c r="BT40" i="9"/>
  <c r="BT59" i="9" s="1"/>
  <c r="BP40" i="9"/>
  <c r="BL40" i="9"/>
  <c r="BH40" i="9"/>
  <c r="DD39" i="9"/>
  <c r="CZ39" i="9"/>
  <c r="CV39" i="9"/>
  <c r="CR39" i="9"/>
  <c r="CN39" i="9"/>
  <c r="CJ39" i="9"/>
  <c r="CF39" i="9"/>
  <c r="CF58" i="9" s="1"/>
  <c r="CB39" i="9"/>
  <c r="BX39" i="9"/>
  <c r="BX58" i="9" s="1"/>
  <c r="BT39" i="9"/>
  <c r="BT58" i="9" s="1"/>
  <c r="BP39" i="9"/>
  <c r="BP58" i="9" s="1"/>
  <c r="BL39" i="9"/>
  <c r="BH39" i="9"/>
  <c r="DD38" i="9"/>
  <c r="CZ38" i="9"/>
  <c r="CV38" i="9"/>
  <c r="CR38" i="9"/>
  <c r="CN38" i="9"/>
  <c r="CJ38" i="9"/>
  <c r="CF38" i="9"/>
  <c r="CF57" i="9" s="1"/>
  <c r="CB38" i="9"/>
  <c r="BX38" i="9"/>
  <c r="BX57" i="9" s="1"/>
  <c r="BT38" i="9"/>
  <c r="BT57" i="9" s="1"/>
  <c r="BP38" i="9"/>
  <c r="BP57" i="9" s="1"/>
  <c r="BL38" i="9"/>
  <c r="BH38" i="9"/>
  <c r="DD37" i="9"/>
  <c r="CZ37" i="9"/>
  <c r="CV37" i="9"/>
  <c r="CR37" i="9"/>
  <c r="CN37" i="9"/>
  <c r="CJ37" i="9"/>
  <c r="CF37" i="9"/>
  <c r="CF56" i="9" s="1"/>
  <c r="CB37" i="9"/>
  <c r="BX37" i="9"/>
  <c r="BX56" i="9" s="1"/>
  <c r="BT37" i="9"/>
  <c r="BT56" i="9" s="1"/>
  <c r="BP37" i="9"/>
  <c r="BP56" i="9" s="1"/>
  <c r="BL37" i="9"/>
  <c r="BH37" i="9"/>
  <c r="DD36" i="9"/>
  <c r="CZ36" i="9"/>
  <c r="CV36" i="9"/>
  <c r="CR36" i="9"/>
  <c r="CN36" i="9"/>
  <c r="CJ36" i="9"/>
  <c r="CF36" i="9"/>
  <c r="CF55" i="9" s="1"/>
  <c r="CB36" i="9"/>
  <c r="BX36" i="9"/>
  <c r="BX55" i="9" s="1"/>
  <c r="BT36" i="9"/>
  <c r="BT55" i="9" s="1"/>
  <c r="BP36" i="9"/>
  <c r="BL36" i="9"/>
  <c r="BH36" i="9"/>
  <c r="DD35" i="9"/>
  <c r="CZ35" i="9"/>
  <c r="CV35" i="9"/>
  <c r="CR35" i="9"/>
  <c r="CN35" i="9"/>
  <c r="CJ35" i="9"/>
  <c r="CF35" i="9"/>
  <c r="CB35" i="9"/>
  <c r="BX35" i="9"/>
  <c r="BX54" i="9" s="1"/>
  <c r="BT35" i="9"/>
  <c r="BT54" i="9" s="1"/>
  <c r="BP35" i="9"/>
  <c r="BL35" i="9"/>
  <c r="BH35" i="9"/>
  <c r="DD34" i="9"/>
  <c r="CZ34" i="9"/>
  <c r="CV34" i="9"/>
  <c r="CR34" i="9"/>
  <c r="CN34" i="9"/>
  <c r="CJ34" i="9"/>
  <c r="CF34" i="9"/>
  <c r="CB34" i="9"/>
  <c r="DA43" i="9"/>
  <c r="CS43" i="9"/>
  <c r="CK43" i="9"/>
  <c r="CC43" i="9"/>
  <c r="CC62" i="9" s="1"/>
  <c r="BU43" i="9"/>
  <c r="BP43" i="9"/>
  <c r="BP62" i="9" s="1"/>
  <c r="BK43" i="9"/>
  <c r="DG42" i="9"/>
  <c r="DC42" i="9"/>
  <c r="CY42" i="9"/>
  <c r="CU42" i="9"/>
  <c r="CQ42" i="9"/>
  <c r="CM42" i="9"/>
  <c r="CM61" i="9" s="1"/>
  <c r="CI42" i="9"/>
  <c r="CE42" i="9"/>
  <c r="CE42" i="15" s="1"/>
  <c r="CE61" i="15" s="1"/>
  <c r="CA42" i="9"/>
  <c r="CA61" i="9" s="1"/>
  <c r="BW42" i="9"/>
  <c r="BW61" i="9" s="1"/>
  <c r="BS42" i="9"/>
  <c r="BS61" i="9" s="1"/>
  <c r="BO42" i="9"/>
  <c r="BK42" i="9"/>
  <c r="DG41" i="9"/>
  <c r="DC41" i="9"/>
  <c r="CY41" i="9"/>
  <c r="CU41" i="9"/>
  <c r="CQ41" i="9"/>
  <c r="CM41" i="9"/>
  <c r="CM60" i="9" s="1"/>
  <c r="CI41" i="9"/>
  <c r="CE41" i="9"/>
  <c r="CA41" i="9"/>
  <c r="CA60" i="9" s="1"/>
  <c r="BW41" i="9"/>
  <c r="BW60" i="9" s="1"/>
  <c r="BS41" i="9"/>
  <c r="BS60" i="9" s="1"/>
  <c r="BO41" i="9"/>
  <c r="BK41" i="9"/>
  <c r="DG40" i="9"/>
  <c r="DC40" i="9"/>
  <c r="CY40" i="9"/>
  <c r="CU40" i="9"/>
  <c r="CQ40" i="9"/>
  <c r="CM40" i="9"/>
  <c r="CM59" i="9" s="1"/>
  <c r="CI40" i="9"/>
  <c r="CE40" i="9"/>
  <c r="CA40" i="9"/>
  <c r="BW40" i="9"/>
  <c r="BW59" i="9" s="1"/>
  <c r="BS40" i="9"/>
  <c r="BS59" i="9" s="1"/>
  <c r="BO40" i="9"/>
  <c r="BK40" i="9"/>
  <c r="BK40" i="15" s="1"/>
  <c r="DG39" i="9"/>
  <c r="DC39" i="9"/>
  <c r="CY39" i="9"/>
  <c r="CU39" i="9"/>
  <c r="CQ39" i="9"/>
  <c r="CM39" i="9"/>
  <c r="CM58" i="9" s="1"/>
  <c r="CI39" i="9"/>
  <c r="CE39" i="9"/>
  <c r="CA39" i="9"/>
  <c r="BW39" i="9"/>
  <c r="BW58" i="9" s="1"/>
  <c r="BS39" i="9"/>
  <c r="BS58" i="9" s="1"/>
  <c r="BO39" i="9"/>
  <c r="BO39" i="15" s="1"/>
  <c r="BO58" i="15" s="1"/>
  <c r="BK39" i="9"/>
  <c r="DG38" i="9"/>
  <c r="DC38" i="9"/>
  <c r="CY38" i="9"/>
  <c r="CU38" i="9"/>
  <c r="CQ38" i="9"/>
  <c r="CM38" i="9"/>
  <c r="CM57" i="9" s="1"/>
  <c r="CI38" i="9"/>
  <c r="CE38" i="9"/>
  <c r="CA38" i="9"/>
  <c r="CA57" i="9" s="1"/>
  <c r="BW38" i="9"/>
  <c r="BW57" i="9" s="1"/>
  <c r="BS38" i="9"/>
  <c r="BO38" i="9"/>
  <c r="BK38" i="9"/>
  <c r="DG37" i="9"/>
  <c r="DC37" i="9"/>
  <c r="CY37" i="9"/>
  <c r="CU37" i="9"/>
  <c r="CQ37" i="9"/>
  <c r="CM37" i="9"/>
  <c r="CM56" i="9" s="1"/>
  <c r="CI37" i="9"/>
  <c r="CE37" i="9"/>
  <c r="CA37" i="9"/>
  <c r="CA56" i="9" s="1"/>
  <c r="BW37" i="9"/>
  <c r="BW56" i="9" s="1"/>
  <c r="BS37" i="9"/>
  <c r="BO37" i="9"/>
  <c r="BK37" i="9"/>
  <c r="DG36" i="9"/>
  <c r="DC36" i="9"/>
  <c r="CY36" i="9"/>
  <c r="CU36" i="9"/>
  <c r="CQ36" i="9"/>
  <c r="CM36" i="9"/>
  <c r="CM55" i="9" s="1"/>
  <c r="CI36" i="9"/>
  <c r="CE36" i="9"/>
  <c r="CA36" i="9"/>
  <c r="CA55" i="9" s="1"/>
  <c r="BW36" i="9"/>
  <c r="BS36" i="9"/>
  <c r="BO36" i="9"/>
  <c r="BK36" i="9"/>
  <c r="DG35" i="9"/>
  <c r="DC35" i="9"/>
  <c r="CY35" i="9"/>
  <c r="CU35" i="9"/>
  <c r="CQ35" i="9"/>
  <c r="CM35" i="9"/>
  <c r="CM54" i="9" s="1"/>
  <c r="CI35" i="9"/>
  <c r="CE35" i="9"/>
  <c r="CA35" i="9"/>
  <c r="CA54" i="9" s="1"/>
  <c r="BW35" i="9"/>
  <c r="BS35" i="9"/>
  <c r="BO35" i="9"/>
  <c r="BK35" i="9"/>
  <c r="DG34" i="9"/>
  <c r="DC34" i="9"/>
  <c r="CY34" i="9"/>
  <c r="CU34" i="9"/>
  <c r="CQ34" i="9"/>
  <c r="CM34" i="9"/>
  <c r="CI34" i="9"/>
  <c r="CE34" i="9"/>
  <c r="CA34" i="9"/>
  <c r="CY43" i="9"/>
  <c r="CQ43" i="9"/>
  <c r="CI43" i="9"/>
  <c r="CA43" i="9"/>
  <c r="CA62" i="9" s="1"/>
  <c r="BT43" i="9"/>
  <c r="BT62" i="9" s="1"/>
  <c r="BO43" i="9"/>
  <c r="BJ43" i="9"/>
  <c r="BJ62" i="9" s="1"/>
  <c r="DF42" i="9"/>
  <c r="DB42" i="9"/>
  <c r="CX42" i="9"/>
  <c r="CT42" i="9"/>
  <c r="CP42" i="9"/>
  <c r="CL42" i="9"/>
  <c r="CH42" i="9"/>
  <c r="CD42" i="9"/>
  <c r="BZ42" i="9"/>
  <c r="BV42" i="9"/>
  <c r="BV61" i="9" s="1"/>
  <c r="BR42" i="9"/>
  <c r="BR61" i="9" s="1"/>
  <c r="BN42" i="9"/>
  <c r="BN61" i="9" s="1"/>
  <c r="BJ42" i="9"/>
  <c r="BJ61" i="9" s="1"/>
  <c r="DF41" i="9"/>
  <c r="DB41" i="9"/>
  <c r="CX41" i="9"/>
  <c r="CT41" i="9"/>
  <c r="CP41" i="9"/>
  <c r="CL41" i="9"/>
  <c r="CH41" i="9"/>
  <c r="CD41" i="9"/>
  <c r="BZ41" i="9"/>
  <c r="BV41" i="9"/>
  <c r="BV60" i="9" s="1"/>
  <c r="BR41" i="9"/>
  <c r="BN41" i="9"/>
  <c r="BN60" i="9" s="1"/>
  <c r="BJ41" i="9"/>
  <c r="DF40" i="9"/>
  <c r="DB40" i="9"/>
  <c r="CX40" i="9"/>
  <c r="CT40" i="9"/>
  <c r="CP40" i="9"/>
  <c r="CL40" i="9"/>
  <c r="CH40" i="9"/>
  <c r="CD40" i="9"/>
  <c r="BZ40" i="9"/>
  <c r="BV40" i="9"/>
  <c r="BV59" i="9" s="1"/>
  <c r="BR40" i="9"/>
  <c r="BR59" i="9" s="1"/>
  <c r="BN40" i="9"/>
  <c r="BN59" i="9" s="1"/>
  <c r="BJ40" i="9"/>
  <c r="DF39" i="9"/>
  <c r="DB39" i="9"/>
  <c r="CX39" i="9"/>
  <c r="CT39" i="9"/>
  <c r="CP39" i="9"/>
  <c r="CL39" i="9"/>
  <c r="CH39" i="9"/>
  <c r="CD39" i="9"/>
  <c r="BZ39" i="9"/>
  <c r="BV39" i="9"/>
  <c r="BR39" i="9"/>
  <c r="BR58" i="9" s="1"/>
  <c r="BN39" i="9"/>
  <c r="BN58" i="9" s="1"/>
  <c r="BJ39" i="9"/>
  <c r="DF38" i="9"/>
  <c r="DB38" i="9"/>
  <c r="CX38" i="9"/>
  <c r="CT38" i="9"/>
  <c r="CP38" i="9"/>
  <c r="CL38" i="9"/>
  <c r="CH38" i="9"/>
  <c r="CD38" i="9"/>
  <c r="BZ38" i="9"/>
  <c r="BV38" i="9"/>
  <c r="BV57" i="9" s="1"/>
  <c r="BR38" i="9"/>
  <c r="BN38" i="9"/>
  <c r="BN57" i="9" s="1"/>
  <c r="BJ38" i="9"/>
  <c r="DF37" i="9"/>
  <c r="DB37" i="9"/>
  <c r="CX37" i="9"/>
  <c r="CT37" i="9"/>
  <c r="CP37" i="9"/>
  <c r="CL37" i="9"/>
  <c r="CH37" i="9"/>
  <c r="CD37" i="9"/>
  <c r="BZ37" i="9"/>
  <c r="BV37" i="9"/>
  <c r="BV56" i="9" s="1"/>
  <c r="BR37" i="9"/>
  <c r="BR56" i="9" s="1"/>
  <c r="BN37" i="9"/>
  <c r="BN56" i="9" s="1"/>
  <c r="BJ37" i="9"/>
  <c r="BJ56" i="9" s="1"/>
  <c r="DF36" i="9"/>
  <c r="DB36" i="9"/>
  <c r="CX36" i="9"/>
  <c r="CT36" i="9"/>
  <c r="CP36" i="9"/>
  <c r="CL36" i="9"/>
  <c r="CH36" i="9"/>
  <c r="CD36" i="9"/>
  <c r="BZ36" i="9"/>
  <c r="BV36" i="9"/>
  <c r="BV55" i="9" s="1"/>
  <c r="BR36" i="9"/>
  <c r="BN36" i="9"/>
  <c r="BN55" i="9" s="1"/>
  <c r="BJ36" i="9"/>
  <c r="DF35" i="9"/>
  <c r="DB35" i="9"/>
  <c r="CX35" i="9"/>
  <c r="CT35" i="9"/>
  <c r="CP35" i="9"/>
  <c r="CL35" i="9"/>
  <c r="CH35" i="9"/>
  <c r="CD35" i="9"/>
  <c r="BZ35" i="9"/>
  <c r="BV35" i="9"/>
  <c r="BV54" i="9" s="1"/>
  <c r="BR35" i="9"/>
  <c r="BR54" i="9" s="1"/>
  <c r="BN35" i="9"/>
  <c r="BN54" i="9" s="1"/>
  <c r="BJ35" i="9"/>
  <c r="DF34" i="9"/>
  <c r="BI44" i="9"/>
  <c r="CW43" i="9"/>
  <c r="CO43" i="9"/>
  <c r="CG43" i="9"/>
  <c r="BY43" i="9"/>
  <c r="BY43" i="15" s="1"/>
  <c r="BY62" i="15" s="1"/>
  <c r="BS43" i="9"/>
  <c r="BS62" i="9" s="1"/>
  <c r="BM43" i="9"/>
  <c r="BM62" i="9" s="1"/>
  <c r="BI43" i="9"/>
  <c r="BI43" i="15" s="1"/>
  <c r="DE42" i="9"/>
  <c r="DA42" i="9"/>
  <c r="CW42" i="9"/>
  <c r="CS42" i="9"/>
  <c r="CO42" i="9"/>
  <c r="CK42" i="9"/>
  <c r="CG42" i="9"/>
  <c r="CC42" i="9"/>
  <c r="CC61" i="9" s="1"/>
  <c r="BY42" i="9"/>
  <c r="BU42" i="9"/>
  <c r="BQ42" i="9"/>
  <c r="BM42" i="9"/>
  <c r="BM61" i="9" s="1"/>
  <c r="BI42" i="9"/>
  <c r="DE41" i="9"/>
  <c r="DA41" i="9"/>
  <c r="CW41" i="9"/>
  <c r="CS41" i="9"/>
  <c r="CO41" i="9"/>
  <c r="CK41" i="9"/>
  <c r="CG41" i="9"/>
  <c r="CC41" i="9"/>
  <c r="CC60" i="9" s="1"/>
  <c r="BY41" i="9"/>
  <c r="BU41" i="9"/>
  <c r="BQ41" i="9"/>
  <c r="BQ60" i="9" s="1"/>
  <c r="BM41" i="9"/>
  <c r="BM60" i="9" s="1"/>
  <c r="BI41" i="9"/>
  <c r="BI41" i="15" s="1"/>
  <c r="DE40" i="9"/>
  <c r="DA40" i="9"/>
  <c r="CW40" i="9"/>
  <c r="CS40" i="9"/>
  <c r="CO40" i="9"/>
  <c r="CK40" i="9"/>
  <c r="CG40" i="9"/>
  <c r="CC40" i="9"/>
  <c r="BY40" i="9"/>
  <c r="BU40" i="9"/>
  <c r="BU40" i="15" s="1"/>
  <c r="BQ40" i="9"/>
  <c r="BQ59" i="9" s="1"/>
  <c r="BM40" i="9"/>
  <c r="BM59" i="9" s="1"/>
  <c r="BI40" i="9"/>
  <c r="DE39" i="9"/>
  <c r="DA39" i="9"/>
  <c r="CW39" i="9"/>
  <c r="CS39" i="9"/>
  <c r="CO39" i="9"/>
  <c r="CK39" i="9"/>
  <c r="CG39" i="9"/>
  <c r="CC39" i="9"/>
  <c r="CC58" i="9" s="1"/>
  <c r="BY39" i="9"/>
  <c r="BU39" i="9"/>
  <c r="BQ39" i="9"/>
  <c r="BQ58" i="9" s="1"/>
  <c r="BM39" i="9"/>
  <c r="BI39" i="9"/>
  <c r="BI39" i="15" s="1"/>
  <c r="DE38" i="9"/>
  <c r="DA38" i="9"/>
  <c r="CW38" i="9"/>
  <c r="CS38" i="9"/>
  <c r="CO38" i="9"/>
  <c r="CK38" i="9"/>
  <c r="CG38" i="9"/>
  <c r="CC38" i="9"/>
  <c r="CC57" i="9" s="1"/>
  <c r="BY38" i="9"/>
  <c r="BU38" i="9"/>
  <c r="BQ38" i="9"/>
  <c r="BQ57" i="9" s="1"/>
  <c r="BM38" i="9"/>
  <c r="BI38" i="9"/>
  <c r="BI38" i="15" s="1"/>
  <c r="DE37" i="9"/>
  <c r="DA37" i="9"/>
  <c r="CW37" i="9"/>
  <c r="CS37" i="9"/>
  <c r="CO37" i="9"/>
  <c r="CK37" i="9"/>
  <c r="CG37" i="9"/>
  <c r="CC37" i="9"/>
  <c r="CC56" i="9" s="1"/>
  <c r="BY37" i="9"/>
  <c r="BY37" i="15" s="1"/>
  <c r="BY56" i="15" s="1"/>
  <c r="BU37" i="9"/>
  <c r="BQ37" i="9"/>
  <c r="BM37" i="9"/>
  <c r="DA36" i="9"/>
  <c r="CK36" i="9"/>
  <c r="BU36" i="9"/>
  <c r="DE35" i="9"/>
  <c r="CO35" i="9"/>
  <c r="BY35" i="9"/>
  <c r="BY35" i="15" s="1"/>
  <c r="BY54" i="15" s="1"/>
  <c r="BI35" i="9"/>
  <c r="BI35" i="15" s="1"/>
  <c r="CX34" i="9"/>
  <c r="CP34" i="9"/>
  <c r="CH34" i="9"/>
  <c r="BZ34" i="9"/>
  <c r="BV34" i="9"/>
  <c r="BR34" i="9"/>
  <c r="BN34" i="9"/>
  <c r="BJ34" i="9"/>
  <c r="BU34" i="9"/>
  <c r="BQ34" i="9"/>
  <c r="BI34" i="9"/>
  <c r="CW36" i="9"/>
  <c r="CG36" i="9"/>
  <c r="BQ36" i="9"/>
  <c r="DA35" i="9"/>
  <c r="CK35" i="9"/>
  <c r="BU35" i="9"/>
  <c r="DE34" i="9"/>
  <c r="CW34" i="9"/>
  <c r="CO34" i="9"/>
  <c r="CG34" i="9"/>
  <c r="BY34" i="9"/>
  <c r="BI37" i="9"/>
  <c r="BI37" i="15" s="1"/>
  <c r="CS36" i="9"/>
  <c r="CC36" i="9"/>
  <c r="BM36" i="9"/>
  <c r="BM55" i="9" s="1"/>
  <c r="CW35" i="9"/>
  <c r="CG35" i="9"/>
  <c r="BQ35" i="9"/>
  <c r="DB34" i="9"/>
  <c r="CT34" i="9"/>
  <c r="CL34" i="9"/>
  <c r="CD34" i="9"/>
  <c r="BX34" i="9"/>
  <c r="BT34" i="9"/>
  <c r="BP34" i="9"/>
  <c r="BL34" i="9"/>
  <c r="BH34" i="9"/>
  <c r="DE36" i="9"/>
  <c r="CO36" i="9"/>
  <c r="BY36" i="9"/>
  <c r="BI36" i="9"/>
  <c r="BI36" i="15" s="1"/>
  <c r="CS35" i="9"/>
  <c r="CC35" i="9"/>
  <c r="CC54" i="9" s="1"/>
  <c r="BM35" i="9"/>
  <c r="DA34" i="9"/>
  <c r="CS34" i="9"/>
  <c r="CK34" i="9"/>
  <c r="CC34" i="9"/>
  <c r="BW34" i="9"/>
  <c r="BS34" i="9"/>
  <c r="BO34" i="9"/>
  <c r="BK34" i="9"/>
  <c r="BM34" i="9"/>
  <c r="H34" i="9"/>
  <c r="L34" i="9"/>
  <c r="L34" i="15" s="1"/>
  <c r="P34" i="9"/>
  <c r="P34" i="15" s="1"/>
  <c r="T34" i="9"/>
  <c r="X34" i="9"/>
  <c r="X34" i="15" s="1"/>
  <c r="AB34" i="9"/>
  <c r="AF34" i="9"/>
  <c r="AJ34" i="9"/>
  <c r="AN34" i="9"/>
  <c r="AR34" i="9"/>
  <c r="AV34" i="9"/>
  <c r="AZ34" i="9"/>
  <c r="BD34" i="9"/>
  <c r="G34" i="9"/>
  <c r="K34" i="9"/>
  <c r="K34" i="15" s="1"/>
  <c r="O34" i="9"/>
  <c r="O34" i="15" s="1"/>
  <c r="S34" i="9"/>
  <c r="W34" i="9"/>
  <c r="AA34" i="9"/>
  <c r="AA34" i="15" s="1"/>
  <c r="AE34" i="9"/>
  <c r="AI34" i="9"/>
  <c r="AM34" i="9"/>
  <c r="AQ34" i="9"/>
  <c r="AU34" i="9"/>
  <c r="AY34" i="9"/>
  <c r="BC34" i="9"/>
  <c r="BG34" i="9"/>
  <c r="H35" i="9"/>
  <c r="L35" i="9"/>
  <c r="P35" i="9"/>
  <c r="T35" i="9"/>
  <c r="T35" i="15" s="1"/>
  <c r="X35" i="9"/>
  <c r="AB35" i="9"/>
  <c r="AF35" i="9"/>
  <c r="AJ35" i="9"/>
  <c r="AN35" i="9"/>
  <c r="AN54" i="9" s="1"/>
  <c r="AR35" i="9"/>
  <c r="AV35" i="9"/>
  <c r="AZ35" i="9"/>
  <c r="AZ54" i="9" s="1"/>
  <c r="BD35" i="9"/>
  <c r="BD54" i="9" s="1"/>
  <c r="E36" i="9"/>
  <c r="E36" i="15" s="1"/>
  <c r="I36" i="9"/>
  <c r="I36" i="15" s="1"/>
  <c r="M36" i="9"/>
  <c r="Q36" i="9"/>
  <c r="Q36" i="15" s="1"/>
  <c r="U36" i="9"/>
  <c r="Y36" i="9"/>
  <c r="Y36" i="15" s="1"/>
  <c r="AC36" i="9"/>
  <c r="AC36" i="15" s="1"/>
  <c r="AG36" i="9"/>
  <c r="AK36" i="9"/>
  <c r="AO36" i="9"/>
  <c r="AS36" i="9"/>
  <c r="AS55" i="9" s="1"/>
  <c r="AW36" i="9"/>
  <c r="BA36" i="9"/>
  <c r="BE36" i="9"/>
  <c r="BE55" i="9" s="1"/>
  <c r="F37" i="9"/>
  <c r="J37" i="9"/>
  <c r="J37" i="15" s="1"/>
  <c r="N37" i="9"/>
  <c r="R37" i="9"/>
  <c r="R37" i="15" s="1"/>
  <c r="V37" i="9"/>
  <c r="Z37" i="9"/>
  <c r="AD37" i="9"/>
  <c r="AH37" i="9"/>
  <c r="AL37" i="9"/>
  <c r="AP37" i="9"/>
  <c r="AT37" i="9"/>
  <c r="AX37" i="9"/>
  <c r="BB37" i="9"/>
  <c r="BB56" i="9" s="1"/>
  <c r="BF37" i="9"/>
  <c r="BF56" i="9" s="1"/>
  <c r="G38" i="9"/>
  <c r="K38" i="9"/>
  <c r="K38" i="15" s="1"/>
  <c r="O38" i="9"/>
  <c r="S38" i="9"/>
  <c r="S38" i="15" s="1"/>
  <c r="W38" i="9"/>
  <c r="AA38" i="9"/>
  <c r="AE38" i="9"/>
  <c r="AI38" i="9"/>
  <c r="AI57" i="9" s="1"/>
  <c r="AM38" i="9"/>
  <c r="AQ38" i="9"/>
  <c r="AU38" i="9"/>
  <c r="AU57" i="9" s="1"/>
  <c r="AY38" i="9"/>
  <c r="AY57" i="9" s="1"/>
  <c r="BC38" i="9"/>
  <c r="BG38" i="9"/>
  <c r="BG57" i="9" s="1"/>
  <c r="H39" i="9"/>
  <c r="L39" i="9"/>
  <c r="L39" i="15" s="1"/>
  <c r="P39" i="9"/>
  <c r="T39" i="9"/>
  <c r="X39" i="9"/>
  <c r="AB39" i="9"/>
  <c r="AF39" i="9"/>
  <c r="AJ39" i="9"/>
  <c r="AN39" i="9"/>
  <c r="AN58" i="9" s="1"/>
  <c r="AR39" i="9"/>
  <c r="AV39" i="9"/>
  <c r="AZ39" i="9"/>
  <c r="BD39" i="9"/>
  <c r="BD58" i="9" s="1"/>
  <c r="E40" i="9"/>
  <c r="E40" i="15" s="1"/>
  <c r="I40" i="9"/>
  <c r="M40" i="9"/>
  <c r="Q40" i="9"/>
  <c r="Q40" i="15" s="1"/>
  <c r="U40" i="9"/>
  <c r="U40" i="15" s="1"/>
  <c r="Y40" i="9"/>
  <c r="AC40" i="9"/>
  <c r="AC40" i="15" s="1"/>
  <c r="AG40" i="9"/>
  <c r="AK40" i="9"/>
  <c r="AO40" i="9"/>
  <c r="AS40" i="9"/>
  <c r="AS59" i="9" s="1"/>
  <c r="AW40" i="9"/>
  <c r="AW59" i="9" s="1"/>
  <c r="BA40" i="9"/>
  <c r="BA59" i="9" s="1"/>
  <c r="BE40" i="9"/>
  <c r="BE59" i="9" s="1"/>
  <c r="F41" i="9"/>
  <c r="J41" i="9"/>
  <c r="N41" i="9"/>
  <c r="N41" i="15" s="1"/>
  <c r="R41" i="9"/>
  <c r="V41" i="9"/>
  <c r="Z41" i="9"/>
  <c r="AD41" i="9"/>
  <c r="AD60" i="9" s="1"/>
  <c r="AH41" i="9"/>
  <c r="AL41" i="9"/>
  <c r="AP41" i="9"/>
  <c r="AT41" i="9"/>
  <c r="AT60" i="9" s="1"/>
  <c r="AX41" i="9"/>
  <c r="BB41" i="9"/>
  <c r="BF41" i="9"/>
  <c r="BF60" i="9" s="1"/>
  <c r="G42" i="9"/>
  <c r="K42" i="9"/>
  <c r="K42" i="15" s="1"/>
  <c r="O42" i="9"/>
  <c r="S42" i="9"/>
  <c r="W42" i="9"/>
  <c r="AA42" i="9"/>
  <c r="AE42" i="9"/>
  <c r="AI42" i="9"/>
  <c r="AI61" i="9" s="1"/>
  <c r="AM42" i="9"/>
  <c r="AQ42" i="9"/>
  <c r="AU42" i="9"/>
  <c r="AY42" i="9"/>
  <c r="AY61" i="9" s="1"/>
  <c r="BC42" i="9"/>
  <c r="BG42" i="9"/>
  <c r="BG61" i="9" s="1"/>
  <c r="H43" i="9"/>
  <c r="L43" i="9"/>
  <c r="P43" i="9"/>
  <c r="T43" i="9"/>
  <c r="T43" i="15" s="1"/>
  <c r="X43" i="9"/>
  <c r="X43" i="15" s="1"/>
  <c r="AB43" i="9"/>
  <c r="AF43" i="9"/>
  <c r="AJ43" i="9"/>
  <c r="AN43" i="9"/>
  <c r="AR43" i="9"/>
  <c r="AR62" i="9" s="1"/>
  <c r="AV43" i="9"/>
  <c r="AV62" i="9" s="1"/>
  <c r="AZ43" i="9"/>
  <c r="BD43" i="9"/>
  <c r="BD62" i="9" s="1"/>
  <c r="E44" i="9"/>
  <c r="E44" i="15" s="1"/>
  <c r="I44" i="9"/>
  <c r="M44" i="9"/>
  <c r="Q44" i="9"/>
  <c r="Q44" i="15" s="1"/>
  <c r="U44" i="9"/>
  <c r="Y44" i="9"/>
  <c r="Y44" i="15" s="1"/>
  <c r="AC44" i="9"/>
  <c r="AC63" i="9" s="1"/>
  <c r="AG44" i="9"/>
  <c r="AK44" i="9"/>
  <c r="AO44" i="9"/>
  <c r="AS44" i="9"/>
  <c r="AS63" i="9" s="1"/>
  <c r="AW44" i="9"/>
  <c r="BA44" i="9"/>
  <c r="BA63" i="9" s="1"/>
  <c r="BE44" i="9"/>
  <c r="BE63" i="9" s="1"/>
  <c r="F45" i="9"/>
  <c r="J45" i="9"/>
  <c r="J45" i="15" s="1"/>
  <c r="N45" i="9"/>
  <c r="R45" i="9"/>
  <c r="V45" i="9"/>
  <c r="V45" i="15" s="1"/>
  <c r="Z45" i="9"/>
  <c r="AD45" i="9"/>
  <c r="AD45" i="15" s="1"/>
  <c r="AH45" i="9"/>
  <c r="AL45" i="9"/>
  <c r="AP45" i="9"/>
  <c r="AT45" i="9"/>
  <c r="AX45" i="9"/>
  <c r="AX64" i="9" s="1"/>
  <c r="BB45" i="9"/>
  <c r="BF45" i="9"/>
  <c r="BF64" i="9" s="1"/>
  <c r="G46" i="9"/>
  <c r="K46" i="9"/>
  <c r="K46" i="15" s="1"/>
  <c r="O46" i="9"/>
  <c r="O46" i="15" s="1"/>
  <c r="S46" i="9"/>
  <c r="W46" i="9"/>
  <c r="AA46" i="9"/>
  <c r="AE46" i="9"/>
  <c r="AI46" i="9"/>
  <c r="AI65" i="9" s="1"/>
  <c r="AM46" i="9"/>
  <c r="AQ46" i="9"/>
  <c r="AU46" i="9"/>
  <c r="AU65" i="9" s="1"/>
  <c r="AY46" i="9"/>
  <c r="AY65" i="9" s="1"/>
  <c r="BC46" i="9"/>
  <c r="BG46" i="9"/>
  <c r="BG65" i="9" s="1"/>
  <c r="H47" i="9"/>
  <c r="L47" i="9"/>
  <c r="P47" i="9"/>
  <c r="T47" i="9"/>
  <c r="X47" i="9"/>
  <c r="X47" i="15" s="1"/>
  <c r="AB47" i="9"/>
  <c r="AF47" i="9"/>
  <c r="AJ47" i="9"/>
  <c r="AN47" i="9"/>
  <c r="AR47" i="9"/>
  <c r="AV47" i="9"/>
  <c r="AV66" i="9" s="1"/>
  <c r="AZ47" i="9"/>
  <c r="AZ66" i="9" s="1"/>
  <c r="BD47" i="9"/>
  <c r="BD66" i="9" s="1"/>
  <c r="E48" i="9"/>
  <c r="E48" i="15" s="1"/>
  <c r="I48" i="9"/>
  <c r="M48" i="9"/>
  <c r="Q48" i="9"/>
  <c r="U48" i="9"/>
  <c r="Y48" i="9"/>
  <c r="AC48" i="9"/>
  <c r="AC48" i="15" s="1"/>
  <c r="AG48" i="9"/>
  <c r="AK48" i="9"/>
  <c r="AO48" i="9"/>
  <c r="AS48" i="9"/>
  <c r="AS67" i="9" s="1"/>
  <c r="AW48" i="9"/>
  <c r="BA48" i="9"/>
  <c r="BE48" i="9"/>
  <c r="BE67" i="9" s="1"/>
  <c r="F49" i="9"/>
  <c r="J49" i="9"/>
  <c r="N49" i="9"/>
  <c r="N49" i="15" s="1"/>
  <c r="R49" i="9"/>
  <c r="V49" i="9"/>
  <c r="Z49" i="9"/>
  <c r="Z49" i="15" s="1"/>
  <c r="AD49" i="9"/>
  <c r="AH49" i="9"/>
  <c r="AL49" i="9"/>
  <c r="AP49" i="9"/>
  <c r="AT49" i="9"/>
  <c r="AX49" i="9"/>
  <c r="BB49" i="9"/>
  <c r="BB68" i="9" s="1"/>
  <c r="BF49" i="9"/>
  <c r="BF68" i="9" s="1"/>
  <c r="G50" i="9"/>
  <c r="K50" i="9"/>
  <c r="O50" i="9"/>
  <c r="S50" i="9"/>
  <c r="W50" i="9"/>
  <c r="AA50" i="9"/>
  <c r="AE50" i="9"/>
  <c r="AI50" i="9"/>
  <c r="AI69" i="9" s="1"/>
  <c r="AM50" i="9"/>
  <c r="AQ50" i="9"/>
  <c r="AU50" i="9"/>
  <c r="AU69" i="9" s="1"/>
  <c r="AY50" i="9"/>
  <c r="AY69" i="9" s="1"/>
  <c r="BC50" i="9"/>
  <c r="BG50" i="9"/>
  <c r="BG69" i="9" s="1"/>
  <c r="H51" i="9"/>
  <c r="L51" i="9"/>
  <c r="P51" i="9"/>
  <c r="T51" i="9"/>
  <c r="X51" i="9"/>
  <c r="AB51" i="9"/>
  <c r="AF51" i="9"/>
  <c r="AJ51" i="9"/>
  <c r="AN51" i="9"/>
  <c r="AN70" i="9" s="1"/>
  <c r="AR51" i="9"/>
  <c r="AV51" i="9"/>
  <c r="AZ51" i="9"/>
  <c r="AZ70" i="9" s="1"/>
  <c r="BD51" i="9"/>
  <c r="BD70" i="9" s="1"/>
  <c r="D35" i="9"/>
  <c r="D39" i="9"/>
  <c r="D43" i="9"/>
  <c r="D47" i="9"/>
  <c r="D51" i="9"/>
  <c r="J34" i="9"/>
  <c r="R34" i="9"/>
  <c r="R34" i="15" s="1"/>
  <c r="Z34" i="9"/>
  <c r="Z34" i="15" s="1"/>
  <c r="AH34" i="9"/>
  <c r="AP34" i="9"/>
  <c r="AX34" i="9"/>
  <c r="BF34" i="9"/>
  <c r="I35" i="9"/>
  <c r="N35" i="9"/>
  <c r="N35" i="15" s="1"/>
  <c r="S35" i="9"/>
  <c r="Y35" i="9"/>
  <c r="Y35" i="15" s="1"/>
  <c r="AD35" i="9"/>
  <c r="AD35" i="15" s="1"/>
  <c r="AI35" i="9"/>
  <c r="AI54" i="9" s="1"/>
  <c r="AO35" i="9"/>
  <c r="AT35" i="9"/>
  <c r="AT54" i="9" s="1"/>
  <c r="AY35" i="9"/>
  <c r="BE35" i="9"/>
  <c r="BE54" i="9" s="1"/>
  <c r="G36" i="9"/>
  <c r="L36" i="9"/>
  <c r="L36" i="15" s="1"/>
  <c r="R36" i="9"/>
  <c r="W36" i="9"/>
  <c r="AB36" i="9"/>
  <c r="AH36" i="9"/>
  <c r="AH36" i="15" s="1"/>
  <c r="AM36" i="9"/>
  <c r="AR36" i="9"/>
  <c r="AX36" i="9"/>
  <c r="AX55" i="9" s="1"/>
  <c r="BC36" i="9"/>
  <c r="E37" i="9"/>
  <c r="K37" i="9"/>
  <c r="P37" i="9"/>
  <c r="U37" i="9"/>
  <c r="U37" i="15" s="1"/>
  <c r="AA37" i="9"/>
  <c r="AF37" i="9"/>
  <c r="AK37" i="9"/>
  <c r="AQ37" i="9"/>
  <c r="AV37" i="9"/>
  <c r="AV56" i="9" s="1"/>
  <c r="BA37" i="9"/>
  <c r="BG37" i="9"/>
  <c r="BG56" i="9" s="1"/>
  <c r="I38" i="9"/>
  <c r="N38" i="9"/>
  <c r="N38" i="15" s="1"/>
  <c r="T38" i="9"/>
  <c r="T38" i="15" s="1"/>
  <c r="Y38" i="9"/>
  <c r="AD38" i="9"/>
  <c r="AD38" i="15" s="1"/>
  <c r="AJ38" i="9"/>
  <c r="AO38" i="9"/>
  <c r="AT38" i="9"/>
  <c r="AT57" i="9" s="1"/>
  <c r="AZ38" i="9"/>
  <c r="AZ57" i="9" s="1"/>
  <c r="BE38" i="9"/>
  <c r="BE57" i="9" s="1"/>
  <c r="G39" i="9"/>
  <c r="M39" i="9"/>
  <c r="M39" i="15" s="1"/>
  <c r="R39" i="9"/>
  <c r="W39" i="9"/>
  <c r="AC39" i="9"/>
  <c r="AH39" i="9"/>
  <c r="AH39" i="15" s="1"/>
  <c r="AM39" i="9"/>
  <c r="AS39" i="9"/>
  <c r="AS58" i="9" s="1"/>
  <c r="AX39" i="9"/>
  <c r="BC39" i="9"/>
  <c r="F40" i="9"/>
  <c r="K40" i="9"/>
  <c r="P40" i="9"/>
  <c r="P40" i="15" s="1"/>
  <c r="V40" i="9"/>
  <c r="AA40" i="9"/>
  <c r="AF40" i="9"/>
  <c r="AF40" i="15" s="1"/>
  <c r="AL40" i="9"/>
  <c r="AQ40" i="9"/>
  <c r="AV40" i="9"/>
  <c r="AV59" i="9" s="1"/>
  <c r="BB40" i="9"/>
  <c r="BB59" i="9" s="1"/>
  <c r="BG40" i="9"/>
  <c r="BG59" i="9" s="1"/>
  <c r="I41" i="9"/>
  <c r="I41" i="15" s="1"/>
  <c r="O41" i="9"/>
  <c r="T41" i="9"/>
  <c r="T41" i="15" s="1"/>
  <c r="Y41" i="9"/>
  <c r="Y41" i="15" s="1"/>
  <c r="AE41" i="9"/>
  <c r="AJ41" i="9"/>
  <c r="AO41" i="9"/>
  <c r="AU41" i="9"/>
  <c r="AZ41" i="9"/>
  <c r="AZ60" i="9" s="1"/>
  <c r="BE41" i="9"/>
  <c r="BE60" i="9" s="1"/>
  <c r="H42" i="9"/>
  <c r="M42" i="9"/>
  <c r="R42" i="9"/>
  <c r="X42" i="9"/>
  <c r="X42" i="15" s="1"/>
  <c r="AC42" i="9"/>
  <c r="AC61" i="9" s="1"/>
  <c r="AH42" i="9"/>
  <c r="AN42" i="9"/>
  <c r="AN61" i="9" s="1"/>
  <c r="AS42" i="9"/>
  <c r="AS61" i="9" s="1"/>
  <c r="AX42" i="9"/>
  <c r="AX61" i="9" s="1"/>
  <c r="BD42" i="9"/>
  <c r="BD61" i="9" s="1"/>
  <c r="F43" i="9"/>
  <c r="K43" i="9"/>
  <c r="Q43" i="9"/>
  <c r="V43" i="9"/>
  <c r="AA43" i="9"/>
  <c r="AG43" i="9"/>
  <c r="AL43" i="9"/>
  <c r="AQ43" i="9"/>
  <c r="AW43" i="9"/>
  <c r="AW62" i="9" s="1"/>
  <c r="BB43" i="9"/>
  <c r="BB62" i="9" s="1"/>
  <c r="BG43" i="9"/>
  <c r="BG62" i="9" s="1"/>
  <c r="J44" i="9"/>
  <c r="O44" i="9"/>
  <c r="T44" i="9"/>
  <c r="Z44" i="9"/>
  <c r="AE44" i="9"/>
  <c r="AJ44" i="9"/>
  <c r="AP44" i="9"/>
  <c r="AU44" i="9"/>
  <c r="AU63" i="9" s="1"/>
  <c r="AZ44" i="9"/>
  <c r="BF44" i="9"/>
  <c r="BF63" i="9" s="1"/>
  <c r="H45" i="9"/>
  <c r="M45" i="9"/>
  <c r="S45" i="9"/>
  <c r="X45" i="9"/>
  <c r="X45" i="15" s="1"/>
  <c r="AC45" i="9"/>
  <c r="AC64" i="9" s="1"/>
  <c r="AI45" i="9"/>
  <c r="AI64" i="9" s="1"/>
  <c r="AN45" i="9"/>
  <c r="AS45" i="9"/>
  <c r="AS64" i="9" s="1"/>
  <c r="AY45" i="9"/>
  <c r="AY64" i="9" s="1"/>
  <c r="BD45" i="9"/>
  <c r="BD64" i="9" s="1"/>
  <c r="F46" i="9"/>
  <c r="L46" i="9"/>
  <c r="Q46" i="9"/>
  <c r="Q46" i="15" s="1"/>
  <c r="V46" i="9"/>
  <c r="AB46" i="9"/>
  <c r="AG46" i="9"/>
  <c r="AL46" i="9"/>
  <c r="AR46" i="9"/>
  <c r="AR65" i="9" s="1"/>
  <c r="AW46" i="9"/>
  <c r="BB46" i="9"/>
  <c r="E47" i="9"/>
  <c r="J47" i="9"/>
  <c r="O47" i="9"/>
  <c r="O47" i="15" s="1"/>
  <c r="U47" i="9"/>
  <c r="Z47" i="9"/>
  <c r="AE47" i="9"/>
  <c r="AK47" i="9"/>
  <c r="AP47" i="9"/>
  <c r="AU47" i="9"/>
  <c r="AU66" i="9" s="1"/>
  <c r="BA47" i="9"/>
  <c r="BF47" i="9"/>
  <c r="BF66" i="9" s="1"/>
  <c r="H48" i="9"/>
  <c r="N48" i="9"/>
  <c r="S48" i="9"/>
  <c r="X48" i="9"/>
  <c r="AD48" i="9"/>
  <c r="AD48" i="15" s="1"/>
  <c r="AI48" i="9"/>
  <c r="AI67" i="9" s="1"/>
  <c r="AN48" i="9"/>
  <c r="AN67" i="9" s="1"/>
  <c r="AT48" i="9"/>
  <c r="AT67" i="9" s="1"/>
  <c r="AY48" i="9"/>
  <c r="AY67" i="9" s="1"/>
  <c r="BD48" i="9"/>
  <c r="BD67" i="9" s="1"/>
  <c r="G49" i="9"/>
  <c r="G49" i="15" s="1"/>
  <c r="L49" i="9"/>
  <c r="Q49" i="9"/>
  <c r="W49" i="9"/>
  <c r="AB49" i="9"/>
  <c r="AG49" i="9"/>
  <c r="AG49" i="15" s="1"/>
  <c r="AM49" i="9"/>
  <c r="AR49" i="9"/>
  <c r="AR68" i="9" s="1"/>
  <c r="AW49" i="9"/>
  <c r="AW68" i="9" s="1"/>
  <c r="BC49" i="9"/>
  <c r="E50" i="9"/>
  <c r="J50" i="9"/>
  <c r="P50" i="9"/>
  <c r="U50" i="9"/>
  <c r="U50" i="15" s="1"/>
  <c r="Z50" i="9"/>
  <c r="AF50" i="9"/>
  <c r="AF50" i="15" s="1"/>
  <c r="AK50" i="9"/>
  <c r="AP50" i="9"/>
  <c r="AV50" i="9"/>
  <c r="AV69" i="9" s="1"/>
  <c r="BA50" i="9"/>
  <c r="BA69" i="9" s="1"/>
  <c r="BF50" i="9"/>
  <c r="BF69" i="9" s="1"/>
  <c r="I51" i="9"/>
  <c r="N51" i="9"/>
  <c r="S51" i="9"/>
  <c r="Y51" i="9"/>
  <c r="AD51" i="9"/>
  <c r="AD70" i="9" s="1"/>
  <c r="AI51" i="9"/>
  <c r="AI70" i="9" s="1"/>
  <c r="AO51" i="9"/>
  <c r="AT51" i="9"/>
  <c r="AT70" i="9" s="1"/>
  <c r="AY51" i="9"/>
  <c r="AY70" i="9" s="1"/>
  <c r="BE51" i="9"/>
  <c r="BE70" i="9" s="1"/>
  <c r="D37" i="9"/>
  <c r="D42" i="9"/>
  <c r="D48" i="9"/>
  <c r="I34" i="9"/>
  <c r="Q34" i="9"/>
  <c r="Q34" i="15" s="1"/>
  <c r="Y34" i="9"/>
  <c r="AG34" i="9"/>
  <c r="AO34" i="9"/>
  <c r="AW34" i="9"/>
  <c r="BE34" i="9"/>
  <c r="G35" i="9"/>
  <c r="M35" i="9"/>
  <c r="R35" i="9"/>
  <c r="W35" i="9"/>
  <c r="AC35" i="9"/>
  <c r="AC54" i="9" s="1"/>
  <c r="AH35" i="9"/>
  <c r="AM35" i="9"/>
  <c r="AS35" i="9"/>
  <c r="AS54" i="9" s="1"/>
  <c r="AX35" i="9"/>
  <c r="BC35" i="9"/>
  <c r="F36" i="9"/>
  <c r="K36" i="9"/>
  <c r="K36" i="15" s="1"/>
  <c r="P36" i="9"/>
  <c r="V36" i="9"/>
  <c r="AA36" i="9"/>
  <c r="AF36" i="9"/>
  <c r="AF36" i="15" s="1"/>
  <c r="AL36" i="9"/>
  <c r="AQ36" i="9"/>
  <c r="AV36" i="9"/>
  <c r="AV55" i="9" s="1"/>
  <c r="BB36" i="9"/>
  <c r="BG36" i="9"/>
  <c r="BG55" i="9" s="1"/>
  <c r="I37" i="9"/>
  <c r="I37" i="15" s="1"/>
  <c r="O37" i="9"/>
  <c r="O37" i="15" s="1"/>
  <c r="T37" i="9"/>
  <c r="T37" i="15" s="1"/>
  <c r="Y37" i="9"/>
  <c r="AE37" i="9"/>
  <c r="AJ37" i="9"/>
  <c r="AO37" i="9"/>
  <c r="AU37" i="9"/>
  <c r="AZ37" i="9"/>
  <c r="AZ56" i="9" s="1"/>
  <c r="BE37" i="9"/>
  <c r="BE56" i="9" s="1"/>
  <c r="H38" i="9"/>
  <c r="M38" i="9"/>
  <c r="R38" i="9"/>
  <c r="X38" i="9"/>
  <c r="X38" i="15" s="1"/>
  <c r="AC38" i="9"/>
  <c r="AC57" i="9" s="1"/>
  <c r="AH38" i="9"/>
  <c r="AN38" i="9"/>
  <c r="AN57" i="9" s="1"/>
  <c r="AS38" i="9"/>
  <c r="AS57" i="9" s="1"/>
  <c r="AX38" i="9"/>
  <c r="BD38" i="9"/>
  <c r="BD57" i="9" s="1"/>
  <c r="F39" i="9"/>
  <c r="K39" i="9"/>
  <c r="Q39" i="9"/>
  <c r="Q39" i="15" s="1"/>
  <c r="V39" i="9"/>
  <c r="AA39" i="9"/>
  <c r="AG39" i="9"/>
  <c r="AL39" i="9"/>
  <c r="AQ39" i="9"/>
  <c r="AW39" i="9"/>
  <c r="BB39" i="9"/>
  <c r="BB58" i="9" s="1"/>
  <c r="BG39" i="9"/>
  <c r="BG58" i="9" s="1"/>
  <c r="J40" i="9"/>
  <c r="O40" i="9"/>
  <c r="T40" i="9"/>
  <c r="T40" i="15" s="1"/>
  <c r="Z40" i="9"/>
  <c r="Z40" i="15" s="1"/>
  <c r="AE40" i="9"/>
  <c r="AJ40" i="9"/>
  <c r="AP40" i="9"/>
  <c r="AU40" i="9"/>
  <c r="AZ40" i="9"/>
  <c r="AZ59" i="9" s="1"/>
  <c r="BF40" i="9"/>
  <c r="BF59" i="9" s="1"/>
  <c r="H41" i="9"/>
  <c r="M41" i="9"/>
  <c r="S41" i="9"/>
  <c r="S41" i="15" s="1"/>
  <c r="X41" i="9"/>
  <c r="AC41" i="9"/>
  <c r="AC60" i="9" s="1"/>
  <c r="AI41" i="9"/>
  <c r="AI60" i="9" s="1"/>
  <c r="AN41" i="9"/>
  <c r="AN60" i="9" s="1"/>
  <c r="AS41" i="9"/>
  <c r="AS60" i="9" s="1"/>
  <c r="AY41" i="9"/>
  <c r="AY60" i="9" s="1"/>
  <c r="BD41" i="9"/>
  <c r="BD60" i="9" s="1"/>
  <c r="F42" i="9"/>
  <c r="L42" i="9"/>
  <c r="L42" i="15" s="1"/>
  <c r="Q42" i="9"/>
  <c r="V42" i="9"/>
  <c r="AB42" i="9"/>
  <c r="AB42" i="15" s="1"/>
  <c r="AG42" i="9"/>
  <c r="AL42" i="9"/>
  <c r="AR42" i="9"/>
  <c r="AR61" i="9" s="1"/>
  <c r="AW42" i="9"/>
  <c r="BB42" i="9"/>
  <c r="BB61" i="9" s="1"/>
  <c r="E43" i="9"/>
  <c r="J43" i="9"/>
  <c r="J43" i="15" s="1"/>
  <c r="O43" i="9"/>
  <c r="O43" i="15" s="1"/>
  <c r="U43" i="9"/>
  <c r="Z43" i="9"/>
  <c r="Z43" i="15" s="1"/>
  <c r="AE43" i="9"/>
  <c r="AE43" i="15" s="1"/>
  <c r="AK43" i="9"/>
  <c r="AP43" i="9"/>
  <c r="AU43" i="9"/>
  <c r="AU62" i="9" s="1"/>
  <c r="BA43" i="9"/>
  <c r="BF43" i="9"/>
  <c r="BF62" i="9" s="1"/>
  <c r="H44" i="9"/>
  <c r="N44" i="9"/>
  <c r="S44" i="9"/>
  <c r="X44" i="9"/>
  <c r="X44" i="15" s="1"/>
  <c r="AD44" i="9"/>
  <c r="AD44" i="15" s="1"/>
  <c r="AI44" i="9"/>
  <c r="AI63" i="9" s="1"/>
  <c r="AN44" i="9"/>
  <c r="AN63" i="9" s="1"/>
  <c r="AT44" i="9"/>
  <c r="AT63" i="9" s="1"/>
  <c r="AY44" i="9"/>
  <c r="AY63" i="9" s="1"/>
  <c r="BD44" i="9"/>
  <c r="BD63" i="9" s="1"/>
  <c r="G45" i="9"/>
  <c r="G45" i="15" s="1"/>
  <c r="L45" i="9"/>
  <c r="Q45" i="9"/>
  <c r="Q45" i="15" s="1"/>
  <c r="W45" i="9"/>
  <c r="AB45" i="9"/>
  <c r="AG45" i="9"/>
  <c r="AM45" i="9"/>
  <c r="AR45" i="9"/>
  <c r="AR64" i="9" s="1"/>
  <c r="AW45" i="9"/>
  <c r="BC45" i="9"/>
  <c r="E46" i="9"/>
  <c r="J46" i="9"/>
  <c r="J46" i="15" s="1"/>
  <c r="P46" i="9"/>
  <c r="U46" i="9"/>
  <c r="Z46" i="9"/>
  <c r="AF46" i="9"/>
  <c r="AK46" i="9"/>
  <c r="AP46" i="9"/>
  <c r="AV46" i="9"/>
  <c r="AV65" i="9" s="1"/>
  <c r="BA46" i="9"/>
  <c r="BA65" i="9" s="1"/>
  <c r="BF46" i="9"/>
  <c r="BF65" i="9" s="1"/>
  <c r="I47" i="9"/>
  <c r="I47" i="15" s="1"/>
  <c r="N47" i="9"/>
  <c r="S47" i="9"/>
  <c r="Y47" i="9"/>
  <c r="AD47" i="9"/>
  <c r="AI47" i="9"/>
  <c r="AI66" i="9" s="1"/>
  <c r="AO47" i="9"/>
  <c r="AT47" i="9"/>
  <c r="AT66" i="9" s="1"/>
  <c r="AY47" i="9"/>
  <c r="BE47" i="9"/>
  <c r="BE66" i="9" s="1"/>
  <c r="G48" i="9"/>
  <c r="L48" i="9"/>
  <c r="R48" i="9"/>
  <c r="W48" i="9"/>
  <c r="W48" i="15" s="1"/>
  <c r="AB48" i="9"/>
  <c r="AH48" i="9"/>
  <c r="AM48" i="9"/>
  <c r="AR48" i="9"/>
  <c r="AR67" i="9" s="1"/>
  <c r="AX48" i="9"/>
  <c r="AX67" i="9" s="1"/>
  <c r="BC48" i="9"/>
  <c r="E49" i="9"/>
  <c r="K49" i="9"/>
  <c r="K49" i="15" s="1"/>
  <c r="P49" i="9"/>
  <c r="P49" i="15" s="1"/>
  <c r="U49" i="9"/>
  <c r="AA49" i="9"/>
  <c r="AF49" i="9"/>
  <c r="AK49" i="9"/>
  <c r="AQ49" i="9"/>
  <c r="AV49" i="9"/>
  <c r="BA49" i="9"/>
  <c r="BG49" i="9"/>
  <c r="BG68" i="9" s="1"/>
  <c r="I50" i="9"/>
  <c r="N50" i="9"/>
  <c r="N50" i="15" s="1"/>
  <c r="T50" i="9"/>
  <c r="T50" i="15" s="1"/>
  <c r="Y50" i="9"/>
  <c r="AD50" i="9"/>
  <c r="AD50" i="15" s="1"/>
  <c r="AJ50" i="9"/>
  <c r="AO50" i="9"/>
  <c r="AT50" i="9"/>
  <c r="AT69" i="9" s="1"/>
  <c r="AZ50" i="9"/>
  <c r="AZ69" i="9" s="1"/>
  <c r="BE50" i="9"/>
  <c r="BE69" i="9" s="1"/>
  <c r="G51" i="9"/>
  <c r="M51" i="9"/>
  <c r="R51" i="9"/>
  <c r="W51" i="9"/>
  <c r="AC51" i="9"/>
  <c r="AC70" i="9" s="1"/>
  <c r="AH51" i="9"/>
  <c r="AM51" i="9"/>
  <c r="AS51" i="9"/>
  <c r="AS70" i="9" s="1"/>
  <c r="AX51" i="9"/>
  <c r="AX70" i="9" s="1"/>
  <c r="BC51" i="9"/>
  <c r="D36" i="9"/>
  <c r="D41" i="9"/>
  <c r="D46" i="9"/>
  <c r="N34" i="9"/>
  <c r="N34" i="15" s="1"/>
  <c r="AD34" i="9"/>
  <c r="AD34" i="15" s="1"/>
  <c r="AT34" i="9"/>
  <c r="F35" i="9"/>
  <c r="Q35" i="9"/>
  <c r="AA35" i="9"/>
  <c r="AL35" i="9"/>
  <c r="AW35" i="9"/>
  <c r="AW54" i="9" s="1"/>
  <c r="BG35" i="9"/>
  <c r="BG54" i="9" s="1"/>
  <c r="O36" i="9"/>
  <c r="O36" i="15" s="1"/>
  <c r="Z36" i="9"/>
  <c r="AJ36" i="9"/>
  <c r="AU36" i="9"/>
  <c r="AU55" i="9" s="1"/>
  <c r="BF36" i="9"/>
  <c r="BF55" i="9" s="1"/>
  <c r="M37" i="9"/>
  <c r="X37" i="9"/>
  <c r="X37" i="15" s="1"/>
  <c r="AI37" i="9"/>
  <c r="AI56" i="9" s="1"/>
  <c r="AS37" i="9"/>
  <c r="AS56" i="9" s="1"/>
  <c r="BD37" i="9"/>
  <c r="BD56" i="9" s="1"/>
  <c r="L38" i="9"/>
  <c r="L38" i="15" s="1"/>
  <c r="V38" i="9"/>
  <c r="V38" i="15" s="1"/>
  <c r="AG38" i="9"/>
  <c r="AR38" i="9"/>
  <c r="AR57" i="9" s="1"/>
  <c r="BB38" i="9"/>
  <c r="BB57" i="9" s="1"/>
  <c r="J39" i="9"/>
  <c r="U39" i="9"/>
  <c r="AE39" i="9"/>
  <c r="AP39" i="9"/>
  <c r="BA39" i="9"/>
  <c r="H40" i="9"/>
  <c r="S40" i="9"/>
  <c r="AD40" i="9"/>
  <c r="AD59" i="9" s="1"/>
  <c r="AN40" i="9"/>
  <c r="AN59" i="9" s="1"/>
  <c r="AY40" i="9"/>
  <c r="AY59" i="9" s="1"/>
  <c r="G41" i="9"/>
  <c r="G41" i="15" s="1"/>
  <c r="Q41" i="9"/>
  <c r="AB41" i="9"/>
  <c r="AM41" i="9"/>
  <c r="AW41" i="9"/>
  <c r="E42" i="9"/>
  <c r="P42" i="9"/>
  <c r="Z42" i="9"/>
  <c r="AK42" i="9"/>
  <c r="AV42" i="9"/>
  <c r="AV61" i="9" s="1"/>
  <c r="BF42" i="9"/>
  <c r="BF61" i="9" s="1"/>
  <c r="N43" i="9"/>
  <c r="N43" i="15" s="1"/>
  <c r="Y43" i="9"/>
  <c r="AI43" i="9"/>
  <c r="AI62" i="9" s="1"/>
  <c r="AT43" i="9"/>
  <c r="AT62" i="9" s="1"/>
  <c r="BE43" i="9"/>
  <c r="BE62" i="9" s="1"/>
  <c r="L44" i="9"/>
  <c r="L44" i="15" s="1"/>
  <c r="W44" i="9"/>
  <c r="AH44" i="9"/>
  <c r="AR44" i="9"/>
  <c r="AR63" i="9" s="1"/>
  <c r="BC44" i="9"/>
  <c r="K45" i="9"/>
  <c r="U45" i="9"/>
  <c r="AF45" i="9"/>
  <c r="AF45" i="15" s="1"/>
  <c r="AQ45" i="9"/>
  <c r="BA45" i="9"/>
  <c r="BA64" i="9" s="1"/>
  <c r="I46" i="9"/>
  <c r="I46" i="15" s="1"/>
  <c r="T46" i="9"/>
  <c r="AD46" i="9"/>
  <c r="AD46" i="15" s="1"/>
  <c r="AO46" i="9"/>
  <c r="AZ46" i="9"/>
  <c r="AZ65" i="9" s="1"/>
  <c r="G47" i="9"/>
  <c r="R47" i="9"/>
  <c r="AC47" i="9"/>
  <c r="AM47" i="9"/>
  <c r="AX47" i="9"/>
  <c r="AX66" i="9" s="1"/>
  <c r="F48" i="9"/>
  <c r="P48" i="9"/>
  <c r="P48" i="15" s="1"/>
  <c r="AA48" i="9"/>
  <c r="AL48" i="9"/>
  <c r="AV48" i="9"/>
  <c r="AV67" i="9" s="1"/>
  <c r="BG48" i="9"/>
  <c r="BG67" i="9" s="1"/>
  <c r="O49" i="9"/>
  <c r="Y49" i="9"/>
  <c r="AJ49" i="9"/>
  <c r="AU49" i="9"/>
  <c r="AU68" i="9" s="1"/>
  <c r="BE49" i="9"/>
  <c r="BE68" i="9" s="1"/>
  <c r="M50" i="9"/>
  <c r="X50" i="9"/>
  <c r="AH50" i="9"/>
  <c r="AS50" i="9"/>
  <c r="AS69" i="9" s="1"/>
  <c r="BD50" i="9"/>
  <c r="BD69" i="9" s="1"/>
  <c r="K51" i="9"/>
  <c r="V51" i="9"/>
  <c r="AG51" i="9"/>
  <c r="AQ51" i="9"/>
  <c r="BB51" i="9"/>
  <c r="BB70" i="9" s="1"/>
  <c r="D40" i="9"/>
  <c r="D50" i="9"/>
  <c r="D34" i="9"/>
  <c r="D34" i="15" s="1"/>
  <c r="AL38" i="9"/>
  <c r="AK39" i="9"/>
  <c r="BF39" i="9"/>
  <c r="BF58" i="9" s="1"/>
  <c r="AI40" i="9"/>
  <c r="AI59" i="9" s="1"/>
  <c r="BD40" i="9"/>
  <c r="BD59" i="9" s="1"/>
  <c r="W41" i="9"/>
  <c r="W41" i="15" s="1"/>
  <c r="AR41" i="9"/>
  <c r="AR60" i="9" s="1"/>
  <c r="J42" i="9"/>
  <c r="AF42" i="9"/>
  <c r="BA42" i="9"/>
  <c r="BA61" i="9" s="1"/>
  <c r="S43" i="9"/>
  <c r="AO43" i="9"/>
  <c r="G44" i="9"/>
  <c r="AB44" i="9"/>
  <c r="AX44" i="9"/>
  <c r="AX63" i="9" s="1"/>
  <c r="P45" i="9"/>
  <c r="P45" i="15" s="1"/>
  <c r="AK45" i="9"/>
  <c r="BG45" i="9"/>
  <c r="BG64" i="9" s="1"/>
  <c r="Y46" i="9"/>
  <c r="AT46" i="9"/>
  <c r="AT65" i="9" s="1"/>
  <c r="M47" i="9"/>
  <c r="AH47" i="9"/>
  <c r="BC47" i="9"/>
  <c r="V48" i="9"/>
  <c r="BB48" i="9"/>
  <c r="BB67" i="9" s="1"/>
  <c r="AE49" i="9"/>
  <c r="H50" i="9"/>
  <c r="AN50" i="9"/>
  <c r="AN69" i="9" s="1"/>
  <c r="AA51" i="9"/>
  <c r="D45" i="9"/>
  <c r="U34" i="9"/>
  <c r="U34" i="15" s="1"/>
  <c r="BA34" i="9"/>
  <c r="U35" i="9"/>
  <c r="AP35" i="9"/>
  <c r="H36" i="9"/>
  <c r="AD36" i="9"/>
  <c r="AD55" i="9" s="1"/>
  <c r="AY36" i="9"/>
  <c r="AY55" i="9" s="1"/>
  <c r="Q37" i="9"/>
  <c r="Q37" i="15" s="1"/>
  <c r="AM37" i="9"/>
  <c r="E38" i="9"/>
  <c r="Z38" i="9"/>
  <c r="Z38" i="15" s="1"/>
  <c r="AV38" i="9"/>
  <c r="AV57" i="9" s="1"/>
  <c r="N39" i="9"/>
  <c r="N39" i="15" s="1"/>
  <c r="AI39" i="9"/>
  <c r="AI58" i="9" s="1"/>
  <c r="BE39" i="9"/>
  <c r="BE58" i="9" s="1"/>
  <c r="W40" i="9"/>
  <c r="AR40" i="9"/>
  <c r="AR59" i="9" s="1"/>
  <c r="K41" i="9"/>
  <c r="K41" i="15" s="1"/>
  <c r="AF41" i="9"/>
  <c r="BA41" i="9"/>
  <c r="BA60" i="9" s="1"/>
  <c r="T42" i="9"/>
  <c r="T42" i="15" s="1"/>
  <c r="AO42" i="9"/>
  <c r="G43" i="9"/>
  <c r="AC43" i="9"/>
  <c r="AX43" i="9"/>
  <c r="AX62" i="9" s="1"/>
  <c r="P44" i="9"/>
  <c r="AL44" i="9"/>
  <c r="BG63" i="9"/>
  <c r="Y45" i="9"/>
  <c r="AU45" i="9"/>
  <c r="AU64" i="9" s="1"/>
  <c r="M46" i="9"/>
  <c r="AH46" i="9"/>
  <c r="BD46" i="9"/>
  <c r="BD65" i="9" s="1"/>
  <c r="V47" i="9"/>
  <c r="AQ47" i="9"/>
  <c r="J48" i="9"/>
  <c r="AE48" i="9"/>
  <c r="AZ48" i="9"/>
  <c r="AZ67" i="9" s="1"/>
  <c r="S49" i="9"/>
  <c r="M34" i="9"/>
  <c r="M34" i="15" s="1"/>
  <c r="AC34" i="9"/>
  <c r="AS34" i="9"/>
  <c r="E35" i="9"/>
  <c r="O35" i="9"/>
  <c r="O35" i="15" s="1"/>
  <c r="Z35" i="9"/>
  <c r="Z35" i="15" s="1"/>
  <c r="AK35" i="9"/>
  <c r="AU35" i="9"/>
  <c r="AU54" i="9" s="1"/>
  <c r="BF35" i="9"/>
  <c r="BF54" i="9" s="1"/>
  <c r="N36" i="9"/>
  <c r="X36" i="9"/>
  <c r="X36" i="15" s="1"/>
  <c r="AI36" i="9"/>
  <c r="AI55" i="9" s="1"/>
  <c r="AT36" i="9"/>
  <c r="AT55" i="9" s="1"/>
  <c r="BD36" i="9"/>
  <c r="BD55" i="9" s="1"/>
  <c r="L37" i="9"/>
  <c r="L37" i="15" s="1"/>
  <c r="W37" i="9"/>
  <c r="AG37" i="9"/>
  <c r="AR37" i="9"/>
  <c r="AR56" i="9" s="1"/>
  <c r="BC37" i="9"/>
  <c r="J38" i="9"/>
  <c r="U38" i="9"/>
  <c r="AF38" i="9"/>
  <c r="AP38" i="9"/>
  <c r="BA38" i="9"/>
  <c r="BA57" i="9" s="1"/>
  <c r="I39" i="9"/>
  <c r="I39" i="15" s="1"/>
  <c r="S39" i="9"/>
  <c r="AD39" i="9"/>
  <c r="AD58" i="9" s="1"/>
  <c r="AO39" i="9"/>
  <c r="AY39" i="9"/>
  <c r="AY58" i="9" s="1"/>
  <c r="G40" i="9"/>
  <c r="R40" i="9"/>
  <c r="AB40" i="9"/>
  <c r="AB40" i="15" s="1"/>
  <c r="AM40" i="9"/>
  <c r="AX40" i="9"/>
  <c r="AX59" i="9" s="1"/>
  <c r="E41" i="9"/>
  <c r="P41" i="9"/>
  <c r="P41" i="15" s="1"/>
  <c r="AA41" i="9"/>
  <c r="AK41" i="9"/>
  <c r="AV41" i="9"/>
  <c r="AV60" i="9" s="1"/>
  <c r="BG41" i="9"/>
  <c r="BG60" i="9" s="1"/>
  <c r="N42" i="9"/>
  <c r="N42" i="15" s="1"/>
  <c r="Y42" i="9"/>
  <c r="AJ42" i="9"/>
  <c r="AT42" i="9"/>
  <c r="AT61" i="9" s="1"/>
  <c r="BE42" i="9"/>
  <c r="BE61" i="9" s="1"/>
  <c r="M43" i="9"/>
  <c r="W43" i="9"/>
  <c r="W43" i="15" s="1"/>
  <c r="AH43" i="9"/>
  <c r="AS43" i="9"/>
  <c r="AS62" i="9" s="1"/>
  <c r="BC43" i="9"/>
  <c r="K44" i="9"/>
  <c r="V44" i="9"/>
  <c r="V44" i="15" s="1"/>
  <c r="AF44" i="9"/>
  <c r="AQ44" i="9"/>
  <c r="BB44" i="9"/>
  <c r="BB63" i="9" s="1"/>
  <c r="I45" i="9"/>
  <c r="T45" i="9"/>
  <c r="AE45" i="9"/>
  <c r="AO45" i="9"/>
  <c r="AZ45" i="9"/>
  <c r="AZ64" i="9" s="1"/>
  <c r="H46" i="9"/>
  <c r="R46" i="9"/>
  <c r="AC46" i="9"/>
  <c r="AC65" i="9" s="1"/>
  <c r="AN46" i="9"/>
  <c r="AX46" i="9"/>
  <c r="AX65" i="9" s="1"/>
  <c r="F47" i="9"/>
  <c r="Q47" i="9"/>
  <c r="Q47" i="15" s="1"/>
  <c r="AA47" i="9"/>
  <c r="AL47" i="9"/>
  <c r="AW47" i="9"/>
  <c r="AW66" i="9" s="1"/>
  <c r="BG47" i="9"/>
  <c r="BG66" i="9" s="1"/>
  <c r="O48" i="9"/>
  <c r="O48" i="15" s="1"/>
  <c r="Z48" i="9"/>
  <c r="AJ48" i="9"/>
  <c r="AJ48" i="15" s="1"/>
  <c r="AU48" i="9"/>
  <c r="AU67" i="9" s="1"/>
  <c r="BF48" i="9"/>
  <c r="BF67" i="9" s="1"/>
  <c r="M49" i="9"/>
  <c r="M49" i="15" s="1"/>
  <c r="X49" i="9"/>
  <c r="X49" i="15" s="1"/>
  <c r="AI49" i="9"/>
  <c r="AI68" i="9" s="1"/>
  <c r="AS49" i="9"/>
  <c r="AS68" i="9" s="1"/>
  <c r="BD49" i="9"/>
  <c r="BD68" i="9" s="1"/>
  <c r="L50" i="9"/>
  <c r="V50" i="9"/>
  <c r="V50" i="15" s="1"/>
  <c r="AG50" i="9"/>
  <c r="AR50" i="9"/>
  <c r="AR69" i="9" s="1"/>
  <c r="BB50" i="9"/>
  <c r="BB69" i="9" s="1"/>
  <c r="J51" i="9"/>
  <c r="U51" i="9"/>
  <c r="AE51" i="9"/>
  <c r="AP51" i="9"/>
  <c r="BA51" i="9"/>
  <c r="BA70" i="9" s="1"/>
  <c r="D38" i="9"/>
  <c r="D49" i="9"/>
  <c r="F34" i="9"/>
  <c r="V34" i="9"/>
  <c r="AL34" i="9"/>
  <c r="BB34" i="9"/>
  <c r="K35" i="9"/>
  <c r="K35" i="15" s="1"/>
  <c r="V35" i="9"/>
  <c r="V35" i="15" s="1"/>
  <c r="AG35" i="9"/>
  <c r="AQ35" i="9"/>
  <c r="BB35" i="9"/>
  <c r="BB54" i="9" s="1"/>
  <c r="J36" i="9"/>
  <c r="T36" i="9"/>
  <c r="T36" i="15" s="1"/>
  <c r="AE36" i="9"/>
  <c r="AE36" i="15" s="1"/>
  <c r="AP36" i="9"/>
  <c r="AZ36" i="9"/>
  <c r="H37" i="9"/>
  <c r="S37" i="9"/>
  <c r="AC37" i="9"/>
  <c r="AN37" i="9"/>
  <c r="AN56" i="9" s="1"/>
  <c r="AY37" i="9"/>
  <c r="AY56" i="9" s="1"/>
  <c r="F38" i="9"/>
  <c r="Q38" i="9"/>
  <c r="Q38" i="15" s="1"/>
  <c r="AB38" i="9"/>
  <c r="AB38" i="15" s="1"/>
  <c r="AW38" i="9"/>
  <c r="AW57" i="9" s="1"/>
  <c r="E39" i="9"/>
  <c r="O39" i="9"/>
  <c r="Z39" i="9"/>
  <c r="AU39" i="9"/>
  <c r="AU58" i="9" s="1"/>
  <c r="N40" i="9"/>
  <c r="N40" i="15" s="1"/>
  <c r="X40" i="9"/>
  <c r="X40" i="15" s="1"/>
  <c r="AT40" i="9"/>
  <c r="L41" i="9"/>
  <c r="AG41" i="9"/>
  <c r="BC41" i="9"/>
  <c r="U42" i="9"/>
  <c r="AP42" i="9"/>
  <c r="I43" i="9"/>
  <c r="AD43" i="9"/>
  <c r="AD62" i="9" s="1"/>
  <c r="AY43" i="9"/>
  <c r="AY62" i="9" s="1"/>
  <c r="R44" i="9"/>
  <c r="R44" i="15" s="1"/>
  <c r="AM44" i="9"/>
  <c r="E45" i="9"/>
  <c r="AA45" i="9"/>
  <c r="AV45" i="9"/>
  <c r="AV64" i="9" s="1"/>
  <c r="N46" i="9"/>
  <c r="AJ46" i="9"/>
  <c r="BE46" i="9"/>
  <c r="BE65" i="9" s="1"/>
  <c r="W47" i="9"/>
  <c r="AS47" i="9"/>
  <c r="AS66" i="9" s="1"/>
  <c r="K48" i="9"/>
  <c r="K48" i="15" s="1"/>
  <c r="AF48" i="9"/>
  <c r="AQ48" i="9"/>
  <c r="I49" i="9"/>
  <c r="T49" i="9"/>
  <c r="AO49" i="9"/>
  <c r="AZ49" i="9"/>
  <c r="AZ68" i="9" s="1"/>
  <c r="R50" i="9"/>
  <c r="AC50" i="9"/>
  <c r="AC69" i="9" s="1"/>
  <c r="AX50" i="9"/>
  <c r="AX69" i="9" s="1"/>
  <c r="F51" i="9"/>
  <c r="Q51" i="9"/>
  <c r="AL51" i="9"/>
  <c r="AW51" i="9"/>
  <c r="AW70" i="9" s="1"/>
  <c r="BG51" i="9"/>
  <c r="BG70" i="9" s="1"/>
  <c r="E34" i="9"/>
  <c r="AK34" i="9"/>
  <c r="J35" i="9"/>
  <c r="AE35" i="9"/>
  <c r="BA35" i="9"/>
  <c r="BA54" i="9" s="1"/>
  <c r="S36" i="9"/>
  <c r="S36" i="15" s="1"/>
  <c r="AN36" i="9"/>
  <c r="AN55" i="9" s="1"/>
  <c r="G37" i="9"/>
  <c r="G37" i="15" s="1"/>
  <c r="AB37" i="9"/>
  <c r="AW37" i="9"/>
  <c r="P38" i="9"/>
  <c r="AK38" i="9"/>
  <c r="BF38" i="9"/>
  <c r="BF57" i="9" s="1"/>
  <c r="Y39" i="9"/>
  <c r="AT39" i="9"/>
  <c r="AT58" i="9" s="1"/>
  <c r="L40" i="9"/>
  <c r="AH40" i="9"/>
  <c r="BC40" i="9"/>
  <c r="U41" i="9"/>
  <c r="U41" i="15" s="1"/>
  <c r="AQ41" i="9"/>
  <c r="I42" i="9"/>
  <c r="AD42" i="9"/>
  <c r="AD42" i="15" s="1"/>
  <c r="AZ42" i="9"/>
  <c r="AZ61" i="9" s="1"/>
  <c r="R43" i="9"/>
  <c r="R43" i="15" s="1"/>
  <c r="AM43" i="9"/>
  <c r="F44" i="9"/>
  <c r="AA44" i="9"/>
  <c r="AV44" i="9"/>
  <c r="AV63" i="9" s="1"/>
  <c r="O45" i="9"/>
  <c r="AJ45" i="9"/>
  <c r="BE45" i="9"/>
  <c r="BE64" i="9" s="1"/>
  <c r="X46" i="9"/>
  <c r="AS46" i="9"/>
  <c r="AS65" i="9" s="1"/>
  <c r="K47" i="9"/>
  <c r="AG47" i="9"/>
  <c r="BB47" i="9"/>
  <c r="BB66" i="9" s="1"/>
  <c r="T48" i="9"/>
  <c r="T48" i="15" s="1"/>
  <c r="AP48" i="9"/>
  <c r="H49" i="9"/>
  <c r="AC49" i="9"/>
  <c r="AC68" i="9" s="1"/>
  <c r="Q50" i="9"/>
  <c r="E51" i="9"/>
  <c r="AU51" i="9"/>
  <c r="AU70" i="9" s="1"/>
  <c r="F50" i="9"/>
  <c r="AK51" i="9"/>
  <c r="AY49" i="9"/>
  <c r="AY68" i="9" s="1"/>
  <c r="Z51" i="9"/>
  <c r="AN49" i="9"/>
  <c r="AN68" i="9" s="1"/>
  <c r="AB50" i="9"/>
  <c r="O51" i="9"/>
  <c r="BF51" i="9"/>
  <c r="BF70" i="9" s="1"/>
  <c r="AW50" i="9"/>
  <c r="AW69" i="9" s="1"/>
  <c r="AL50" i="9"/>
  <c r="D44" i="9"/>
  <c r="BC70" i="9"/>
  <c r="J70" i="9"/>
  <c r="AR70" i="9"/>
  <c r="U70" i="9"/>
  <c r="AV70" i="9"/>
  <c r="AY70" i="12"/>
  <c r="AC70" i="12"/>
  <c r="AN70" i="12"/>
  <c r="AQ70" i="12"/>
  <c r="T70" i="12"/>
  <c r="AX70" i="12"/>
  <c r="W70" i="12"/>
  <c r="BC70" i="12"/>
  <c r="P70" i="12"/>
  <c r="AT70" i="12"/>
  <c r="AV70" i="12"/>
  <c r="AE70" i="12"/>
  <c r="AU70" i="12"/>
  <c r="Y70" i="12"/>
  <c r="AB70" i="12"/>
  <c r="F70" i="12"/>
  <c r="BB70" i="12"/>
  <c r="BA70" i="12"/>
  <c r="AW70" i="12"/>
  <c r="AZ70" i="12"/>
  <c r="AM70" i="12"/>
  <c r="AR70" i="12"/>
  <c r="AD70" i="12"/>
  <c r="U55" i="9"/>
  <c r="U56" i="9"/>
  <c r="U64" i="9"/>
  <c r="U61" i="9"/>
  <c r="U68" i="9"/>
  <c r="AC54" i="12"/>
  <c r="W55" i="12"/>
  <c r="AM55" i="12"/>
  <c r="BC55" i="12"/>
  <c r="AW56" i="12"/>
  <c r="AQ57" i="12"/>
  <c r="BA58" i="12"/>
  <c r="AE59" i="12"/>
  <c r="AU59" i="12"/>
  <c r="Y60" i="12"/>
  <c r="AY61" i="12"/>
  <c r="AC62" i="12"/>
  <c r="W63" i="12"/>
  <c r="AM63" i="12"/>
  <c r="BC63" i="12"/>
  <c r="AW64" i="12"/>
  <c r="AQ65" i="12"/>
  <c r="BA66" i="12"/>
  <c r="AE67" i="12"/>
  <c r="AU67" i="12"/>
  <c r="AY69" i="12"/>
  <c r="AY54" i="9"/>
  <c r="T55" i="12"/>
  <c r="AZ55" i="12"/>
  <c r="AD56" i="12"/>
  <c r="AT56" i="12"/>
  <c r="AN57" i="12"/>
  <c r="AX58" i="12"/>
  <c r="AB59" i="12"/>
  <c r="AR59" i="12"/>
  <c r="BB60" i="12"/>
  <c r="AV61" i="12"/>
  <c r="T63" i="12"/>
  <c r="AZ63" i="12"/>
  <c r="AD64" i="12"/>
  <c r="AT64" i="12"/>
  <c r="AN65" i="12"/>
  <c r="AX66" i="12"/>
  <c r="AB67" i="12"/>
  <c r="AR67" i="12"/>
  <c r="BB68" i="12"/>
  <c r="AV69" i="12"/>
  <c r="P55" i="12"/>
  <c r="P63" i="12"/>
  <c r="F57" i="12"/>
  <c r="F65" i="12"/>
  <c r="AV54" i="9"/>
  <c r="AR54" i="12"/>
  <c r="T58" i="12"/>
  <c r="AZ58" i="12"/>
  <c r="AT59" i="12"/>
  <c r="AN60" i="12"/>
  <c r="AB62" i="12"/>
  <c r="BB63" i="12"/>
  <c r="AV64" i="12"/>
  <c r="AD67" i="12"/>
  <c r="AX69" i="12"/>
  <c r="P64" i="12"/>
  <c r="F66" i="12"/>
  <c r="AX54" i="9"/>
  <c r="AY66" i="9"/>
  <c r="W56" i="12"/>
  <c r="AW57" i="12"/>
  <c r="Y61" i="12"/>
  <c r="AY62" i="12"/>
  <c r="AM64" i="12"/>
  <c r="BA67" i="12"/>
  <c r="AD56" i="9"/>
  <c r="AD64" i="9"/>
  <c r="BB65" i="9"/>
  <c r="AD68" i="9"/>
  <c r="Y54" i="12"/>
  <c r="AY55" i="12"/>
  <c r="AC56" i="12"/>
  <c r="W57" i="12"/>
  <c r="AM57" i="12"/>
  <c r="BC57" i="12"/>
  <c r="AW58" i="12"/>
  <c r="AQ59" i="12"/>
  <c r="BA60" i="12"/>
  <c r="AE61" i="12"/>
  <c r="AU61" i="12"/>
  <c r="Y62" i="12"/>
  <c r="AY63" i="12"/>
  <c r="AC64" i="12"/>
  <c r="W65" i="12"/>
  <c r="AM65" i="12"/>
  <c r="BC65" i="12"/>
  <c r="AW66" i="12"/>
  <c r="AQ67" i="12"/>
  <c r="BA68" i="12"/>
  <c r="AE69" i="12"/>
  <c r="AU69" i="12"/>
  <c r="BB54" i="12"/>
  <c r="AV55" i="12"/>
  <c r="T57" i="12"/>
  <c r="AZ57" i="12"/>
  <c r="AD58" i="12"/>
  <c r="AT58" i="12"/>
  <c r="AN59" i="12"/>
  <c r="AX60" i="12"/>
  <c r="AB61" i="12"/>
  <c r="AR61" i="12"/>
  <c r="BB62" i="12"/>
  <c r="AV63" i="12"/>
  <c r="T65" i="12"/>
  <c r="AZ65" i="12"/>
  <c r="AD66" i="12"/>
  <c r="AT66" i="12"/>
  <c r="AN67" i="12"/>
  <c r="AX68" i="12"/>
  <c r="AB69" i="12"/>
  <c r="AR69" i="12"/>
  <c r="P61" i="12"/>
  <c r="P69" i="12"/>
  <c r="F55" i="12"/>
  <c r="F63" i="12"/>
  <c r="AR54" i="9"/>
  <c r="AD55" i="12"/>
  <c r="AX57" i="12"/>
  <c r="AR58" i="12"/>
  <c r="T62" i="12"/>
  <c r="AZ62" i="12"/>
  <c r="AT63" i="12"/>
  <c r="AN64" i="12"/>
  <c r="AB66" i="12"/>
  <c r="BB67" i="12"/>
  <c r="AV68" i="12"/>
  <c r="P60" i="12"/>
  <c r="F62" i="12"/>
  <c r="BC55" i="9"/>
  <c r="AU56" i="9"/>
  <c r="BC57" i="9"/>
  <c r="BC59" i="9"/>
  <c r="AU60" i="9"/>
  <c r="BC61" i="9"/>
  <c r="BC63" i="9"/>
  <c r="BC65" i="9"/>
  <c r="BC67" i="9"/>
  <c r="BC69" i="9"/>
  <c r="AU60" i="12"/>
  <c r="W64" i="12"/>
  <c r="AW65" i="12"/>
  <c r="Y69" i="12"/>
  <c r="BB60" i="9"/>
  <c r="BB64" i="9"/>
  <c r="AE55" i="12"/>
  <c r="Y56" i="12"/>
  <c r="AY57" i="12"/>
  <c r="AM59" i="12"/>
  <c r="BA62" i="12"/>
  <c r="AU63" i="12"/>
  <c r="AC66" i="12"/>
  <c r="W67" i="12"/>
  <c r="BC67" i="12"/>
  <c r="AW68" i="12"/>
  <c r="AQ69" i="12"/>
  <c r="AB55" i="12"/>
  <c r="BB56" i="12"/>
  <c r="AV57" i="12"/>
  <c r="AD60" i="12"/>
  <c r="AX62" i="12"/>
  <c r="AR63" i="12"/>
  <c r="T67" i="12"/>
  <c r="AZ67" i="12"/>
  <c r="AT68" i="12"/>
  <c r="AN69" i="12"/>
  <c r="P59" i="12"/>
  <c r="F61" i="12"/>
  <c r="AB54" i="12"/>
  <c r="BB55" i="12"/>
  <c r="AD59" i="12"/>
  <c r="AR62" i="12"/>
  <c r="T66" i="12"/>
  <c r="AT67" i="12"/>
  <c r="P56" i="12"/>
  <c r="F58" i="12"/>
  <c r="BC56" i="12"/>
  <c r="AE60" i="12"/>
  <c r="BB55" i="9"/>
  <c r="AT68" i="9"/>
  <c r="W54" i="12"/>
  <c r="BC54" i="12"/>
  <c r="AW55" i="12"/>
  <c r="AQ56" i="12"/>
  <c r="AE58" i="12"/>
  <c r="Y59" i="12"/>
  <c r="AY60" i="12"/>
  <c r="AM62" i="12"/>
  <c r="BA65" i="12"/>
  <c r="AU66" i="12"/>
  <c r="AC69" i="12"/>
  <c r="AN62" i="9"/>
  <c r="AN64" i="9"/>
  <c r="AN66" i="9"/>
  <c r="AQ54" i="12"/>
  <c r="AE56" i="12"/>
  <c r="AU64" i="12"/>
  <c r="W68" i="12"/>
  <c r="AW69" i="12"/>
  <c r="AX58" i="9"/>
  <c r="AT65" i="12"/>
  <c r="BA56" i="9"/>
  <c r="AB56" i="12"/>
  <c r="P62" i="12"/>
  <c r="AN58" i="12"/>
  <c r="AD65" i="12"/>
  <c r="AC58" i="9"/>
  <c r="BA67" i="9"/>
  <c r="AR56" i="12"/>
  <c r="T60" i="12"/>
  <c r="AV66" i="12"/>
  <c r="AW55" i="9"/>
  <c r="AW63" i="9"/>
  <c r="AW60" i="9"/>
  <c r="AT57" i="12"/>
  <c r="P58" i="12"/>
  <c r="AU55" i="12"/>
  <c r="AC58" i="12"/>
  <c r="AW60" i="12"/>
  <c r="AE63" i="12"/>
  <c r="AY65" i="12"/>
  <c r="AX54" i="12"/>
  <c r="AZ59" i="12"/>
  <c r="BB64" i="12"/>
  <c r="AQ58" i="12"/>
  <c r="AU68" i="12"/>
  <c r="AM54" i="12"/>
  <c r="W62" i="12"/>
  <c r="AQ64" i="12"/>
  <c r="Y67" i="12"/>
  <c r="AV68" i="9"/>
  <c r="AY58" i="12"/>
  <c r="BA63" i="12"/>
  <c r="BC68" i="12"/>
  <c r="AX56" i="9"/>
  <c r="AX68" i="9"/>
  <c r="AR60" i="12"/>
  <c r="BA56" i="12"/>
  <c r="AU57" i="12"/>
  <c r="AC60" i="12"/>
  <c r="W61" i="12"/>
  <c r="BC61" i="12"/>
  <c r="AW62" i="12"/>
  <c r="AQ63" i="12"/>
  <c r="AE65" i="12"/>
  <c r="Y66" i="12"/>
  <c r="AY67" i="12"/>
  <c r="AM69" i="12"/>
  <c r="AD54" i="12"/>
  <c r="AX56" i="12"/>
  <c r="AR57" i="12"/>
  <c r="T61" i="12"/>
  <c r="AZ61" i="12"/>
  <c r="AT62" i="12"/>
  <c r="AN63" i="12"/>
  <c r="AB65" i="12"/>
  <c r="BB66" i="12"/>
  <c r="AV67" i="12"/>
  <c r="P57" i="12"/>
  <c r="F59" i="12"/>
  <c r="T54" i="12"/>
  <c r="AT55" i="12"/>
  <c r="AV60" i="12"/>
  <c r="AX65" i="12"/>
  <c r="F54" i="12"/>
  <c r="BC56" i="9"/>
  <c r="BC60" i="9"/>
  <c r="AU61" i="9"/>
  <c r="BC64" i="9"/>
  <c r="BC68" i="9"/>
  <c r="AM56" i="12"/>
  <c r="BA59" i="12"/>
  <c r="AC63" i="12"/>
  <c r="AQ66" i="12"/>
  <c r="AU54" i="12"/>
  <c r="AC57" i="12"/>
  <c r="W58" i="12"/>
  <c r="BC58" i="12"/>
  <c r="AW59" i="12"/>
  <c r="AQ60" i="12"/>
  <c r="AE62" i="12"/>
  <c r="Y63" i="12"/>
  <c r="AY64" i="12"/>
  <c r="AM66" i="12"/>
  <c r="BA69" i="12"/>
  <c r="U54" i="9"/>
  <c r="AR55" i="9"/>
  <c r="AZ58" i="9"/>
  <c r="AZ62" i="9"/>
  <c r="BA55" i="12"/>
  <c r="AC59" i="12"/>
  <c r="BC60" i="12"/>
  <c r="AQ62" i="12"/>
  <c r="AE64" i="12"/>
  <c r="AX57" i="9"/>
  <c r="AZ64" i="12"/>
  <c r="AB68" i="12"/>
  <c r="P66" i="12"/>
  <c r="BA62" i="9"/>
  <c r="AV58" i="12"/>
  <c r="AT69" i="12"/>
  <c r="F64" i="12"/>
  <c r="AZ56" i="12"/>
  <c r="AX55" i="12"/>
  <c r="AN62" i="12"/>
  <c r="BB65" i="12"/>
  <c r="AD69" i="12"/>
  <c r="F56" i="12"/>
  <c r="AW61" i="9"/>
  <c r="T68" i="12"/>
  <c r="T56" i="12"/>
  <c r="AV62" i="12"/>
  <c r="F60" i="12"/>
  <c r="U57" i="9"/>
  <c r="BA54" i="12"/>
  <c r="W59" i="12"/>
  <c r="BC59" i="12"/>
  <c r="AQ61" i="12"/>
  <c r="Y64" i="12"/>
  <c r="AM67" i="12"/>
  <c r="AR55" i="12"/>
  <c r="T59" i="12"/>
  <c r="AT60" i="12"/>
  <c r="AN61" i="12"/>
  <c r="AB63" i="12"/>
  <c r="AV65" i="12"/>
  <c r="AD68" i="12"/>
  <c r="P67" i="12"/>
  <c r="F69" i="12"/>
  <c r="AV56" i="12"/>
  <c r="AX61" i="12"/>
  <c r="AZ66" i="12"/>
  <c r="AN68" i="12"/>
  <c r="AC55" i="12"/>
  <c r="AT56" i="9"/>
  <c r="BA57" i="12"/>
  <c r="AU58" i="12"/>
  <c r="AC61" i="12"/>
  <c r="BC62" i="12"/>
  <c r="AW63" i="12"/>
  <c r="AE66" i="12"/>
  <c r="AY68" i="12"/>
  <c r="AV58" i="9"/>
  <c r="Y57" i="12"/>
  <c r="AM60" i="12"/>
  <c r="AC67" i="12"/>
  <c r="AX60" i="9"/>
  <c r="AV54" i="12"/>
  <c r="AD57" i="12"/>
  <c r="T64" i="12"/>
  <c r="AW54" i="12"/>
  <c r="AQ55" i="12"/>
  <c r="AE57" i="12"/>
  <c r="Y58" i="12"/>
  <c r="AY59" i="12"/>
  <c r="AM61" i="12"/>
  <c r="BA64" i="12"/>
  <c r="AU65" i="12"/>
  <c r="AC68" i="12"/>
  <c r="W69" i="12"/>
  <c r="BC69" i="12"/>
  <c r="BC54" i="9"/>
  <c r="AT54" i="12"/>
  <c r="AN55" i="12"/>
  <c r="AB57" i="12"/>
  <c r="BB58" i="12"/>
  <c r="AV59" i="12"/>
  <c r="AD62" i="12"/>
  <c r="AX64" i="12"/>
  <c r="AR65" i="12"/>
  <c r="T69" i="12"/>
  <c r="AZ69" i="12"/>
  <c r="P65" i="12"/>
  <c r="F67" i="12"/>
  <c r="AZ54" i="12"/>
  <c r="AN56" i="12"/>
  <c r="AB58" i="12"/>
  <c r="BB59" i="12"/>
  <c r="AD63" i="12"/>
  <c r="AR66" i="12"/>
  <c r="P68" i="12"/>
  <c r="BC58" i="9"/>
  <c r="BC62" i="9"/>
  <c r="BC66" i="9"/>
  <c r="AY54" i="12"/>
  <c r="BC64" i="12"/>
  <c r="AE68" i="12"/>
  <c r="AN54" i="12"/>
  <c r="AE54" i="12"/>
  <c r="Y55" i="12"/>
  <c r="AY56" i="12"/>
  <c r="AM58" i="12"/>
  <c r="BA61" i="12"/>
  <c r="AU62" i="12"/>
  <c r="AC65" i="12"/>
  <c r="W66" i="12"/>
  <c r="BC66" i="12"/>
  <c r="AW67" i="12"/>
  <c r="AQ68" i="12"/>
  <c r="AC55" i="9"/>
  <c r="AR58" i="9"/>
  <c r="AR66" i="9"/>
  <c r="AU56" i="12"/>
  <c r="W60" i="12"/>
  <c r="AW61" i="12"/>
  <c r="Y65" i="12"/>
  <c r="AY66" i="12"/>
  <c r="AM68" i="12"/>
  <c r="AX59" i="12"/>
  <c r="AN66" i="12"/>
  <c r="BB69" i="12"/>
  <c r="F68" i="12"/>
  <c r="AX63" i="12"/>
  <c r="AB60" i="12"/>
  <c r="BA55" i="9"/>
  <c r="AZ60" i="12"/>
  <c r="AB64" i="12"/>
  <c r="P54" i="12"/>
  <c r="AW65" i="9"/>
  <c r="BB57" i="12"/>
  <c r="BB61" i="12"/>
  <c r="AW67" i="9"/>
  <c r="AZ68" i="12"/>
  <c r="AT61" i="12"/>
  <c r="AX67" i="12"/>
  <c r="AR64" i="12"/>
  <c r="AD61" i="12"/>
  <c r="AR68" i="12"/>
  <c r="BM53" i="9" l="1"/>
  <c r="BM71" i="9"/>
  <c r="BQ36" i="15"/>
  <c r="BQ55" i="15" s="1"/>
  <c r="BQ55" i="9"/>
  <c r="BR71" i="9"/>
  <c r="BR53" i="9"/>
  <c r="CC40" i="15"/>
  <c r="CC59" i="15" s="1"/>
  <c r="CC59" i="9"/>
  <c r="CA40" i="15"/>
  <c r="CA59" i="15" s="1"/>
  <c r="CA59" i="9"/>
  <c r="CF35" i="15"/>
  <c r="CF54" i="15" s="1"/>
  <c r="CF54" i="9"/>
  <c r="CI71" i="18"/>
  <c r="CI53" i="18"/>
  <c r="CE53" i="18"/>
  <c r="CE71" i="18"/>
  <c r="CA53" i="18"/>
  <c r="CA71" i="18"/>
  <c r="BT53" i="18"/>
  <c r="BT71" i="18"/>
  <c r="BN71" i="18"/>
  <c r="BN53" i="18"/>
  <c r="BM35" i="15"/>
  <c r="BM54" i="15" s="1"/>
  <c r="BM54" i="9"/>
  <c r="BQ35" i="15"/>
  <c r="BQ54" i="15" s="1"/>
  <c r="BQ54" i="9"/>
  <c r="BV53" i="9"/>
  <c r="BV71" i="9"/>
  <c r="BP36" i="15"/>
  <c r="BP55" i="15" s="1"/>
  <c r="BP55" i="9"/>
  <c r="CF40" i="15"/>
  <c r="CF59" i="15" s="1"/>
  <c r="CF59" i="9"/>
  <c r="BR45" i="15"/>
  <c r="BR64" i="15" s="1"/>
  <c r="BR64" i="9"/>
  <c r="BQ49" i="15"/>
  <c r="BQ68" i="15" s="1"/>
  <c r="BQ68" i="9"/>
  <c r="CG71" i="18"/>
  <c r="CG53" i="18"/>
  <c r="BX71" i="18"/>
  <c r="BX53" i="18"/>
  <c r="BP71" i="18"/>
  <c r="BP53" i="18"/>
  <c r="BS36" i="15"/>
  <c r="BS55" i="15" s="1"/>
  <c r="BS55" i="9"/>
  <c r="BP41" i="15"/>
  <c r="BP60" i="15" s="1"/>
  <c r="BP60" i="9"/>
  <c r="BZ53" i="18"/>
  <c r="BZ71" i="18"/>
  <c r="BS53" i="18"/>
  <c r="BS71" i="18"/>
  <c r="CJ71" i="18"/>
  <c r="CJ53" i="18"/>
  <c r="BS71" i="9"/>
  <c r="BS53" i="9"/>
  <c r="BR41" i="15"/>
  <c r="BR60" i="15" s="1"/>
  <c r="BR60" i="9"/>
  <c r="BW36" i="15"/>
  <c r="BW55" i="15" s="1"/>
  <c r="BW55" i="9"/>
  <c r="CA39" i="15"/>
  <c r="CA58" i="15" s="1"/>
  <c r="CA58" i="9"/>
  <c r="BM48" i="15"/>
  <c r="BM67" i="15" s="1"/>
  <c r="BM67" i="9"/>
  <c r="CB53" i="18"/>
  <c r="CB71" i="18"/>
  <c r="BM38" i="15"/>
  <c r="BM57" i="15" s="1"/>
  <c r="BM57" i="9"/>
  <c r="CA53" i="9"/>
  <c r="CA71" i="9"/>
  <c r="CF71" i="9"/>
  <c r="CF53" i="9"/>
  <c r="BW53" i="9"/>
  <c r="BW71" i="9"/>
  <c r="BX71" i="9"/>
  <c r="BX53" i="9"/>
  <c r="BQ71" i="9"/>
  <c r="BQ53" i="9"/>
  <c r="BR38" i="15"/>
  <c r="BR57" i="15" s="1"/>
  <c r="BR57" i="9"/>
  <c r="BS38" i="15"/>
  <c r="BS57" i="15" s="1"/>
  <c r="BS57" i="9"/>
  <c r="BP35" i="15"/>
  <c r="BP54" i="15" s="1"/>
  <c r="BP54" i="9"/>
  <c r="BQ43" i="15"/>
  <c r="BQ62" i="15" s="1"/>
  <c r="BQ62" i="9"/>
  <c r="BY53" i="18"/>
  <c r="BY71" i="18"/>
  <c r="BM71" i="18"/>
  <c r="BM53" i="18"/>
  <c r="AC59" i="9"/>
  <c r="BT53" i="9"/>
  <c r="BT71" i="9"/>
  <c r="CC53" i="9"/>
  <c r="CC71" i="9"/>
  <c r="CC36" i="15"/>
  <c r="CC55" i="15" s="1"/>
  <c r="CC55" i="9"/>
  <c r="BM37" i="15"/>
  <c r="BM56" i="15" s="1"/>
  <c r="BM56" i="9"/>
  <c r="CM53" i="9"/>
  <c r="CM71" i="9"/>
  <c r="BS35" i="15"/>
  <c r="BS54" i="15" s="1"/>
  <c r="BS54" i="9"/>
  <c r="BP40" i="15"/>
  <c r="BP59" i="15" s="1"/>
  <c r="BP59" i="9"/>
  <c r="BP45" i="15"/>
  <c r="BP64" i="15" s="1"/>
  <c r="BP64" i="9"/>
  <c r="BW49" i="15"/>
  <c r="BW68" i="15" s="1"/>
  <c r="BW68" i="9"/>
  <c r="CF71" i="18"/>
  <c r="CF53" i="18"/>
  <c r="BV71" i="18"/>
  <c r="BV53" i="18"/>
  <c r="BP71" i="9"/>
  <c r="BP53" i="9"/>
  <c r="BR36" i="15"/>
  <c r="BR55" i="15" s="1"/>
  <c r="BR55" i="9"/>
  <c r="BV39" i="15"/>
  <c r="BV58" i="15" s="1"/>
  <c r="BV58" i="9"/>
  <c r="BQ37" i="15"/>
  <c r="BQ56" i="15" s="1"/>
  <c r="BQ56" i="9"/>
  <c r="BW35" i="15"/>
  <c r="BW54" i="15" s="1"/>
  <c r="BW54" i="9"/>
  <c r="CE41" i="15"/>
  <c r="CE60" i="15" s="1"/>
  <c r="BS44" i="15"/>
  <c r="BS63" i="15" s="1"/>
  <c r="BS63" i="9"/>
  <c r="BP49" i="15"/>
  <c r="BP68" i="15" s="1"/>
  <c r="BP68" i="9"/>
  <c r="BM47" i="15"/>
  <c r="BM66" i="15" s="1"/>
  <c r="BM66" i="9"/>
  <c r="BR46" i="15"/>
  <c r="BR65" i="15" s="1"/>
  <c r="BR65" i="9"/>
  <c r="BQ50" i="15"/>
  <c r="BQ69" i="15" s="1"/>
  <c r="BQ69" i="9"/>
  <c r="CC71" i="18"/>
  <c r="CC53" i="18"/>
  <c r="BR53" i="18"/>
  <c r="BR71" i="18"/>
  <c r="BO53" i="18"/>
  <c r="BO71" i="18"/>
  <c r="BN53" i="9"/>
  <c r="BN71" i="9"/>
  <c r="BM39" i="15"/>
  <c r="BM58" i="15" s="1"/>
  <c r="BM58" i="9"/>
  <c r="BQ42" i="15"/>
  <c r="BQ61" i="15" s="1"/>
  <c r="BQ61" i="9"/>
  <c r="BS37" i="15"/>
  <c r="BS56" i="15" s="1"/>
  <c r="BS56" i="9"/>
  <c r="CF49" i="15"/>
  <c r="CF68" i="15" s="1"/>
  <c r="CF68" i="9"/>
  <c r="BW71" i="18"/>
  <c r="BW53" i="18"/>
  <c r="AD63" i="9"/>
  <c r="BJ36" i="15"/>
  <c r="BJ55" i="15" s="1"/>
  <c r="BJ55" i="9"/>
  <c r="BJ41" i="15"/>
  <c r="BJ60" i="15" s="1"/>
  <c r="BJ60" i="9"/>
  <c r="BJ38" i="15"/>
  <c r="BJ57" i="15" s="1"/>
  <c r="BJ57" i="9"/>
  <c r="BJ35" i="15"/>
  <c r="BJ54" i="15" s="1"/>
  <c r="BJ54" i="9"/>
  <c r="BL53" i="18"/>
  <c r="BL71" i="18"/>
  <c r="BJ40" i="15"/>
  <c r="BJ59" i="15" s="1"/>
  <c r="BJ59" i="9"/>
  <c r="BJ44" i="15"/>
  <c r="BJ63" i="15" s="1"/>
  <c r="BJ63" i="9"/>
  <c r="BJ71" i="9"/>
  <c r="BJ53" i="9"/>
  <c r="BJ39" i="15"/>
  <c r="BJ58" i="15" s="1"/>
  <c r="BJ58" i="9"/>
  <c r="BJ53" i="18"/>
  <c r="BJ71" i="18"/>
  <c r="BG53" i="9"/>
  <c r="BG71" i="9"/>
  <c r="BF71" i="9"/>
  <c r="BF53" i="9"/>
  <c r="AD67" i="9"/>
  <c r="BD53" i="9"/>
  <c r="BD71" i="9"/>
  <c r="BE71" i="9"/>
  <c r="BE53" i="9"/>
  <c r="AD57" i="9"/>
  <c r="AD69" i="9"/>
  <c r="AC67" i="9"/>
  <c r="AD54" i="9"/>
  <c r="AD65" i="9"/>
  <c r="AS71" i="9"/>
  <c r="AS53" i="9"/>
  <c r="AD61" i="9"/>
  <c r="AI71" i="18"/>
  <c r="AI53" i="18"/>
  <c r="AH71" i="18"/>
  <c r="AH53" i="18"/>
  <c r="AE71" i="18"/>
  <c r="AE53" i="18"/>
  <c r="AC53" i="18"/>
  <c r="AC71" i="18"/>
  <c r="AG53" i="18"/>
  <c r="AG71" i="18"/>
  <c r="AF53" i="18"/>
  <c r="AF71" i="18"/>
  <c r="AI71" i="9"/>
  <c r="AI53" i="9"/>
  <c r="X53" i="18"/>
  <c r="X71" i="18"/>
  <c r="V71" i="18"/>
  <c r="V53" i="18"/>
  <c r="T71" i="18"/>
  <c r="T53" i="18"/>
  <c r="AF46" i="15"/>
  <c r="AE34" i="15"/>
  <c r="CG36" i="15"/>
  <c r="CG55" i="15" s="1"/>
  <c r="CH43" i="15"/>
  <c r="AF37" i="15"/>
  <c r="CE40" i="15"/>
  <c r="CE59" i="15" s="1"/>
  <c r="Y39" i="15"/>
  <c r="AF38" i="15"/>
  <c r="U45" i="15"/>
  <c r="Z47" i="15"/>
  <c r="T47" i="15"/>
  <c r="AF43" i="15"/>
  <c r="X35" i="15"/>
  <c r="CC48" i="15"/>
  <c r="CC67" i="15" s="1"/>
  <c r="V36" i="15"/>
  <c r="AB36" i="15"/>
  <c r="BZ41" i="15"/>
  <c r="BZ60" i="15" s="1"/>
  <c r="AI42" i="15"/>
  <c r="AI61" i="15" s="1"/>
  <c r="Z41" i="15"/>
  <c r="BW41" i="15"/>
  <c r="BW60" i="15" s="1"/>
  <c r="W37" i="15"/>
  <c r="AE42" i="15"/>
  <c r="AH37" i="15"/>
  <c r="CC38" i="15"/>
  <c r="CC57" i="15" s="1"/>
  <c r="CA43" i="15"/>
  <c r="CA62" i="15" s="1"/>
  <c r="CA37" i="15"/>
  <c r="CA56" i="15" s="1"/>
  <c r="AI30" i="12"/>
  <c r="AI31" i="12" s="1"/>
  <c r="AH34" i="15"/>
  <c r="AF34" i="15"/>
  <c r="AG34" i="15"/>
  <c r="AJ47" i="15"/>
  <c r="AJ37" i="15"/>
  <c r="AD40" i="15"/>
  <c r="AG40" i="15"/>
  <c r="AH43" i="15"/>
  <c r="AF42" i="15"/>
  <c r="AJ49" i="15"/>
  <c r="CG43" i="15"/>
  <c r="CG62" i="15" s="1"/>
  <c r="AD36" i="15"/>
  <c r="AD55" i="15" s="1"/>
  <c r="AG38" i="15"/>
  <c r="AJ43" i="15"/>
  <c r="CG38" i="15"/>
  <c r="CG57" i="15" s="1"/>
  <c r="CI48" i="15"/>
  <c r="CI67" i="15" s="1"/>
  <c r="AH40" i="15"/>
  <c r="AB37" i="15"/>
  <c r="AG42" i="15"/>
  <c r="AA39" i="15"/>
  <c r="X39" i="15"/>
  <c r="V37" i="15"/>
  <c r="CD48" i="15"/>
  <c r="AF44" i="15"/>
  <c r="AH47" i="15"/>
  <c r="AH50" i="15"/>
  <c r="AH35" i="15"/>
  <c r="Y48" i="15"/>
  <c r="AB43" i="15"/>
  <c r="AG50" i="15"/>
  <c r="U35" i="15"/>
  <c r="Z36" i="15"/>
  <c r="V43" i="15"/>
  <c r="AI46" i="15"/>
  <c r="AI65" i="15" s="1"/>
  <c r="Z45" i="15"/>
  <c r="V41" i="15"/>
  <c r="AF35" i="15"/>
  <c r="AB34" i="15"/>
  <c r="CK35" i="15"/>
  <c r="BY39" i="15"/>
  <c r="BY58" i="15" s="1"/>
  <c r="BQ41" i="15"/>
  <c r="BQ60" i="15" s="1"/>
  <c r="CD37" i="15"/>
  <c r="BW38" i="15"/>
  <c r="BW57" i="15" s="1"/>
  <c r="CI39" i="15"/>
  <c r="CI58" i="15" s="1"/>
  <c r="BW46" i="15"/>
  <c r="BW65" i="15" s="1"/>
  <c r="Z39" i="15"/>
  <c r="AI39" i="15"/>
  <c r="AI58" i="15" s="1"/>
  <c r="Z42" i="15"/>
  <c r="Y47" i="15"/>
  <c r="AD37" i="15"/>
  <c r="CC39" i="15"/>
  <c r="CC58" i="15" s="1"/>
  <c r="BY40" i="15"/>
  <c r="BY59" i="15" s="1"/>
  <c r="CI40" i="15"/>
  <c r="CI59" i="15" s="1"/>
  <c r="CG46" i="15"/>
  <c r="CG65" i="15" s="1"/>
  <c r="AI30" i="18"/>
  <c r="AI31" i="18" s="1"/>
  <c r="CK30" i="12"/>
  <c r="CK31" i="12" s="1"/>
  <c r="CF30" i="20"/>
  <c r="CF31" i="20" s="1"/>
  <c r="CM30" i="19"/>
  <c r="CM31" i="19" s="1"/>
  <c r="AL30" i="19"/>
  <c r="AL31" i="19" s="1"/>
  <c r="Y30" i="19"/>
  <c r="Y31" i="19" s="1"/>
  <c r="CJ30" i="20"/>
  <c r="CJ31" i="20" s="1"/>
  <c r="CJ30" i="18"/>
  <c r="CJ31" i="18" s="1"/>
  <c r="AG30" i="18"/>
  <c r="AG31" i="18" s="1"/>
  <c r="M30" i="12"/>
  <c r="M31" i="12" s="1"/>
  <c r="BQ30" i="19"/>
  <c r="BQ31" i="19" s="1"/>
  <c r="BO30" i="19"/>
  <c r="BO31" i="19" s="1"/>
  <c r="F30" i="12"/>
  <c r="F31" i="12" s="1"/>
  <c r="BI30" i="12"/>
  <c r="BI31" i="12" s="1"/>
  <c r="AK30" i="19"/>
  <c r="AK31" i="19" s="1"/>
  <c r="CI30" i="12"/>
  <c r="CI31" i="12" s="1"/>
  <c r="CH30" i="18"/>
  <c r="CH31" i="18" s="1"/>
  <c r="CK30" i="19"/>
  <c r="CK31" i="19" s="1"/>
  <c r="CG30" i="18"/>
  <c r="CG31" i="18" s="1"/>
  <c r="CJ30" i="19"/>
  <c r="CJ31" i="19" s="1"/>
  <c r="CF30" i="18"/>
  <c r="CF31" i="18" s="1"/>
  <c r="AH30" i="19"/>
  <c r="AH31" i="19" s="1"/>
  <c r="AE30" i="20"/>
  <c r="AE31" i="20" s="1"/>
  <c r="AD30" i="20"/>
  <c r="AD31" i="20" s="1"/>
  <c r="CF30" i="12"/>
  <c r="CF31" i="12" s="1"/>
  <c r="CH30" i="19"/>
  <c r="CH31" i="19" s="1"/>
  <c r="CE30" i="12"/>
  <c r="CE31" i="12" s="1"/>
  <c r="AC30" i="12"/>
  <c r="AC31" i="12" s="1"/>
  <c r="CG30" i="19"/>
  <c r="CG31" i="19" s="1"/>
  <c r="AF30" i="19"/>
  <c r="AF31" i="19" s="1"/>
  <c r="CD30" i="20"/>
  <c r="CD31" i="20" s="1"/>
  <c r="AB30" i="18"/>
  <c r="AB31" i="18" s="1"/>
  <c r="AA30" i="20"/>
  <c r="AA31" i="20" s="1"/>
  <c r="CC30" i="12"/>
  <c r="CC31" i="12" s="1"/>
  <c r="CE30" i="19"/>
  <c r="CE31" i="19" s="1"/>
  <c r="CA30" i="20"/>
  <c r="CA31" i="20" s="1"/>
  <c r="AC30" i="19"/>
  <c r="AC31" i="19" s="1"/>
  <c r="BZ30" i="20"/>
  <c r="BZ31" i="20" s="1"/>
  <c r="CC30" i="19"/>
  <c r="CC31" i="19" s="1"/>
  <c r="BY30" i="20"/>
  <c r="BY31" i="20" s="1"/>
  <c r="W30" i="12"/>
  <c r="W31" i="12" s="1"/>
  <c r="BX30" i="18"/>
  <c r="BX31" i="18" s="1"/>
  <c r="BZ30" i="19"/>
  <c r="BZ31" i="19" s="1"/>
  <c r="BW30" i="20"/>
  <c r="BW31" i="20" s="1"/>
  <c r="BV30" i="18"/>
  <c r="BV31" i="18" s="1"/>
  <c r="U30" i="20"/>
  <c r="U31" i="20" s="1"/>
  <c r="BU30" i="18"/>
  <c r="BU31" i="18" s="1"/>
  <c r="T30" i="20"/>
  <c r="T31" i="20" s="1"/>
  <c r="T30" i="18"/>
  <c r="T31" i="18" s="1"/>
  <c r="W30" i="19"/>
  <c r="W31" i="19" s="1"/>
  <c r="BX30" i="19"/>
  <c r="BX31" i="19" s="1"/>
  <c r="S30" i="12"/>
  <c r="S31" i="12" s="1"/>
  <c r="V30" i="19"/>
  <c r="V31" i="19" s="1"/>
  <c r="BT30" i="20"/>
  <c r="BT31" i="20" s="1"/>
  <c r="BV30" i="19"/>
  <c r="BV31" i="19" s="1"/>
  <c r="BS30" i="20"/>
  <c r="BS31" i="20" s="1"/>
  <c r="R30" i="12"/>
  <c r="R31" i="12" s="1"/>
  <c r="U30" i="19"/>
  <c r="U31" i="19" s="1"/>
  <c r="Q30" i="12"/>
  <c r="Q31" i="12" s="1"/>
  <c r="BU30" i="19"/>
  <c r="BU31" i="19" s="1"/>
  <c r="Q30" i="20"/>
  <c r="Q31" i="20" s="1"/>
  <c r="BQ30" i="18"/>
  <c r="BQ31" i="18" s="1"/>
  <c r="P30" i="18"/>
  <c r="P31" i="18" s="1"/>
  <c r="BQ30" i="12"/>
  <c r="BQ31" i="12" s="1"/>
  <c r="BP30" i="18"/>
  <c r="BP31" i="18" s="1"/>
  <c r="N30" i="20"/>
  <c r="N31" i="20" s="1"/>
  <c r="M30" i="20"/>
  <c r="M31" i="20" s="1"/>
  <c r="P30" i="19"/>
  <c r="P31" i="19" s="1"/>
  <c r="M30" i="18"/>
  <c r="M31" i="18" s="1"/>
  <c r="L30" i="12"/>
  <c r="L31" i="12" s="1"/>
  <c r="BM30" i="12"/>
  <c r="BM31" i="12" s="1"/>
  <c r="BL30" i="18"/>
  <c r="BL31" i="18" s="1"/>
  <c r="G30" i="12"/>
  <c r="G31" i="12" s="1"/>
  <c r="J30" i="20"/>
  <c r="J31" i="20" s="1"/>
  <c r="F30" i="18"/>
  <c r="F31" i="18" s="1"/>
  <c r="BJ30" i="20"/>
  <c r="BJ31" i="20" s="1"/>
  <c r="I30" i="18"/>
  <c r="I31" i="18" s="1"/>
  <c r="F30" i="20"/>
  <c r="F31" i="20" s="1"/>
  <c r="BJ30" i="18"/>
  <c r="BJ31" i="18" s="1"/>
  <c r="I30" i="20"/>
  <c r="I31" i="20" s="1"/>
  <c r="D30" i="19"/>
  <c r="D31" i="19" s="1"/>
  <c r="BJ30" i="19"/>
  <c r="BJ31" i="19" s="1"/>
  <c r="BK30" i="19"/>
  <c r="BK31" i="19" s="1"/>
  <c r="CN30" i="19"/>
  <c r="CN31" i="19" s="1"/>
  <c r="CI30" i="20"/>
  <c r="CI31" i="20" s="1"/>
  <c r="AH30" i="18"/>
  <c r="AH31" i="18" s="1"/>
  <c r="AH30" i="20"/>
  <c r="AH31" i="20" s="1"/>
  <c r="AG30" i="12"/>
  <c r="AG31" i="12" s="1"/>
  <c r="AG30" i="20"/>
  <c r="AG31" i="20" s="1"/>
  <c r="AF30" i="20"/>
  <c r="AF31" i="20" s="1"/>
  <c r="AE30" i="18"/>
  <c r="AE31" i="18" s="1"/>
  <c r="CG30" i="12"/>
  <c r="CG31" i="12" s="1"/>
  <c r="AD30" i="12"/>
  <c r="AD31" i="12" s="1"/>
  <c r="AC30" i="18"/>
  <c r="AC31" i="18" s="1"/>
  <c r="AE30" i="19"/>
  <c r="AE31" i="19" s="1"/>
  <c r="CC30" i="18"/>
  <c r="CC31" i="18" s="1"/>
  <c r="CC30" i="20"/>
  <c r="CC31" i="20" s="1"/>
  <c r="AD30" i="19"/>
  <c r="AD31" i="19" s="1"/>
  <c r="Z30" i="20"/>
  <c r="Z31" i="20" s="1"/>
  <c r="CB30" i="12"/>
  <c r="CB31" i="12" s="1"/>
  <c r="BZ30" i="18"/>
  <c r="BZ31" i="18" s="1"/>
  <c r="Y30" i="12"/>
  <c r="Y31" i="12" s="1"/>
  <c r="X30" i="20"/>
  <c r="X31" i="20" s="1"/>
  <c r="W30" i="18"/>
  <c r="W31" i="18" s="1"/>
  <c r="V30" i="18"/>
  <c r="V31" i="18" s="1"/>
  <c r="X30" i="19"/>
  <c r="X31" i="19" s="1"/>
  <c r="U30" i="12"/>
  <c r="U31" i="12" s="1"/>
  <c r="BV30" i="20"/>
  <c r="BV31" i="20" s="1"/>
  <c r="U30" i="18"/>
  <c r="U31" i="18" s="1"/>
  <c r="BV30" i="12"/>
  <c r="BV31" i="12" s="1"/>
  <c r="R30" i="20"/>
  <c r="R31" i="20" s="1"/>
  <c r="BS30" i="18"/>
  <c r="BS31" i="18" s="1"/>
  <c r="BR30" i="18"/>
  <c r="BR31" i="18" s="1"/>
  <c r="N30" i="18"/>
  <c r="N31" i="18" s="1"/>
  <c r="BO30" i="18"/>
  <c r="BO31" i="18" s="1"/>
  <c r="BO30" i="20"/>
  <c r="BO31" i="20" s="1"/>
  <c r="O30" i="19"/>
  <c r="O31" i="19" s="1"/>
  <c r="BN30" i="12"/>
  <c r="BN31" i="12" s="1"/>
  <c r="K30" i="18"/>
  <c r="K31" i="18" s="1"/>
  <c r="G30" i="18"/>
  <c r="G31" i="18" s="1"/>
  <c r="BL30" i="20"/>
  <c r="BL31" i="20" s="1"/>
  <c r="K30" i="12"/>
  <c r="K31" i="12" s="1"/>
  <c r="DH30" i="9"/>
  <c r="K30" i="20"/>
  <c r="K31" i="20" s="1"/>
  <c r="BN30" i="19"/>
  <c r="BN31" i="19" s="1"/>
  <c r="I30" i="19"/>
  <c r="I31" i="19" s="1"/>
  <c r="K30" i="19"/>
  <c r="K31" i="19" s="1"/>
  <c r="F30" i="19"/>
  <c r="F31" i="19" s="1"/>
  <c r="BI30" i="18"/>
  <c r="BI31" i="18" s="1"/>
  <c r="H30" i="20"/>
  <c r="H31" i="20" s="1"/>
  <c r="BI30" i="19"/>
  <c r="BI31" i="19" s="1"/>
  <c r="E30" i="18"/>
  <c r="E31" i="18" s="1"/>
  <c r="D30" i="12"/>
  <c r="D31" i="12" s="1"/>
  <c r="D30" i="20"/>
  <c r="D31" i="20" s="1"/>
  <c r="E30" i="20"/>
  <c r="E31" i="20" s="1"/>
  <c r="CJ30" i="12"/>
  <c r="CJ31" i="12" s="1"/>
  <c r="CH30" i="12"/>
  <c r="CH31" i="12" s="1"/>
  <c r="CI30" i="19"/>
  <c r="CI31" i="19" s="1"/>
  <c r="AG30" i="19"/>
  <c r="AG31" i="19" s="1"/>
  <c r="AB30" i="20"/>
  <c r="AB31" i="20" s="1"/>
  <c r="CF30" i="19"/>
  <c r="CF31" i="19" s="1"/>
  <c r="CD30" i="12"/>
  <c r="CD31" i="12" s="1"/>
  <c r="AB30" i="12"/>
  <c r="AB31" i="12" s="1"/>
  <c r="CB30" i="18"/>
  <c r="CB31" i="18" s="1"/>
  <c r="Z30" i="12"/>
  <c r="Z31" i="12" s="1"/>
  <c r="Z30" i="18"/>
  <c r="Z31" i="18" s="1"/>
  <c r="Y30" i="20"/>
  <c r="Y31" i="20" s="1"/>
  <c r="CA30" i="12"/>
  <c r="CA31" i="12" s="1"/>
  <c r="X30" i="18"/>
  <c r="X31" i="18" s="1"/>
  <c r="CB30" i="19"/>
  <c r="CB31" i="19" s="1"/>
  <c r="BX30" i="20"/>
  <c r="BX31" i="20" s="1"/>
  <c r="W30" i="20"/>
  <c r="W31" i="20" s="1"/>
  <c r="V30" i="12"/>
  <c r="V31" i="12" s="1"/>
  <c r="BX30" i="12"/>
  <c r="BX31" i="12" s="1"/>
  <c r="BW30" i="18"/>
  <c r="BW31" i="18" s="1"/>
  <c r="BU30" i="20"/>
  <c r="BU31" i="20" s="1"/>
  <c r="BU30" i="12"/>
  <c r="BU31" i="12" s="1"/>
  <c r="S30" i="18"/>
  <c r="S31" i="18" s="1"/>
  <c r="R30" i="18"/>
  <c r="R31" i="18" s="1"/>
  <c r="BT30" i="19"/>
  <c r="BT31" i="19" s="1"/>
  <c r="BR30" i="12"/>
  <c r="BR31" i="12" s="1"/>
  <c r="BQ30" i="20"/>
  <c r="BQ31" i="20" s="1"/>
  <c r="BP30" i="20"/>
  <c r="BP31" i="20" s="1"/>
  <c r="Q30" i="19"/>
  <c r="Q31" i="19" s="1"/>
  <c r="BR30" i="19"/>
  <c r="BR31" i="19" s="1"/>
  <c r="BN30" i="20"/>
  <c r="BN31" i="20" s="1"/>
  <c r="BO30" i="12"/>
  <c r="BO31" i="12" s="1"/>
  <c r="L30" i="20"/>
  <c r="L31" i="20" s="1"/>
  <c r="BP30" i="19"/>
  <c r="BP31" i="19" s="1"/>
  <c r="N30" i="19"/>
  <c r="N31" i="19" s="1"/>
  <c r="J30" i="18"/>
  <c r="J31" i="18" s="1"/>
  <c r="BL30" i="12"/>
  <c r="BL31" i="12" s="1"/>
  <c r="BJ30" i="12"/>
  <c r="BJ31" i="12" s="1"/>
  <c r="E30" i="12"/>
  <c r="E31" i="12" s="1"/>
  <c r="G30" i="20"/>
  <c r="G31" i="20" s="1"/>
  <c r="CL30" i="19"/>
  <c r="CL31" i="19" s="1"/>
  <c r="CI30" i="18"/>
  <c r="CI31" i="18" s="1"/>
  <c r="AH30" i="12"/>
  <c r="AH31" i="12" s="1"/>
  <c r="CH30" i="20"/>
  <c r="CH31" i="20" s="1"/>
  <c r="AJ30" i="19"/>
  <c r="AJ31" i="19" s="1"/>
  <c r="CG30" i="20"/>
  <c r="CG31" i="20" s="1"/>
  <c r="AI30" i="19"/>
  <c r="AI31" i="19" s="1"/>
  <c r="AF30" i="18"/>
  <c r="AF31" i="18" s="1"/>
  <c r="AF30" i="12"/>
  <c r="AF31" i="12" s="1"/>
  <c r="AE30" i="12"/>
  <c r="AE31" i="12" s="1"/>
  <c r="AD30" i="18"/>
  <c r="AD31" i="18" s="1"/>
  <c r="CE30" i="18"/>
  <c r="CE31" i="18" s="1"/>
  <c r="CE30" i="20"/>
  <c r="CE31" i="20" s="1"/>
  <c r="CD30" i="18"/>
  <c r="CD31" i="18" s="1"/>
  <c r="AC30" i="20"/>
  <c r="AC31" i="20" s="1"/>
  <c r="AA30" i="12"/>
  <c r="AA31" i="12" s="1"/>
  <c r="CB30" i="20"/>
  <c r="CB31" i="20" s="1"/>
  <c r="AA30" i="18"/>
  <c r="AA31" i="18" s="1"/>
  <c r="CD30" i="19"/>
  <c r="CD31" i="19" s="1"/>
  <c r="CA30" i="18"/>
  <c r="CA31" i="18" s="1"/>
  <c r="AB30" i="19"/>
  <c r="AB31" i="19" s="1"/>
  <c r="Y30" i="18"/>
  <c r="Y31" i="18" s="1"/>
  <c r="BY30" i="18"/>
  <c r="BY31" i="18" s="1"/>
  <c r="AA30" i="19"/>
  <c r="AA31" i="19" s="1"/>
  <c r="X30" i="12"/>
  <c r="X31" i="12" s="1"/>
  <c r="BZ30" i="12"/>
  <c r="BZ31" i="12" s="1"/>
  <c r="BY30" i="12"/>
  <c r="BY31" i="12" s="1"/>
  <c r="Z30" i="19"/>
  <c r="Z31" i="19" s="1"/>
  <c r="CA30" i="19"/>
  <c r="CA31" i="19" s="1"/>
  <c r="V30" i="20"/>
  <c r="V31" i="20" s="1"/>
  <c r="BW30" i="12"/>
  <c r="BW31" i="12" s="1"/>
  <c r="BY30" i="19"/>
  <c r="BY31" i="19" s="1"/>
  <c r="T30" i="12"/>
  <c r="T31" i="12" s="1"/>
  <c r="BW30" i="19"/>
  <c r="BW31" i="19" s="1"/>
  <c r="BT30" i="18"/>
  <c r="BT31" i="18" s="1"/>
  <c r="S30" i="20"/>
  <c r="S31" i="20" s="1"/>
  <c r="BT30" i="12"/>
  <c r="BT31" i="12" s="1"/>
  <c r="BR30" i="20"/>
  <c r="BR31" i="20" s="1"/>
  <c r="Q30" i="18"/>
  <c r="Q31" i="18" s="1"/>
  <c r="BS30" i="12"/>
  <c r="BS31" i="12" s="1"/>
  <c r="T30" i="19"/>
  <c r="T31" i="19" s="1"/>
  <c r="P30" i="20"/>
  <c r="P31" i="20" s="1"/>
  <c r="P30" i="12"/>
  <c r="P31" i="12" s="1"/>
  <c r="S30" i="19"/>
  <c r="S31" i="19" s="1"/>
  <c r="R30" i="19"/>
  <c r="R31" i="19" s="1"/>
  <c r="O30" i="18"/>
  <c r="O31" i="18" s="1"/>
  <c r="O30" i="12"/>
  <c r="O31" i="12" s="1"/>
  <c r="O30" i="20"/>
  <c r="O31" i="20" s="1"/>
  <c r="BS30" i="19"/>
  <c r="BS31" i="19" s="1"/>
  <c r="BP30" i="12"/>
  <c r="BP31" i="12" s="1"/>
  <c r="N30" i="12"/>
  <c r="N31" i="12" s="1"/>
  <c r="BN30" i="18"/>
  <c r="BN31" i="18" s="1"/>
  <c r="L30" i="18"/>
  <c r="L31" i="18" s="1"/>
  <c r="BM30" i="20"/>
  <c r="BM31" i="20" s="1"/>
  <c r="BM30" i="18"/>
  <c r="BM31" i="18" s="1"/>
  <c r="J30" i="12"/>
  <c r="J31" i="12" s="1"/>
  <c r="M30" i="19"/>
  <c r="M31" i="19" s="1"/>
  <c r="BK30" i="20"/>
  <c r="BK31" i="20" s="1"/>
  <c r="BK30" i="18"/>
  <c r="BK31" i="18" s="1"/>
  <c r="I30" i="12"/>
  <c r="I31" i="12" s="1"/>
  <c r="BK30" i="12"/>
  <c r="BK31" i="12" s="1"/>
  <c r="BM30" i="19"/>
  <c r="BM31" i="19" s="1"/>
  <c r="L30" i="19"/>
  <c r="L31" i="19" s="1"/>
  <c r="E30" i="19"/>
  <c r="E31" i="19" s="1"/>
  <c r="G30" i="19"/>
  <c r="G31" i="19" s="1"/>
  <c r="BL30" i="19"/>
  <c r="BL31" i="19" s="1"/>
  <c r="D30" i="18"/>
  <c r="D31" i="18" s="1"/>
  <c r="J30" i="19"/>
  <c r="J31" i="19" s="1"/>
  <c r="H30" i="12"/>
  <c r="H31" i="12" s="1"/>
  <c r="BI30" i="20"/>
  <c r="BI31" i="20" s="1"/>
  <c r="H30" i="18"/>
  <c r="H31" i="18" s="1"/>
  <c r="H30" i="19"/>
  <c r="H31" i="19" s="1"/>
  <c r="AI30" i="20"/>
  <c r="AI31" i="20" s="1"/>
  <c r="AJ45" i="15"/>
  <c r="AJ46" i="15"/>
  <c r="AJ38" i="15"/>
  <c r="AJ40" i="15"/>
  <c r="DI44" i="9"/>
  <c r="AJ30" i="20"/>
  <c r="AJ31" i="20" s="1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AN51" i="19"/>
  <c r="AN49" i="19"/>
  <c r="AN50" i="19"/>
  <c r="AN47" i="19"/>
  <c r="AN43" i="19"/>
  <c r="AN41" i="19"/>
  <c r="AN48" i="19"/>
  <c r="AN44" i="19"/>
  <c r="AN39" i="19"/>
  <c r="AN42" i="19"/>
  <c r="AN40" i="19"/>
  <c r="AN45" i="19"/>
  <c r="AN38" i="19"/>
  <c r="AO33" i="19"/>
  <c r="AN36" i="19"/>
  <c r="AN34" i="19"/>
  <c r="AN37" i="19"/>
  <c r="AN35" i="19"/>
  <c r="AN46" i="19"/>
  <c r="CO51" i="19"/>
  <c r="CO49" i="19"/>
  <c r="CO50" i="19"/>
  <c r="CO48" i="19"/>
  <c r="CO47" i="19"/>
  <c r="CO45" i="19"/>
  <c r="CO46" i="19"/>
  <c r="CO44" i="19"/>
  <c r="CO38" i="19"/>
  <c r="CO41" i="19"/>
  <c r="CO40" i="19"/>
  <c r="CO37" i="19"/>
  <c r="CO36" i="19"/>
  <c r="CO34" i="19"/>
  <c r="CP33" i="19"/>
  <c r="CO42" i="19"/>
  <c r="CO39" i="19"/>
  <c r="CO35" i="19"/>
  <c r="CO43" i="19"/>
  <c r="AM30" i="19"/>
  <c r="AM31" i="19" s="1"/>
  <c r="AJ36" i="15"/>
  <c r="AJ35" i="15"/>
  <c r="AK50" i="20"/>
  <c r="AK49" i="20"/>
  <c r="AK51" i="20"/>
  <c r="AK48" i="20"/>
  <c r="AK46" i="20"/>
  <c r="AK45" i="20"/>
  <c r="AK43" i="20"/>
  <c r="AK47" i="20"/>
  <c r="AK44" i="20"/>
  <c r="AK42" i="20"/>
  <c r="AK41" i="20"/>
  <c r="AK40" i="20"/>
  <c r="AK38" i="20"/>
  <c r="AK39" i="20"/>
  <c r="AK37" i="20"/>
  <c r="AK36" i="20"/>
  <c r="AK35" i="20"/>
  <c r="AL33" i="20"/>
  <c r="AK34" i="20"/>
  <c r="CK30" i="20"/>
  <c r="CK31" i="20" s="1"/>
  <c r="CL49" i="20"/>
  <c r="CL51" i="20"/>
  <c r="CL50" i="20"/>
  <c r="CL48" i="20"/>
  <c r="CL46" i="20"/>
  <c r="CL47" i="20"/>
  <c r="CL45" i="20"/>
  <c r="CL44" i="20"/>
  <c r="CL43" i="20"/>
  <c r="CL42" i="20"/>
  <c r="CL41" i="20"/>
  <c r="CL40" i="20"/>
  <c r="CL39" i="20"/>
  <c r="CL38" i="20"/>
  <c r="CL37" i="20"/>
  <c r="CL36" i="20"/>
  <c r="CL35" i="20"/>
  <c r="CL34" i="20"/>
  <c r="CM33" i="20"/>
  <c r="AJ34" i="15"/>
  <c r="AJ30" i="18"/>
  <c r="AJ31" i="18" s="1"/>
  <c r="CK42" i="15"/>
  <c r="CL51" i="18"/>
  <c r="CL70" i="18" s="1"/>
  <c r="CL50" i="18"/>
  <c r="CL69" i="18" s="1"/>
  <c r="CL48" i="18"/>
  <c r="CL67" i="18" s="1"/>
  <c r="CL49" i="18"/>
  <c r="CL68" i="18" s="1"/>
  <c r="CL47" i="18"/>
  <c r="CL66" i="18" s="1"/>
  <c r="CL46" i="18"/>
  <c r="CL65" i="18" s="1"/>
  <c r="CL45" i="18"/>
  <c r="CL64" i="18" s="1"/>
  <c r="CL43" i="18"/>
  <c r="CL62" i="18" s="1"/>
  <c r="CL44" i="18"/>
  <c r="CL63" i="18" s="1"/>
  <c r="CL42" i="18"/>
  <c r="CL61" i="18" s="1"/>
  <c r="CL40" i="18"/>
  <c r="CL59" i="18" s="1"/>
  <c r="CL34" i="18"/>
  <c r="CM33" i="18"/>
  <c r="CL41" i="18"/>
  <c r="CL60" i="18" s="1"/>
  <c r="CL39" i="18"/>
  <c r="CL58" i="18" s="1"/>
  <c r="CL38" i="18"/>
  <c r="CL57" i="18" s="1"/>
  <c r="CL37" i="18"/>
  <c r="CL56" i="18" s="1"/>
  <c r="CL36" i="18"/>
  <c r="CL55" i="18" s="1"/>
  <c r="CL35" i="18"/>
  <c r="CL54" i="18" s="1"/>
  <c r="AK50" i="18"/>
  <c r="AK69" i="18" s="1"/>
  <c r="AK51" i="18"/>
  <c r="AK70" i="18" s="1"/>
  <c r="AK49" i="18"/>
  <c r="AK68" i="18" s="1"/>
  <c r="AK47" i="18"/>
  <c r="AK66" i="18" s="1"/>
  <c r="AK48" i="18"/>
  <c r="AK67" i="18" s="1"/>
  <c r="AK46" i="18"/>
  <c r="AK65" i="18" s="1"/>
  <c r="AK45" i="18"/>
  <c r="AK64" i="18" s="1"/>
  <c r="AK43" i="18"/>
  <c r="AK62" i="18" s="1"/>
  <c r="AK42" i="18"/>
  <c r="AK61" i="18" s="1"/>
  <c r="AK44" i="18"/>
  <c r="AK63" i="18" s="1"/>
  <c r="AK40" i="18"/>
  <c r="AK59" i="18" s="1"/>
  <c r="AK38" i="18"/>
  <c r="AK57" i="18" s="1"/>
  <c r="AK36" i="18"/>
  <c r="AK55" i="18" s="1"/>
  <c r="AK39" i="18"/>
  <c r="AK58" i="18" s="1"/>
  <c r="AK41" i="18"/>
  <c r="AK60" i="18" s="1"/>
  <c r="AK37" i="18"/>
  <c r="AK56" i="18" s="1"/>
  <c r="AK35" i="18"/>
  <c r="AK54" i="18" s="1"/>
  <c r="AL33" i="18"/>
  <c r="AK34" i="18"/>
  <c r="CK30" i="18"/>
  <c r="CK31" i="18" s="1"/>
  <c r="CM51" i="12"/>
  <c r="CM48" i="12"/>
  <c r="CM49" i="12"/>
  <c r="CM50" i="12"/>
  <c r="CM47" i="12"/>
  <c r="CM46" i="12"/>
  <c r="CM45" i="12"/>
  <c r="CM44" i="12"/>
  <c r="CM42" i="12"/>
  <c r="CM40" i="12"/>
  <c r="CM43" i="12"/>
  <c r="CM41" i="12"/>
  <c r="CM39" i="12"/>
  <c r="CM38" i="12"/>
  <c r="CM36" i="12"/>
  <c r="CM34" i="12"/>
  <c r="CN33" i="12"/>
  <c r="CM37" i="12"/>
  <c r="CM35" i="12"/>
  <c r="AK50" i="12"/>
  <c r="AK49" i="12"/>
  <c r="AK51" i="12"/>
  <c r="AK48" i="12"/>
  <c r="AK47" i="12"/>
  <c r="AK47" i="15" s="1"/>
  <c r="AK45" i="12"/>
  <c r="AK43" i="12"/>
  <c r="AK41" i="12"/>
  <c r="AK46" i="12"/>
  <c r="AK44" i="12"/>
  <c r="AK42" i="12"/>
  <c r="AK40" i="12"/>
  <c r="AK39" i="12"/>
  <c r="AK37" i="12"/>
  <c r="AK35" i="12"/>
  <c r="AK38" i="12"/>
  <c r="AK36" i="12"/>
  <c r="AK34" i="12"/>
  <c r="AL33" i="12"/>
  <c r="CL30" i="12"/>
  <c r="CL31" i="12" s="1"/>
  <c r="AJ30" i="12"/>
  <c r="AJ31" i="12" s="1"/>
  <c r="BO30" i="9"/>
  <c r="CL30" i="9"/>
  <c r="BZ30" i="9"/>
  <c r="CK39" i="15"/>
  <c r="CI36" i="15"/>
  <c r="CI55" i="15" s="1"/>
  <c r="CK46" i="15"/>
  <c r="CK47" i="15"/>
  <c r="CC35" i="15"/>
  <c r="CC54" i="15" s="1"/>
  <c r="CG35" i="15"/>
  <c r="CG54" i="15" s="1"/>
  <c r="CG37" i="15"/>
  <c r="CG56" i="15" s="1"/>
  <c r="CI35" i="15"/>
  <c r="CI54" i="15" s="1"/>
  <c r="CF36" i="15"/>
  <c r="CF55" i="15" s="1"/>
  <c r="CK36" i="15"/>
  <c r="CK37" i="15"/>
  <c r="CF41" i="15"/>
  <c r="CF60" i="15" s="1"/>
  <c r="CK30" i="9"/>
  <c r="CN30" i="9"/>
  <c r="F34" i="15"/>
  <c r="F30" i="9"/>
  <c r="BM30" i="9"/>
  <c r="BM34" i="15"/>
  <c r="BM53" i="15" s="1"/>
  <c r="BW34" i="15"/>
  <c r="BW53" i="15" s="1"/>
  <c r="BW30" i="9"/>
  <c r="DA30" i="9"/>
  <c r="BH30" i="9"/>
  <c r="BX30" i="9"/>
  <c r="BX30" i="15" s="1"/>
  <c r="DB30" i="9"/>
  <c r="BY34" i="15"/>
  <c r="BY53" i="15" s="1"/>
  <c r="BY30" i="9"/>
  <c r="BY30" i="15" s="1"/>
  <c r="DE30" i="9"/>
  <c r="BQ34" i="15"/>
  <c r="BQ53" i="15" s="1"/>
  <c r="BQ30" i="9"/>
  <c r="BR34" i="15"/>
  <c r="BR53" i="15" s="1"/>
  <c r="BR30" i="9"/>
  <c r="BR30" i="15" s="1"/>
  <c r="CP30" i="9"/>
  <c r="E34" i="15"/>
  <c r="E30" i="9"/>
  <c r="E30" i="15" s="1"/>
  <c r="BB30" i="9"/>
  <c r="BK34" i="15"/>
  <c r="BK30" i="9"/>
  <c r="CC30" i="9"/>
  <c r="CC30" i="15" s="1"/>
  <c r="CC34" i="15"/>
  <c r="CC53" i="15" s="1"/>
  <c r="BL30" i="9"/>
  <c r="BL30" i="15" s="1"/>
  <c r="CD30" i="9"/>
  <c r="CG34" i="15"/>
  <c r="CG53" i="15" s="1"/>
  <c r="CG30" i="9"/>
  <c r="CG30" i="15" s="1"/>
  <c r="BU30" i="9"/>
  <c r="BU30" i="15" s="1"/>
  <c r="BV30" i="9"/>
  <c r="BV34" i="15"/>
  <c r="BV53" i="15" s="1"/>
  <c r="CX30" i="9"/>
  <c r="G34" i="15"/>
  <c r="G30" i="9"/>
  <c r="G30" i="15" s="1"/>
  <c r="BP34" i="15"/>
  <c r="BP53" i="15" s="1"/>
  <c r="BP30" i="9"/>
  <c r="CO30" i="9"/>
  <c r="BJ34" i="15"/>
  <c r="BJ53" i="15" s="1"/>
  <c r="BJ30" i="9"/>
  <c r="BJ30" i="15" s="1"/>
  <c r="DF30" i="9"/>
  <c r="CM30" i="9"/>
  <c r="DC30" i="9"/>
  <c r="DD30" i="9"/>
  <c r="V30" i="9"/>
  <c r="V34" i="15"/>
  <c r="H34" i="15"/>
  <c r="H30" i="9"/>
  <c r="BS30" i="9"/>
  <c r="BS30" i="15" s="1"/>
  <c r="CS30" i="9"/>
  <c r="BT30" i="9"/>
  <c r="CT30" i="9"/>
  <c r="CW30" i="9"/>
  <c r="BI30" i="9"/>
  <c r="BN30" i="9"/>
  <c r="CH34" i="15"/>
  <c r="CH30" i="9"/>
  <c r="CH30" i="15" s="1"/>
  <c r="CE34" i="15"/>
  <c r="CE53" i="15" s="1"/>
  <c r="CE30" i="9"/>
  <c r="CE30" i="15" s="1"/>
  <c r="CU30" i="9"/>
  <c r="CF34" i="15"/>
  <c r="CF53" i="15" s="1"/>
  <c r="CF30" i="9"/>
  <c r="CV30" i="9"/>
  <c r="CK34" i="15"/>
  <c r="CK50" i="15"/>
  <c r="CK41" i="15"/>
  <c r="CJ36" i="15"/>
  <c r="CJ55" i="15" s="1"/>
  <c r="AJ41" i="15"/>
  <c r="CJ41" i="15"/>
  <c r="CJ60" i="15" s="1"/>
  <c r="AJ44" i="15"/>
  <c r="CJ34" i="15"/>
  <c r="CJ53" i="15" s="1"/>
  <c r="CJ39" i="15"/>
  <c r="CJ58" i="15" s="1"/>
  <c r="AI45" i="15"/>
  <c r="AI64" i="15" s="1"/>
  <c r="CI43" i="15"/>
  <c r="CI62" i="15" s="1"/>
  <c r="AI44" i="15"/>
  <c r="AI63" i="15" s="1"/>
  <c r="AI43" i="15"/>
  <c r="AI62" i="15" s="1"/>
  <c r="AI50" i="15"/>
  <c r="AI69" i="15" s="1"/>
  <c r="CI50" i="15"/>
  <c r="CI69" i="15" s="1"/>
  <c r="CH38" i="15"/>
  <c r="CH37" i="15"/>
  <c r="CH46" i="15"/>
  <c r="AH38" i="15"/>
  <c r="CH40" i="15"/>
  <c r="AG44" i="15"/>
  <c r="CG47" i="15"/>
  <c r="CG66" i="15" s="1"/>
  <c r="AG41" i="15"/>
  <c r="AG36" i="15"/>
  <c r="AG48" i="15"/>
  <c r="CG49" i="15"/>
  <c r="CG68" i="15" s="1"/>
  <c r="CF47" i="15"/>
  <c r="CF66" i="15" s="1"/>
  <c r="CF39" i="15"/>
  <c r="CF58" i="15" s="1"/>
  <c r="AF41" i="15"/>
  <c r="CF50" i="15"/>
  <c r="CF69" i="15" s="1"/>
  <c r="AE47" i="15"/>
  <c r="AE49" i="15"/>
  <c r="CE49" i="15"/>
  <c r="CE68" i="15" s="1"/>
  <c r="AE46" i="15"/>
  <c r="AE50" i="15"/>
  <c r="CE38" i="15"/>
  <c r="CE57" i="15" s="1"/>
  <c r="CD38" i="15"/>
  <c r="CD46" i="15"/>
  <c r="CC44" i="15"/>
  <c r="CC63" i="15" s="1"/>
  <c r="AC43" i="15"/>
  <c r="CC47" i="15"/>
  <c r="CC66" i="15" s="1"/>
  <c r="AC37" i="15"/>
  <c r="AC38" i="15"/>
  <c r="CC37" i="15"/>
  <c r="CC56" i="15" s="1"/>
  <c r="CC42" i="15"/>
  <c r="CC61" i="15" s="1"/>
  <c r="AC50" i="15"/>
  <c r="CC45" i="15"/>
  <c r="CC64" i="15" s="1"/>
  <c r="CB45" i="15"/>
  <c r="CB64" i="15" s="1"/>
  <c r="AB39" i="15"/>
  <c r="CB46" i="15"/>
  <c r="CB65" i="15" s="1"/>
  <c r="AB41" i="15"/>
  <c r="CB34" i="15"/>
  <c r="CB53" i="15" s="1"/>
  <c r="CB44" i="15"/>
  <c r="CB63" i="15" s="1"/>
  <c r="AA45" i="15"/>
  <c r="CA48" i="15"/>
  <c r="CA67" i="15" s="1"/>
  <c r="AA40" i="15"/>
  <c r="I40" i="3" s="1"/>
  <c r="CI34" i="15"/>
  <c r="CI53" i="15" s="1"/>
  <c r="CI30" i="9"/>
  <c r="CI30" i="15" s="1"/>
  <c r="CY30" i="9"/>
  <c r="CJ30" i="9"/>
  <c r="CJ30" i="15" s="1"/>
  <c r="CZ30" i="9"/>
  <c r="CK38" i="15"/>
  <c r="CK40" i="15"/>
  <c r="CK43" i="15"/>
  <c r="CJ46" i="15"/>
  <c r="CJ65" i="15" s="1"/>
  <c r="AJ39" i="15"/>
  <c r="CJ40" i="15"/>
  <c r="CJ59" i="15" s="1"/>
  <c r="CJ37" i="15"/>
  <c r="CJ56" i="15" s="1"/>
  <c r="CI49" i="15"/>
  <c r="CI68" i="15" s="1"/>
  <c r="CI42" i="15"/>
  <c r="CI61" i="15" s="1"/>
  <c r="AI38" i="15"/>
  <c r="AI57" i="15" s="1"/>
  <c r="CI44" i="15"/>
  <c r="CI63" i="15" s="1"/>
  <c r="AH44" i="15"/>
  <c r="CH39" i="15"/>
  <c r="CH42" i="15"/>
  <c r="AH42" i="15"/>
  <c r="CH35" i="15"/>
  <c r="AH41" i="15"/>
  <c r="CG40" i="15"/>
  <c r="CG59" i="15" s="1"/>
  <c r="AG37" i="15"/>
  <c r="AG43" i="15"/>
  <c r="AF48" i="15"/>
  <c r="CF42" i="15"/>
  <c r="CF61" i="15" s="1"/>
  <c r="CF37" i="15"/>
  <c r="CF56" i="15" s="1"/>
  <c r="AE48" i="15"/>
  <c r="CE46" i="15"/>
  <c r="CE65" i="15" s="1"/>
  <c r="AE37" i="15"/>
  <c r="CE39" i="15"/>
  <c r="CE58" i="15" s="1"/>
  <c r="CE36" i="15"/>
  <c r="CE55" i="15" s="1"/>
  <c r="AE38" i="15"/>
  <c r="CE43" i="15"/>
  <c r="CE62" i="15" s="1"/>
  <c r="AD49" i="15"/>
  <c r="AD68" i="15" s="1"/>
  <c r="CD43" i="15"/>
  <c r="AD39" i="15"/>
  <c r="AD58" i="15" s="1"/>
  <c r="CD36" i="15"/>
  <c r="CD39" i="15"/>
  <c r="AD47" i="15"/>
  <c r="AD66" i="15" s="1"/>
  <c r="CD41" i="15"/>
  <c r="CD47" i="15"/>
  <c r="AC35" i="15"/>
  <c r="AC47" i="15"/>
  <c r="CC43" i="15"/>
  <c r="CC62" i="15" s="1"/>
  <c r="CC49" i="15"/>
  <c r="CC68" i="15" s="1"/>
  <c r="AB47" i="15"/>
  <c r="CB39" i="15"/>
  <c r="CB58" i="15" s="1"/>
  <c r="CB49" i="15"/>
  <c r="CB68" i="15" s="1"/>
  <c r="AB50" i="15"/>
  <c r="AB49" i="15"/>
  <c r="CB48" i="15"/>
  <c r="CB67" i="15" s="1"/>
  <c r="CB42" i="15"/>
  <c r="CB61" i="15" s="1"/>
  <c r="AB44" i="15"/>
  <c r="CB40" i="15"/>
  <c r="CB59" i="15" s="1"/>
  <c r="CB47" i="15"/>
  <c r="CB66" i="15" s="1"/>
  <c r="AA44" i="15"/>
  <c r="AA46" i="15"/>
  <c r="CA47" i="15"/>
  <c r="CA66" i="15" s="1"/>
  <c r="AA43" i="15"/>
  <c r="CA35" i="15"/>
  <c r="CA54" i="15" s="1"/>
  <c r="AA37" i="15"/>
  <c r="CA36" i="15"/>
  <c r="CA55" i="15" s="1"/>
  <c r="CL47" i="15"/>
  <c r="CL66" i="15" s="1"/>
  <c r="CK44" i="15"/>
  <c r="CK45" i="15"/>
  <c r="CJ43" i="15"/>
  <c r="CJ62" i="15" s="1"/>
  <c r="CJ42" i="15"/>
  <c r="CJ61" i="15" s="1"/>
  <c r="CJ44" i="15"/>
  <c r="CJ63" i="15" s="1"/>
  <c r="AI49" i="15"/>
  <c r="AI68" i="15" s="1"/>
  <c r="AI36" i="15"/>
  <c r="AI55" i="15" s="1"/>
  <c r="CI38" i="15"/>
  <c r="CI57" i="15" s="1"/>
  <c r="AI34" i="15"/>
  <c r="AI53" i="15" s="1"/>
  <c r="AI48" i="15"/>
  <c r="AI67" i="15" s="1"/>
  <c r="CI45" i="15"/>
  <c r="CI64" i="15" s="1"/>
  <c r="AI37" i="15"/>
  <c r="AI56" i="15" s="1"/>
  <c r="AI47" i="15"/>
  <c r="AI66" i="15" s="1"/>
  <c r="CH44" i="15"/>
  <c r="CH45" i="15"/>
  <c r="AH45" i="15"/>
  <c r="CH36" i="15"/>
  <c r="CH50" i="15"/>
  <c r="AG39" i="15"/>
  <c r="CG44" i="15"/>
  <c r="CG63" i="15" s="1"/>
  <c r="CG50" i="15"/>
  <c r="CG69" i="15" s="1"/>
  <c r="CG39" i="15"/>
  <c r="CG58" i="15" s="1"/>
  <c r="AG45" i="15"/>
  <c r="CG42" i="15"/>
  <c r="CG61" i="15" s="1"/>
  <c r="AF47" i="15"/>
  <c r="CF45" i="15"/>
  <c r="CF64" i="15" s="1"/>
  <c r="CF43" i="15"/>
  <c r="CF62" i="15" s="1"/>
  <c r="AF39" i="15"/>
  <c r="CF48" i="15"/>
  <c r="CF67" i="15" s="1"/>
  <c r="CF44" i="15"/>
  <c r="CF63" i="15" s="1"/>
  <c r="CE50" i="15"/>
  <c r="CE69" i="15" s="1"/>
  <c r="AE39" i="15"/>
  <c r="CE44" i="15"/>
  <c r="CE63" i="15" s="1"/>
  <c r="AE41" i="15"/>
  <c r="AE35" i="15"/>
  <c r="CE48" i="15"/>
  <c r="CE67" i="15" s="1"/>
  <c r="CD49" i="15"/>
  <c r="CD34" i="15"/>
  <c r="CD42" i="15"/>
  <c r="CD44" i="15"/>
  <c r="AC34" i="15"/>
  <c r="I34" i="3" s="1"/>
  <c r="AC41" i="15"/>
  <c r="CC46" i="15"/>
  <c r="CC65" i="15" s="1"/>
  <c r="AC39" i="15"/>
  <c r="AB46" i="15"/>
  <c r="CB41" i="15"/>
  <c r="CB60" i="15" s="1"/>
  <c r="CB35" i="15"/>
  <c r="CB54" i="15" s="1"/>
  <c r="CB38" i="15"/>
  <c r="CB57" i="15" s="1"/>
  <c r="CA34" i="15"/>
  <c r="CA53" i="15" s="1"/>
  <c r="CA30" i="9"/>
  <c r="CA30" i="15" s="1"/>
  <c r="CQ30" i="9"/>
  <c r="DG30" i="9"/>
  <c r="CB30" i="9"/>
  <c r="CR30" i="9"/>
  <c r="CL41" i="15"/>
  <c r="CL60" i="15" s="1"/>
  <c r="CK48" i="15"/>
  <c r="CK49" i="15"/>
  <c r="CJ47" i="15"/>
  <c r="CJ66" i="15" s="1"/>
  <c r="CJ45" i="15"/>
  <c r="CJ64" i="15" s="1"/>
  <c r="CJ38" i="15"/>
  <c r="CJ57" i="15" s="1"/>
  <c r="CJ49" i="15"/>
  <c r="CJ68" i="15" s="1"/>
  <c r="AJ42" i="15"/>
  <c r="AJ50" i="15"/>
  <c r="CJ48" i="15"/>
  <c r="CJ67" i="15" s="1"/>
  <c r="CJ35" i="15"/>
  <c r="CJ54" i="15" s="1"/>
  <c r="CJ50" i="15"/>
  <c r="CJ69" i="15" s="1"/>
  <c r="CI41" i="15"/>
  <c r="CI60" i="15" s="1"/>
  <c r="AI40" i="15"/>
  <c r="AI59" i="15" s="1"/>
  <c r="AI41" i="15"/>
  <c r="AI60" i="15" s="1"/>
  <c r="CI37" i="15"/>
  <c r="CI56" i="15" s="1"/>
  <c r="CI46" i="15"/>
  <c r="CI65" i="15" s="1"/>
  <c r="AI35" i="15"/>
  <c r="AI54" i="15" s="1"/>
  <c r="CI47" i="15"/>
  <c r="CI66" i="15" s="1"/>
  <c r="AH48" i="15"/>
  <c r="CH47" i="15"/>
  <c r="CH49" i="15"/>
  <c r="CH41" i="15"/>
  <c r="AH46" i="15"/>
  <c r="AH49" i="15"/>
  <c r="CH48" i="15"/>
  <c r="AG47" i="15"/>
  <c r="CG41" i="15"/>
  <c r="CG60" i="15" s="1"/>
  <c r="CG48" i="15"/>
  <c r="CG67" i="15" s="1"/>
  <c r="AG46" i="15"/>
  <c r="CG45" i="15"/>
  <c r="CG64" i="15" s="1"/>
  <c r="AG35" i="15"/>
  <c r="CF46" i="15"/>
  <c r="CF65" i="15" s="1"/>
  <c r="AF49" i="15"/>
  <c r="CF38" i="15"/>
  <c r="CF57" i="15" s="1"/>
  <c r="AE45" i="15"/>
  <c r="CE45" i="15"/>
  <c r="CE64" i="15" s="1"/>
  <c r="AE44" i="15"/>
  <c r="CE47" i="15"/>
  <c r="CE66" i="15" s="1"/>
  <c r="AE40" i="15"/>
  <c r="CE35" i="15"/>
  <c r="CE54" i="15" s="1"/>
  <c r="CE37" i="15"/>
  <c r="CE56" i="15" s="1"/>
  <c r="AD41" i="15"/>
  <c r="AD60" i="15" s="1"/>
  <c r="CD50" i="15"/>
  <c r="CD40" i="15"/>
  <c r="AD43" i="15"/>
  <c r="AD62" i="15" s="1"/>
  <c r="CD45" i="15"/>
  <c r="CD35" i="15"/>
  <c r="AC49" i="15"/>
  <c r="AC42" i="15"/>
  <c r="CC41" i="15"/>
  <c r="CC60" i="15" s="1"/>
  <c r="AC46" i="15"/>
  <c r="CC50" i="15"/>
  <c r="CC69" i="15" s="1"/>
  <c r="AC45" i="15"/>
  <c r="AC44" i="15"/>
  <c r="CB43" i="15"/>
  <c r="CB62" i="15" s="1"/>
  <c r="CB50" i="15"/>
  <c r="CB69" i="15" s="1"/>
  <c r="AB35" i="15"/>
  <c r="AB48" i="15"/>
  <c r="CB37" i="15"/>
  <c r="CB56" i="15" s="1"/>
  <c r="CA49" i="15"/>
  <c r="CA68" i="15" s="1"/>
  <c r="AA36" i="15"/>
  <c r="AA48" i="15"/>
  <c r="CA46" i="15"/>
  <c r="CA65" i="15" s="1"/>
  <c r="CA50" i="15"/>
  <c r="CA69" i="15" s="1"/>
  <c r="Z44" i="15"/>
  <c r="Z46" i="15"/>
  <c r="BZ40" i="15"/>
  <c r="BZ59" i="15" s="1"/>
  <c r="BZ45" i="15"/>
  <c r="BZ64" i="15" s="1"/>
  <c r="BZ44" i="15"/>
  <c r="BZ63" i="15" s="1"/>
  <c r="Y50" i="15"/>
  <c r="X46" i="15"/>
  <c r="BX35" i="15"/>
  <c r="BX54" i="15" s="1"/>
  <c r="BX44" i="15"/>
  <c r="BX63" i="15" s="1"/>
  <c r="BX46" i="15"/>
  <c r="BX65" i="15" s="1"/>
  <c r="X50" i="15"/>
  <c r="W42" i="15"/>
  <c r="W38" i="15"/>
  <c r="BW45" i="15"/>
  <c r="BW64" i="15" s="1"/>
  <c r="W36" i="15"/>
  <c r="W35" i="15"/>
  <c r="H35" i="3" s="1"/>
  <c r="W47" i="15"/>
  <c r="BV41" i="15"/>
  <c r="BV60" i="15" s="1"/>
  <c r="BV47" i="15"/>
  <c r="BV66" i="15" s="1"/>
  <c r="V40" i="15"/>
  <c r="BV44" i="15"/>
  <c r="BV63" i="15" s="1"/>
  <c r="V49" i="15"/>
  <c r="BV43" i="15"/>
  <c r="BV62" i="15" s="1"/>
  <c r="U49" i="15"/>
  <c r="BU36" i="15"/>
  <c r="BU35" i="15"/>
  <c r="BU50" i="15"/>
  <c r="BU37" i="15"/>
  <c r="U47" i="15"/>
  <c r="BT44" i="15"/>
  <c r="BT63" i="15" s="1"/>
  <c r="BT45" i="15"/>
  <c r="BT64" i="15" s="1"/>
  <c r="BT39" i="15"/>
  <c r="BT58" i="15" s="1"/>
  <c r="BT34" i="15"/>
  <c r="BT53" i="15" s="1"/>
  <c r="T39" i="15"/>
  <c r="BT41" i="15"/>
  <c r="BT60" i="15" s="1"/>
  <c r="S49" i="15"/>
  <c r="BS49" i="15"/>
  <c r="BS68" i="15" s="1"/>
  <c r="S37" i="15"/>
  <c r="S50" i="15"/>
  <c r="BS45" i="15"/>
  <c r="BS64" i="15" s="1"/>
  <c r="S42" i="15"/>
  <c r="S47" i="15"/>
  <c r="BS39" i="15"/>
  <c r="BS58" i="15" s="1"/>
  <c r="R48" i="15"/>
  <c r="R50" i="15"/>
  <c r="BR50" i="15"/>
  <c r="BR69" i="15" s="1"/>
  <c r="R45" i="15"/>
  <c r="BR44" i="15"/>
  <c r="BR63" i="15" s="1"/>
  <c r="R49" i="15"/>
  <c r="BQ47" i="15"/>
  <c r="BQ66" i="15" s="1"/>
  <c r="Q35" i="15"/>
  <c r="BQ44" i="15"/>
  <c r="BQ63" i="15" s="1"/>
  <c r="BQ45" i="15"/>
  <c r="BQ64" i="15" s="1"/>
  <c r="Q42" i="15"/>
  <c r="P46" i="15"/>
  <c r="BP50" i="15"/>
  <c r="BP69" i="15" s="1"/>
  <c r="P50" i="15"/>
  <c r="BP47" i="15"/>
  <c r="BP66" i="15" s="1"/>
  <c r="P38" i="15"/>
  <c r="P42" i="15"/>
  <c r="BO41" i="15"/>
  <c r="BO60" i="15" s="1"/>
  <c r="O42" i="15"/>
  <c r="BO37" i="15"/>
  <c r="BO56" i="15" s="1"/>
  <c r="BO49" i="15"/>
  <c r="BO68" i="15" s="1"/>
  <c r="BO34" i="15"/>
  <c r="BO53" i="15" s="1"/>
  <c r="N45" i="15"/>
  <c r="BN37" i="15"/>
  <c r="BN56" i="15" s="1"/>
  <c r="BN47" i="15"/>
  <c r="BN66" i="15" s="1"/>
  <c r="N47" i="15"/>
  <c r="BN38" i="15"/>
  <c r="BN57" i="15" s="1"/>
  <c r="BN35" i="15"/>
  <c r="BN54" i="15" s="1"/>
  <c r="M44" i="15"/>
  <c r="BM44" i="15"/>
  <c r="BM63" i="15" s="1"/>
  <c r="M43" i="15"/>
  <c r="M45" i="15"/>
  <c r="L35" i="15"/>
  <c r="BL34" i="15"/>
  <c r="BL53" i="15" s="1"/>
  <c r="BL41" i="15"/>
  <c r="BL60" i="15" s="1"/>
  <c r="L41" i="15"/>
  <c r="L40" i="15"/>
  <c r="BL46" i="15"/>
  <c r="BL65" i="15" s="1"/>
  <c r="L50" i="15"/>
  <c r="BL43" i="15"/>
  <c r="BL62" i="15" s="1"/>
  <c r="K47" i="15"/>
  <c r="BK50" i="15"/>
  <c r="BK42" i="15"/>
  <c r="BK41" i="15"/>
  <c r="BK45" i="15"/>
  <c r="J34" i="15"/>
  <c r="J50" i="15"/>
  <c r="BJ50" i="15"/>
  <c r="BJ69" i="15" s="1"/>
  <c r="BJ43" i="15"/>
  <c r="BJ62" i="15" s="1"/>
  <c r="J44" i="15"/>
  <c r="J38" i="15"/>
  <c r="BJ49" i="15"/>
  <c r="BJ68" i="15" s="1"/>
  <c r="I43" i="15"/>
  <c r="F35" i="15"/>
  <c r="H40" i="15"/>
  <c r="H46" i="15"/>
  <c r="F36" i="15"/>
  <c r="G42" i="15"/>
  <c r="E37" i="15"/>
  <c r="F45" i="15"/>
  <c r="G44" i="15"/>
  <c r="E47" i="15"/>
  <c r="H48" i="15"/>
  <c r="E42" i="15"/>
  <c r="G47" i="15"/>
  <c r="E50" i="15"/>
  <c r="H41" i="15"/>
  <c r="F44" i="15"/>
  <c r="H49" i="15"/>
  <c r="AA50" i="15"/>
  <c r="BZ46" i="15"/>
  <c r="BZ65" i="15" s="1"/>
  <c r="BZ34" i="15"/>
  <c r="BZ53" i="15" s="1"/>
  <c r="BZ48" i="15"/>
  <c r="BZ67" i="15" s="1"/>
  <c r="BZ47" i="15"/>
  <c r="BZ66" i="15" s="1"/>
  <c r="BY44" i="15"/>
  <c r="BY63" i="15" s="1"/>
  <c r="Y37" i="15"/>
  <c r="H37" i="3" s="1"/>
  <c r="Y42" i="15"/>
  <c r="BY38" i="15"/>
  <c r="BY57" i="15" s="1"/>
  <c r="BX41" i="15"/>
  <c r="BX60" i="15" s="1"/>
  <c r="BX49" i="15"/>
  <c r="BX68" i="15" s="1"/>
  <c r="BX37" i="15"/>
  <c r="BX56" i="15" s="1"/>
  <c r="BX40" i="15"/>
  <c r="BX59" i="15" s="1"/>
  <c r="BW43" i="15"/>
  <c r="BW62" i="15" s="1"/>
  <c r="BW48" i="15"/>
  <c r="BW67" i="15" s="1"/>
  <c r="BW50" i="15"/>
  <c r="BW69" i="15" s="1"/>
  <c r="W34" i="15"/>
  <c r="BW47" i="15"/>
  <c r="BW66" i="15" s="1"/>
  <c r="BW44" i="15"/>
  <c r="BW63" i="15" s="1"/>
  <c r="BV49" i="15"/>
  <c r="BV68" i="15" s="1"/>
  <c r="BV36" i="15"/>
  <c r="BV55" i="15" s="1"/>
  <c r="BV50" i="15"/>
  <c r="BV69" i="15" s="1"/>
  <c r="V47" i="15"/>
  <c r="BV48" i="15"/>
  <c r="BV67" i="15" s="1"/>
  <c r="V39" i="15"/>
  <c r="BU44" i="15"/>
  <c r="BU34" i="15"/>
  <c r="U38" i="15"/>
  <c r="U44" i="15"/>
  <c r="BU38" i="15"/>
  <c r="BU42" i="15"/>
  <c r="U42" i="15"/>
  <c r="U36" i="15"/>
  <c r="BU46" i="15"/>
  <c r="T46" i="15"/>
  <c r="BT43" i="15"/>
  <c r="BT62" i="15" s="1"/>
  <c r="T44" i="15"/>
  <c r="BT37" i="15"/>
  <c r="BT56" i="15" s="1"/>
  <c r="BT49" i="15"/>
  <c r="BT68" i="15" s="1"/>
  <c r="BT50" i="15"/>
  <c r="BT69" i="15" s="1"/>
  <c r="T45" i="15"/>
  <c r="BS46" i="15"/>
  <c r="BS65" i="15" s="1"/>
  <c r="S40" i="15"/>
  <c r="S46" i="15"/>
  <c r="R35" i="15"/>
  <c r="R42" i="15"/>
  <c r="R47" i="15"/>
  <c r="BR47" i="15"/>
  <c r="BR66" i="15" s="1"/>
  <c r="R39" i="15"/>
  <c r="BR35" i="15"/>
  <c r="BR54" i="15" s="1"/>
  <c r="BR49" i="15"/>
  <c r="BR68" i="15" s="1"/>
  <c r="BQ38" i="15"/>
  <c r="BQ57" i="15" s="1"/>
  <c r="BQ46" i="15"/>
  <c r="BQ65" i="15" s="1"/>
  <c r="Q48" i="15"/>
  <c r="BQ48" i="15"/>
  <c r="BQ67" i="15" s="1"/>
  <c r="BP46" i="15"/>
  <c r="BP65" i="15" s="1"/>
  <c r="P35" i="15"/>
  <c r="BP38" i="15"/>
  <c r="BP57" i="15" s="1"/>
  <c r="BP43" i="15"/>
  <c r="BP62" i="15" s="1"/>
  <c r="BO46" i="15"/>
  <c r="BO65" i="15" s="1"/>
  <c r="O40" i="15"/>
  <c r="O49" i="15"/>
  <c r="BO42" i="15"/>
  <c r="BO61" i="15" s="1"/>
  <c r="O38" i="15"/>
  <c r="BO40" i="15"/>
  <c r="BO59" i="15" s="1"/>
  <c r="BO48" i="15"/>
  <c r="BO67" i="15" s="1"/>
  <c r="O50" i="15"/>
  <c r="BO38" i="15"/>
  <c r="BO57" i="15" s="1"/>
  <c r="BN39" i="15"/>
  <c r="BN58" i="15" s="1"/>
  <c r="BN40" i="15"/>
  <c r="BN59" i="15" s="1"/>
  <c r="N36" i="15"/>
  <c r="BN36" i="15"/>
  <c r="BN55" i="15" s="1"/>
  <c r="BN50" i="15"/>
  <c r="BN69" i="15" s="1"/>
  <c r="BN44" i="15"/>
  <c r="BN63" i="15" s="1"/>
  <c r="N46" i="15"/>
  <c r="BM36" i="15"/>
  <c r="BM55" i="15" s="1"/>
  <c r="BM49" i="15"/>
  <c r="BM68" i="15" s="1"/>
  <c r="M36" i="15"/>
  <c r="M47" i="15"/>
  <c r="M35" i="15"/>
  <c r="M48" i="15"/>
  <c r="M46" i="15"/>
  <c r="BM40" i="15"/>
  <c r="BM59" i="15" s="1"/>
  <c r="BL50" i="15"/>
  <c r="BL69" i="15" s="1"/>
  <c r="BL42" i="15"/>
  <c r="BL61" i="15" s="1"/>
  <c r="BL49" i="15"/>
  <c r="BL68" i="15" s="1"/>
  <c r="BL44" i="15"/>
  <c r="BL63" i="15" s="1"/>
  <c r="BL35" i="15"/>
  <c r="BL54" i="15" s="1"/>
  <c r="L47" i="15"/>
  <c r="BL45" i="15"/>
  <c r="BL64" i="15" s="1"/>
  <c r="K50" i="15"/>
  <c r="BK48" i="15"/>
  <c r="BK39" i="15"/>
  <c r="K40" i="15"/>
  <c r="K39" i="15"/>
  <c r="BK35" i="15"/>
  <c r="BK46" i="15"/>
  <c r="J39" i="15"/>
  <c r="BJ48" i="15"/>
  <c r="BJ67" i="15" s="1"/>
  <c r="BJ46" i="15"/>
  <c r="BJ65" i="15" s="1"/>
  <c r="J41" i="15"/>
  <c r="J42" i="15"/>
  <c r="BJ37" i="15"/>
  <c r="BJ56" i="15" s="1"/>
  <c r="I40" i="15"/>
  <c r="BI34" i="15"/>
  <c r="I44" i="15"/>
  <c r="BI49" i="15"/>
  <c r="I45" i="15"/>
  <c r="BI44" i="15"/>
  <c r="I35" i="15"/>
  <c r="I49" i="15"/>
  <c r="H38" i="15"/>
  <c r="G35" i="15"/>
  <c r="E38" i="15"/>
  <c r="H39" i="15"/>
  <c r="H44" i="15"/>
  <c r="E35" i="15"/>
  <c r="G40" i="15"/>
  <c r="E45" i="15"/>
  <c r="G50" i="15"/>
  <c r="F49" i="15"/>
  <c r="F42" i="15"/>
  <c r="H47" i="15"/>
  <c r="F50" i="15"/>
  <c r="AB45" i="15"/>
  <c r="CB36" i="15"/>
  <c r="CB55" i="15" s="1"/>
  <c r="AA35" i="15"/>
  <c r="CA38" i="15"/>
  <c r="CA57" i="15" s="1"/>
  <c r="AA49" i="15"/>
  <c r="AA41" i="15"/>
  <c r="CA42" i="15"/>
  <c r="CA61" i="15" s="1"/>
  <c r="Z37" i="15"/>
  <c r="BZ37" i="15"/>
  <c r="BZ56" i="15" s="1"/>
  <c r="BZ49" i="15"/>
  <c r="BZ68" i="15" s="1"/>
  <c r="BZ36" i="15"/>
  <c r="BZ55" i="15" s="1"/>
  <c r="BZ50" i="15"/>
  <c r="BZ69" i="15" s="1"/>
  <c r="BZ35" i="15"/>
  <c r="BZ54" i="15" s="1"/>
  <c r="BY47" i="15"/>
  <c r="BY66" i="15" s="1"/>
  <c r="BY41" i="15"/>
  <c r="BY60" i="15" s="1"/>
  <c r="Y34" i="15"/>
  <c r="BY36" i="15"/>
  <c r="BY55" i="15" s="1"/>
  <c r="Y46" i="15"/>
  <c r="Y40" i="15"/>
  <c r="BY48" i="15"/>
  <c r="BY67" i="15" s="1"/>
  <c r="BX47" i="15"/>
  <c r="BX66" i="15" s="1"/>
  <c r="BX36" i="15"/>
  <c r="BX55" i="15" s="1"/>
  <c r="BX50" i="15"/>
  <c r="BX69" i="15" s="1"/>
  <c r="BX43" i="15"/>
  <c r="BX62" i="15" s="1"/>
  <c r="BX48" i="15"/>
  <c r="BX67" i="15" s="1"/>
  <c r="BX39" i="15"/>
  <c r="BX58" i="15" s="1"/>
  <c r="W44" i="15"/>
  <c r="BW37" i="15"/>
  <c r="BW56" i="15" s="1"/>
  <c r="W40" i="15"/>
  <c r="BW39" i="15"/>
  <c r="BW58" i="15" s="1"/>
  <c r="W39" i="15"/>
  <c r="BV35" i="15"/>
  <c r="BV54" i="15" s="1"/>
  <c r="BV40" i="15"/>
  <c r="BV59" i="15" s="1"/>
  <c r="BV37" i="15"/>
  <c r="BV56" i="15" s="1"/>
  <c r="BU43" i="15"/>
  <c r="BU48" i="15"/>
  <c r="U46" i="15"/>
  <c r="U48" i="15"/>
  <c r="BU41" i="15"/>
  <c r="BU49" i="15"/>
  <c r="BT46" i="15"/>
  <c r="BT65" i="15" s="1"/>
  <c r="BT35" i="15"/>
  <c r="BT54" i="15" s="1"/>
  <c r="BT36" i="15"/>
  <c r="BT55" i="15" s="1"/>
  <c r="T49" i="15"/>
  <c r="BT48" i="15"/>
  <c r="BT67" i="15" s="1"/>
  <c r="S45" i="15"/>
  <c r="S43" i="15"/>
  <c r="S34" i="15"/>
  <c r="BS34" i="15"/>
  <c r="BS53" i="15" s="1"/>
  <c r="BS50" i="15"/>
  <c r="BS69" i="15" s="1"/>
  <c r="R38" i="15"/>
  <c r="BR43" i="15"/>
  <c r="BR62" i="15" s="1"/>
  <c r="R40" i="15"/>
  <c r="R36" i="15"/>
  <c r="BR37" i="15"/>
  <c r="BR56" i="15" s="1"/>
  <c r="R46" i="15"/>
  <c r="Q49" i="15"/>
  <c r="Q50" i="15"/>
  <c r="P39" i="15"/>
  <c r="BP37" i="15"/>
  <c r="BP56" i="15" s="1"/>
  <c r="P44" i="15"/>
  <c r="BP39" i="15"/>
  <c r="BP58" i="15" s="1"/>
  <c r="P37" i="15"/>
  <c r="P47" i="15"/>
  <c r="BO36" i="15"/>
  <c r="BO55" i="15" s="1"/>
  <c r="BO47" i="15"/>
  <c r="BO66" i="15" s="1"/>
  <c r="O41" i="15"/>
  <c r="BO44" i="15"/>
  <c r="BO63" i="15" s="1"/>
  <c r="BO45" i="15"/>
  <c r="BO64" i="15" s="1"/>
  <c r="BN43" i="15"/>
  <c r="BN62" i="15" s="1"/>
  <c r="N48" i="15"/>
  <c r="BN49" i="15"/>
  <c r="BN68" i="15" s="1"/>
  <c r="N37" i="15"/>
  <c r="BN34" i="15"/>
  <c r="BN53" i="15" s="1"/>
  <c r="BN42" i="15"/>
  <c r="BN61" i="15" s="1"/>
  <c r="BM43" i="15"/>
  <c r="BM62" i="15" s="1"/>
  <c r="M40" i="15"/>
  <c r="M38" i="15"/>
  <c r="M50" i="15"/>
  <c r="BM46" i="15"/>
  <c r="BM65" i="15" s="1"/>
  <c r="L48" i="15"/>
  <c r="BL47" i="15"/>
  <c r="BL66" i="15" s="1"/>
  <c r="L45" i="15"/>
  <c r="BL39" i="15"/>
  <c r="BL58" i="15" s="1"/>
  <c r="L46" i="15"/>
  <c r="L49" i="15"/>
  <c r="BL48" i="15"/>
  <c r="BL67" i="15" s="1"/>
  <c r="K37" i="15"/>
  <c r="BK47" i="15"/>
  <c r="BK43" i="15"/>
  <c r="BK38" i="15"/>
  <c r="K43" i="15"/>
  <c r="BK36" i="15"/>
  <c r="J40" i="15"/>
  <c r="J47" i="15"/>
  <c r="BJ47" i="15"/>
  <c r="BJ66" i="15" s="1"/>
  <c r="BJ45" i="15"/>
  <c r="BJ64" i="15" s="1"/>
  <c r="BJ42" i="15"/>
  <c r="BJ61" i="15" s="1"/>
  <c r="I38" i="15"/>
  <c r="BI45" i="15"/>
  <c r="BI40" i="15"/>
  <c r="I34" i="15"/>
  <c r="I50" i="15"/>
  <c r="BI47" i="15"/>
  <c r="H36" i="15"/>
  <c r="F39" i="15"/>
  <c r="F43" i="15"/>
  <c r="H37" i="15"/>
  <c r="F40" i="15"/>
  <c r="F47" i="15"/>
  <c r="G38" i="15"/>
  <c r="F41" i="15"/>
  <c r="E43" i="15"/>
  <c r="G48" i="15"/>
  <c r="G43" i="15"/>
  <c r="E46" i="15"/>
  <c r="H45" i="15"/>
  <c r="F48" i="15"/>
  <c r="AA38" i="15"/>
  <c r="CA41" i="15"/>
  <c r="CA60" i="15" s="1"/>
  <c r="AA47" i="15"/>
  <c r="AA42" i="15"/>
  <c r="CA45" i="15"/>
  <c r="CA64" i="15" s="1"/>
  <c r="CA44" i="15"/>
  <c r="CA63" i="15" s="1"/>
  <c r="BZ38" i="15"/>
  <c r="BZ57" i="15" s="1"/>
  <c r="BZ39" i="15"/>
  <c r="BZ58" i="15" s="1"/>
  <c r="Z48" i="15"/>
  <c r="BZ42" i="15"/>
  <c r="BZ61" i="15" s="1"/>
  <c r="Z50" i="15"/>
  <c r="BZ43" i="15"/>
  <c r="BZ62" i="15" s="1"/>
  <c r="Y49" i="15"/>
  <c r="Y43" i="15"/>
  <c r="BY50" i="15"/>
  <c r="BY69" i="15" s="1"/>
  <c r="Y38" i="15"/>
  <c r="BY42" i="15"/>
  <c r="BY61" i="15" s="1"/>
  <c r="Y45" i="15"/>
  <c r="BY46" i="15"/>
  <c r="BY65" i="15" s="1"/>
  <c r="BX34" i="15"/>
  <c r="BX53" i="15" s="1"/>
  <c r="BX38" i="15"/>
  <c r="BX57" i="15" s="1"/>
  <c r="X41" i="15"/>
  <c r="BX45" i="15"/>
  <c r="BX64" i="15" s="1"/>
  <c r="X48" i="15"/>
  <c r="BX42" i="15"/>
  <c r="BX61" i="15" s="1"/>
  <c r="W49" i="15"/>
  <c r="W46" i="15"/>
  <c r="W50" i="15"/>
  <c r="BW40" i="15"/>
  <c r="BW59" i="15" s="1"/>
  <c r="W45" i="15"/>
  <c r="BW42" i="15"/>
  <c r="BW61" i="15" s="1"/>
  <c r="BV38" i="15"/>
  <c r="BV57" i="15" s="1"/>
  <c r="V48" i="15"/>
  <c r="BV45" i="15"/>
  <c r="BV64" i="15" s="1"/>
  <c r="V42" i="15"/>
  <c r="BV46" i="15"/>
  <c r="BV65" i="15" s="1"/>
  <c r="V46" i="15"/>
  <c r="BV42" i="15"/>
  <c r="BV61" i="15" s="1"/>
  <c r="U39" i="15"/>
  <c r="BU47" i="15"/>
  <c r="U43" i="15"/>
  <c r="BU39" i="15"/>
  <c r="BT47" i="15"/>
  <c r="BT66" i="15" s="1"/>
  <c r="BT42" i="15"/>
  <c r="BT61" i="15" s="1"/>
  <c r="BT40" i="15"/>
  <c r="BT59" i="15" s="1"/>
  <c r="T34" i="15"/>
  <c r="BT38" i="15"/>
  <c r="BT57" i="15" s="1"/>
  <c r="BS47" i="15"/>
  <c r="BS66" i="15" s="1"/>
  <c r="S48" i="15"/>
  <c r="BS43" i="15"/>
  <c r="BS62" i="15" s="1"/>
  <c r="BS48" i="15"/>
  <c r="BS67" i="15" s="1"/>
  <c r="S44" i="15"/>
  <c r="BS40" i="15"/>
  <c r="BS59" i="15" s="1"/>
  <c r="S35" i="15"/>
  <c r="BS42" i="15"/>
  <c r="BS61" i="15" s="1"/>
  <c r="S39" i="15"/>
  <c r="BS41" i="15"/>
  <c r="BS60" i="15" s="1"/>
  <c r="R41" i="15"/>
  <c r="BR39" i="15"/>
  <c r="BR58" i="15" s="1"/>
  <c r="BR42" i="15"/>
  <c r="BR61" i="15" s="1"/>
  <c r="BR40" i="15"/>
  <c r="BR59" i="15" s="1"/>
  <c r="BR48" i="15"/>
  <c r="BR67" i="15" s="1"/>
  <c r="Q43" i="15"/>
  <c r="Q41" i="15"/>
  <c r="BQ39" i="15"/>
  <c r="BQ58" i="15" s="1"/>
  <c r="BQ40" i="15"/>
  <c r="BQ59" i="15" s="1"/>
  <c r="P43" i="15"/>
  <c r="BP42" i="15"/>
  <c r="BP61" i="15" s="1"/>
  <c r="BP44" i="15"/>
  <c r="BP63" i="15" s="1"/>
  <c r="P36" i="15"/>
  <c r="BP48" i="15"/>
  <c r="BP67" i="15" s="1"/>
  <c r="O45" i="15"/>
  <c r="BO35" i="15"/>
  <c r="BO54" i="15" s="1"/>
  <c r="O39" i="15"/>
  <c r="BO50" i="15"/>
  <c r="BO69" i="15" s="1"/>
  <c r="O44" i="15"/>
  <c r="BO43" i="15"/>
  <c r="BO62" i="15" s="1"/>
  <c r="BN48" i="15"/>
  <c r="BN67" i="15" s="1"/>
  <c r="BN45" i="15"/>
  <c r="BN64" i="15" s="1"/>
  <c r="N44" i="15"/>
  <c r="BN41" i="15"/>
  <c r="BN60" i="15" s="1"/>
  <c r="BN46" i="15"/>
  <c r="BN65" i="15" s="1"/>
  <c r="BM41" i="15"/>
  <c r="BM60" i="15" s="1"/>
  <c r="BM42" i="15"/>
  <c r="BM61" i="15" s="1"/>
  <c r="M42" i="15"/>
  <c r="BM45" i="15"/>
  <c r="BM64" i="15" s="1"/>
  <c r="M41" i="15"/>
  <c r="M37" i="15"/>
  <c r="BM50" i="15"/>
  <c r="BM69" i="15" s="1"/>
  <c r="BL38" i="15"/>
  <c r="BL57" i="15" s="1"/>
  <c r="BL40" i="15"/>
  <c r="BL59" i="15" s="1"/>
  <c r="BL36" i="15"/>
  <c r="BL55" i="15" s="1"/>
  <c r="L43" i="15"/>
  <c r="BL37" i="15"/>
  <c r="BL56" i="15" s="1"/>
  <c r="K44" i="15"/>
  <c r="BK44" i="15"/>
  <c r="K45" i="15"/>
  <c r="BK37" i="15"/>
  <c r="BK49" i="15"/>
  <c r="J36" i="15"/>
  <c r="J49" i="15"/>
  <c r="J35" i="15"/>
  <c r="J48" i="15"/>
  <c r="I48" i="15"/>
  <c r="BI42" i="15"/>
  <c r="I42" i="15"/>
  <c r="F37" i="15"/>
  <c r="G39" i="15"/>
  <c r="H35" i="15"/>
  <c r="F38" i="15"/>
  <c r="E41" i="15"/>
  <c r="G36" i="15"/>
  <c r="E39" i="15"/>
  <c r="H42" i="15"/>
  <c r="G46" i="15"/>
  <c r="E49" i="15"/>
  <c r="H50" i="15"/>
  <c r="H43" i="15"/>
  <c r="F46" i="15"/>
  <c r="BA30" i="9"/>
  <c r="Y30" i="9"/>
  <c r="Z30" i="9"/>
  <c r="Z30" i="15" s="1"/>
  <c r="AU30" i="9"/>
  <c r="O30" i="9"/>
  <c r="AJ30" i="9"/>
  <c r="AS30" i="9"/>
  <c r="AK30" i="9"/>
  <c r="AC30" i="9"/>
  <c r="U30" i="9"/>
  <c r="Q30" i="9"/>
  <c r="R30" i="9"/>
  <c r="AQ30" i="9"/>
  <c r="K30" i="9"/>
  <c r="AF30" i="9"/>
  <c r="M30" i="9"/>
  <c r="M30" i="15" s="1"/>
  <c r="AT30" i="9"/>
  <c r="J30" i="9"/>
  <c r="J30" i="15" s="1"/>
  <c r="AM30" i="9"/>
  <c r="AB30" i="9"/>
  <c r="AB30" i="15" s="1"/>
  <c r="AD30" i="9"/>
  <c r="AD30" i="15" s="1"/>
  <c r="AI30" i="9"/>
  <c r="BD30" i="9"/>
  <c r="X30" i="9"/>
  <c r="X30" i="15" s="1"/>
  <c r="N30" i="9"/>
  <c r="N30" i="15" s="1"/>
  <c r="BE30" i="9"/>
  <c r="BF30" i="9"/>
  <c r="AE30" i="9"/>
  <c r="AZ30" i="9"/>
  <c r="T30" i="9"/>
  <c r="T30" i="15" s="1"/>
  <c r="AW30" i="9"/>
  <c r="AX30" i="9"/>
  <c r="BG30" i="9"/>
  <c r="AA30" i="9"/>
  <c r="AA30" i="15" s="1"/>
  <c r="AV30" i="9"/>
  <c r="P30" i="9"/>
  <c r="AO30" i="9"/>
  <c r="AP30" i="9"/>
  <c r="BC30" i="9"/>
  <c r="W30" i="9"/>
  <c r="W30" i="15" s="1"/>
  <c r="AR30" i="9"/>
  <c r="L30" i="9"/>
  <c r="AL30" i="9"/>
  <c r="AG30" i="9"/>
  <c r="AH30" i="9"/>
  <c r="AY30" i="9"/>
  <c r="S30" i="9"/>
  <c r="AN30" i="9"/>
  <c r="I30" i="9"/>
  <c r="D47" i="15"/>
  <c r="D40" i="15"/>
  <c r="D48" i="15"/>
  <c r="D36" i="15"/>
  <c r="D39" i="15"/>
  <c r="D44" i="15"/>
  <c r="D45" i="15"/>
  <c r="D50" i="15"/>
  <c r="D43" i="15"/>
  <c r="D42" i="15"/>
  <c r="D49" i="15"/>
  <c r="D38" i="15"/>
  <c r="D35" i="15"/>
  <c r="D37" i="15"/>
  <c r="D46" i="15"/>
  <c r="D41" i="15"/>
  <c r="BC53" i="12"/>
  <c r="BC71" i="12"/>
  <c r="BC53" i="9"/>
  <c r="BC71" i="9"/>
  <c r="BB71" i="9"/>
  <c r="BB53" i="9"/>
  <c r="BB53" i="12"/>
  <c r="BB71" i="12"/>
  <c r="BA68" i="9"/>
  <c r="BA58" i="9"/>
  <c r="BA71" i="12"/>
  <c r="BA53" i="12"/>
  <c r="BA66" i="9"/>
  <c r="BA71" i="9"/>
  <c r="BA53" i="9"/>
  <c r="AZ53" i="12"/>
  <c r="AZ71" i="12"/>
  <c r="AZ71" i="9"/>
  <c r="AZ53" i="9"/>
  <c r="AZ63" i="9"/>
  <c r="AZ55" i="9"/>
  <c r="AY71" i="9"/>
  <c r="AY53" i="9"/>
  <c r="AY71" i="12"/>
  <c r="AY53" i="12"/>
  <c r="AX71" i="9"/>
  <c r="AX53" i="9"/>
  <c r="AX53" i="12"/>
  <c r="AX71" i="12"/>
  <c r="AW58" i="9"/>
  <c r="AW56" i="9"/>
  <c r="AW71" i="12"/>
  <c r="AW53" i="12"/>
  <c r="AU71" i="12"/>
  <c r="AU53" i="12"/>
  <c r="AW53" i="9"/>
  <c r="AW71" i="9"/>
  <c r="AW64" i="9"/>
  <c r="AU59" i="9"/>
  <c r="AU71" i="9"/>
  <c r="AU53" i="9"/>
  <c r="AV53" i="9"/>
  <c r="AV71" i="9"/>
  <c r="AV71" i="12"/>
  <c r="AV53" i="12"/>
  <c r="AT71" i="12"/>
  <c r="AT53" i="12"/>
  <c r="AT71" i="9"/>
  <c r="AT53" i="9"/>
  <c r="AR71" i="12"/>
  <c r="AR53" i="12"/>
  <c r="AT59" i="9"/>
  <c r="AT64" i="9"/>
  <c r="AR71" i="9"/>
  <c r="AR53" i="9"/>
  <c r="AQ53" i="12"/>
  <c r="AQ71" i="12"/>
  <c r="AN53" i="12"/>
  <c r="AN71" i="12"/>
  <c r="AM53" i="12"/>
  <c r="AM71" i="12"/>
  <c r="AN65" i="9"/>
  <c r="AN71" i="9"/>
  <c r="AN53" i="9"/>
  <c r="AE71" i="12"/>
  <c r="AE53" i="12"/>
  <c r="AC62" i="9"/>
  <c r="AD66" i="9"/>
  <c r="AC53" i="9"/>
  <c r="AC71" i="9"/>
  <c r="AD71" i="12"/>
  <c r="AD53" i="12"/>
  <c r="AC56" i="9"/>
  <c r="AC66" i="9"/>
  <c r="AD71" i="9"/>
  <c r="AD53" i="9"/>
  <c r="AC71" i="12"/>
  <c r="AC53" i="12"/>
  <c r="Y71" i="12"/>
  <c r="Y53" i="12"/>
  <c r="Y68" i="12"/>
  <c r="AB53" i="12"/>
  <c r="AB71" i="12"/>
  <c r="AD69" i="15"/>
  <c r="W53" i="12"/>
  <c r="W71" i="12"/>
  <c r="U62" i="9"/>
  <c r="U63" i="9"/>
  <c r="U65" i="9"/>
  <c r="U59" i="9"/>
  <c r="U58" i="9"/>
  <c r="U60" i="9"/>
  <c r="U66" i="9"/>
  <c r="U69" i="9"/>
  <c r="T71" i="12"/>
  <c r="T53" i="12"/>
  <c r="U67" i="9"/>
  <c r="U53" i="9"/>
  <c r="U71" i="9"/>
  <c r="AD64" i="15"/>
  <c r="AD56" i="15"/>
  <c r="AD67" i="15"/>
  <c r="AD54" i="15"/>
  <c r="AD53" i="15"/>
  <c r="AD65" i="15"/>
  <c r="AD59" i="15"/>
  <c r="AD63" i="15"/>
  <c r="AD61" i="15"/>
  <c r="AD57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F53" i="12"/>
  <c r="F71" i="12"/>
  <c r="P53" i="12"/>
  <c r="P71" i="12"/>
  <c r="J71" i="9"/>
  <c r="J53" i="9"/>
  <c r="CL71" i="18" l="1"/>
  <c r="CL53" i="18"/>
  <c r="Q30" i="15"/>
  <c r="L30" i="15"/>
  <c r="F30" i="15"/>
  <c r="H30" i="15"/>
  <c r="BM30" i="15"/>
  <c r="U30" i="15"/>
  <c r="S30" i="15"/>
  <c r="AF30" i="15"/>
  <c r="BN30" i="15"/>
  <c r="BV30" i="15"/>
  <c r="AC30" i="15"/>
  <c r="BT30" i="15"/>
  <c r="CD30" i="15"/>
  <c r="Y30" i="15"/>
  <c r="I30" i="15"/>
  <c r="AH30" i="15"/>
  <c r="O30" i="15"/>
  <c r="CB30" i="15"/>
  <c r="AK41" i="15"/>
  <c r="AK71" i="18"/>
  <c r="AK53" i="18"/>
  <c r="AK40" i="15"/>
  <c r="CL50" i="15"/>
  <c r="CL69" i="15" s="1"/>
  <c r="CL45" i="15"/>
  <c r="CF30" i="15"/>
  <c r="BI30" i="15"/>
  <c r="BI31" i="15" s="1"/>
  <c r="BW30" i="15"/>
  <c r="AG30" i="15"/>
  <c r="AE30" i="15"/>
  <c r="R30" i="15"/>
  <c r="V30" i="15"/>
  <c r="BP30" i="15"/>
  <c r="BP31" i="15" s="1"/>
  <c r="AK44" i="15"/>
  <c r="AK38" i="15"/>
  <c r="AI30" i="15"/>
  <c r="K30" i="15"/>
  <c r="BK30" i="15"/>
  <c r="BQ30" i="15"/>
  <c r="P30" i="15"/>
  <c r="CL48" i="15"/>
  <c r="AK43" i="15"/>
  <c r="AK46" i="15"/>
  <c r="T35" i="3"/>
  <c r="T54" i="3" s="1"/>
  <c r="AJ30" i="15"/>
  <c r="CL49" i="15"/>
  <c r="CL68" i="15" s="1"/>
  <c r="CL37" i="15"/>
  <c r="CL56" i="15" s="1"/>
  <c r="CL36" i="15"/>
  <c r="CL55" i="15" s="1"/>
  <c r="BZ31" i="9"/>
  <c r="BZ30" i="15"/>
  <c r="CK31" i="9"/>
  <c r="CK30" i="15"/>
  <c r="CL39" i="15"/>
  <c r="CL58" i="15" s="1"/>
  <c r="CL43" i="15"/>
  <c r="CL62" i="15" s="1"/>
  <c r="CL31" i="9"/>
  <c r="BH31" i="9"/>
  <c r="CN31" i="9"/>
  <c r="BO31" i="9"/>
  <c r="BO30" i="15"/>
  <c r="AK49" i="15"/>
  <c r="H41" i="3"/>
  <c r="CL42" i="15"/>
  <c r="CL61" i="15" s="1"/>
  <c r="CL38" i="15"/>
  <c r="CL57" i="15" s="1"/>
  <c r="CL34" i="15"/>
  <c r="AK39" i="15"/>
  <c r="AK35" i="15"/>
  <c r="AK42" i="15"/>
  <c r="AK36" i="15"/>
  <c r="AK50" i="15"/>
  <c r="I36" i="3"/>
  <c r="AK48" i="15"/>
  <c r="H50" i="3"/>
  <c r="CL46" i="15"/>
  <c r="AK45" i="15"/>
  <c r="CL40" i="15"/>
  <c r="CL59" i="15" s="1"/>
  <c r="CL44" i="15"/>
  <c r="DH31" i="9"/>
  <c r="AK30" i="18"/>
  <c r="AK31" i="18" s="1"/>
  <c r="CO30" i="19"/>
  <c r="CO31" i="19" s="1"/>
  <c r="Q45" i="3"/>
  <c r="Q64" i="3" s="1"/>
  <c r="I46" i="3"/>
  <c r="AK37" i="15"/>
  <c r="CL35" i="15"/>
  <c r="CL54" i="15" s="1"/>
  <c r="I35" i="3"/>
  <c r="V35" i="3"/>
  <c r="V54" i="3" s="1"/>
  <c r="AN30" i="19"/>
  <c r="AN31" i="19" s="1"/>
  <c r="H43" i="3"/>
  <c r="V45" i="3"/>
  <c r="V64" i="3" s="1"/>
  <c r="I47" i="3"/>
  <c r="Q34" i="3"/>
  <c r="Q53" i="3" s="1"/>
  <c r="I43" i="3"/>
  <c r="CP50" i="19"/>
  <c r="CP51" i="19"/>
  <c r="CP46" i="19"/>
  <c r="CP44" i="19"/>
  <c r="CP42" i="19"/>
  <c r="CP40" i="19"/>
  <c r="CP43" i="19"/>
  <c r="CP49" i="19"/>
  <c r="CP41" i="19"/>
  <c r="CP48" i="19"/>
  <c r="CP38" i="19"/>
  <c r="CP45" i="19"/>
  <c r="CP39" i="19"/>
  <c r="CP35" i="19"/>
  <c r="CQ33" i="19"/>
  <c r="CP47" i="19"/>
  <c r="CP37" i="19"/>
  <c r="CP34" i="19"/>
  <c r="CP36" i="19"/>
  <c r="AO51" i="19"/>
  <c r="AO49" i="19"/>
  <c r="AO50" i="19"/>
  <c r="AO47" i="19"/>
  <c r="AO45" i="19"/>
  <c r="AO48" i="19"/>
  <c r="AO46" i="19"/>
  <c r="AO44" i="19"/>
  <c r="AO41" i="19"/>
  <c r="AO40" i="19"/>
  <c r="AO38" i="19"/>
  <c r="AO43" i="19"/>
  <c r="AO42" i="19"/>
  <c r="AO39" i="19"/>
  <c r="AO36" i="19"/>
  <c r="AO34" i="19"/>
  <c r="AP33" i="19"/>
  <c r="AO35" i="19"/>
  <c r="AO37" i="19"/>
  <c r="U37" i="3"/>
  <c r="U56" i="3" s="1"/>
  <c r="Q41" i="3"/>
  <c r="Q60" i="3" s="1"/>
  <c r="CL30" i="20"/>
  <c r="CL31" i="20" s="1"/>
  <c r="AL51" i="20"/>
  <c r="AL50" i="20"/>
  <c r="AL49" i="20"/>
  <c r="AL48" i="20"/>
  <c r="AL47" i="20"/>
  <c r="AL46" i="20"/>
  <c r="AL45" i="20"/>
  <c r="AL44" i="20"/>
  <c r="AL43" i="20"/>
  <c r="AL42" i="20"/>
  <c r="AL37" i="20"/>
  <c r="AL41" i="20"/>
  <c r="AL38" i="20"/>
  <c r="AL40" i="20"/>
  <c r="AL39" i="20"/>
  <c r="AL34" i="20"/>
  <c r="AL36" i="20"/>
  <c r="AL35" i="20"/>
  <c r="AM33" i="20"/>
  <c r="S36" i="3"/>
  <c r="S55" i="3" s="1"/>
  <c r="G43" i="3"/>
  <c r="W41" i="3"/>
  <c r="W60" i="3" s="1"/>
  <c r="CM51" i="20"/>
  <c r="CM49" i="20"/>
  <c r="CM50" i="20"/>
  <c r="CM48" i="20"/>
  <c r="CM44" i="20"/>
  <c r="CM42" i="20"/>
  <c r="CM47" i="20"/>
  <c r="CM45" i="20"/>
  <c r="CM43" i="20"/>
  <c r="CM41" i="20"/>
  <c r="CM46" i="20"/>
  <c r="CM39" i="20"/>
  <c r="CM37" i="20"/>
  <c r="CM40" i="20"/>
  <c r="CM38" i="20"/>
  <c r="CM36" i="20"/>
  <c r="CM35" i="20"/>
  <c r="CM34" i="20"/>
  <c r="CN33" i="20"/>
  <c r="AK30" i="20"/>
  <c r="AK31" i="20" s="1"/>
  <c r="T46" i="3"/>
  <c r="T65" i="3" s="1"/>
  <c r="T38" i="3"/>
  <c r="T57" i="3" s="1"/>
  <c r="U39" i="3"/>
  <c r="U58" i="3" s="1"/>
  <c r="I38" i="3"/>
  <c r="S37" i="3"/>
  <c r="S56" i="3" s="1"/>
  <c r="T39" i="3"/>
  <c r="T58" i="3" s="1"/>
  <c r="I44" i="3"/>
  <c r="V40" i="3"/>
  <c r="V59" i="3" s="1"/>
  <c r="AL51" i="18"/>
  <c r="AL70" i="18" s="1"/>
  <c r="AL49" i="18"/>
  <c r="AL68" i="18" s="1"/>
  <c r="AL50" i="18"/>
  <c r="AL69" i="18" s="1"/>
  <c r="AL47" i="18"/>
  <c r="AL66" i="18" s="1"/>
  <c r="AL48" i="18"/>
  <c r="AL67" i="18" s="1"/>
  <c r="AL44" i="18"/>
  <c r="AL63" i="18" s="1"/>
  <c r="AL43" i="18"/>
  <c r="AL62" i="18" s="1"/>
  <c r="AL46" i="18"/>
  <c r="AL65" i="18" s="1"/>
  <c r="AL45" i="18"/>
  <c r="AL64" i="18" s="1"/>
  <c r="AL41" i="18"/>
  <c r="AL60" i="18" s="1"/>
  <c r="AM33" i="18"/>
  <c r="AL34" i="18"/>
  <c r="AL40" i="18"/>
  <c r="AL59" i="18" s="1"/>
  <c r="AL42" i="18"/>
  <c r="AL61" i="18" s="1"/>
  <c r="AL39" i="18"/>
  <c r="AL58" i="18" s="1"/>
  <c r="AL38" i="18"/>
  <c r="AL57" i="18" s="1"/>
  <c r="AL36" i="18"/>
  <c r="AL55" i="18" s="1"/>
  <c r="AL37" i="18"/>
  <c r="AL56" i="18" s="1"/>
  <c r="AL35" i="18"/>
  <c r="AL54" i="18" s="1"/>
  <c r="CM51" i="18"/>
  <c r="CM70" i="18" s="1"/>
  <c r="CM49" i="18"/>
  <c r="CM68" i="18" s="1"/>
  <c r="CM50" i="18"/>
  <c r="CM69" i="18" s="1"/>
  <c r="CM48" i="18"/>
  <c r="CM67" i="18" s="1"/>
  <c r="CM45" i="18"/>
  <c r="CM64" i="18" s="1"/>
  <c r="CM46" i="18"/>
  <c r="CM65" i="18" s="1"/>
  <c r="CM44" i="18"/>
  <c r="CM63" i="18" s="1"/>
  <c r="CM42" i="18"/>
  <c r="CM61" i="18" s="1"/>
  <c r="CM47" i="18"/>
  <c r="CM66" i="18" s="1"/>
  <c r="CM41" i="18"/>
  <c r="CM60" i="18" s="1"/>
  <c r="CM39" i="18"/>
  <c r="CM58" i="18" s="1"/>
  <c r="CM37" i="18"/>
  <c r="CM56" i="18" s="1"/>
  <c r="CM40" i="18"/>
  <c r="CM59" i="18" s="1"/>
  <c r="CM43" i="18"/>
  <c r="CM62" i="18" s="1"/>
  <c r="CM38" i="18"/>
  <c r="CM57" i="18" s="1"/>
  <c r="CM34" i="18"/>
  <c r="CN33" i="18"/>
  <c r="CM35" i="18"/>
  <c r="CM54" i="18" s="1"/>
  <c r="CM36" i="18"/>
  <c r="CM55" i="18" s="1"/>
  <c r="I50" i="3"/>
  <c r="V44" i="3"/>
  <c r="V63" i="3" s="1"/>
  <c r="V34" i="3"/>
  <c r="V53" i="3" s="1"/>
  <c r="AK34" i="15"/>
  <c r="CL30" i="18"/>
  <c r="CL31" i="18" s="1"/>
  <c r="I41" i="3"/>
  <c r="V50" i="3"/>
  <c r="V69" i="3" s="1"/>
  <c r="S41" i="3"/>
  <c r="S60" i="3" s="1"/>
  <c r="I42" i="3"/>
  <c r="V42" i="3"/>
  <c r="V61" i="3" s="1"/>
  <c r="AL51" i="12"/>
  <c r="AL49" i="12"/>
  <c r="AL50" i="12"/>
  <c r="AL50" i="15" s="1"/>
  <c r="AL48" i="12"/>
  <c r="AL47" i="12"/>
  <c r="AL46" i="12"/>
  <c r="AL45" i="12"/>
  <c r="AL44" i="12"/>
  <c r="AL42" i="12"/>
  <c r="AL41" i="12"/>
  <c r="AL41" i="15" s="1"/>
  <c r="K41" i="3" s="1"/>
  <c r="AL43" i="12"/>
  <c r="AL40" i="12"/>
  <c r="AL39" i="12"/>
  <c r="AL38" i="12"/>
  <c r="AL37" i="12"/>
  <c r="AM33" i="12"/>
  <c r="AL35" i="12"/>
  <c r="AL36" i="12"/>
  <c r="AL34" i="12"/>
  <c r="Q42" i="3"/>
  <c r="Q61" i="3" s="1"/>
  <c r="S39" i="3"/>
  <c r="S58" i="3" s="1"/>
  <c r="H45" i="3"/>
  <c r="I48" i="3"/>
  <c r="T37" i="3"/>
  <c r="T56" i="3" s="1"/>
  <c r="Q46" i="3"/>
  <c r="Q65" i="3" s="1"/>
  <c r="Q35" i="3"/>
  <c r="Q54" i="3" s="1"/>
  <c r="S45" i="3"/>
  <c r="S64" i="3" s="1"/>
  <c r="V37" i="3"/>
  <c r="V56" i="3" s="1"/>
  <c r="W47" i="3"/>
  <c r="W66" i="3" s="1"/>
  <c r="W37" i="3"/>
  <c r="W56" i="3" s="1"/>
  <c r="AK30" i="12"/>
  <c r="AK31" i="12" s="1"/>
  <c r="CN51" i="12"/>
  <c r="CN50" i="12"/>
  <c r="CN49" i="12"/>
  <c r="CN47" i="12"/>
  <c r="CN46" i="12"/>
  <c r="CN48" i="12"/>
  <c r="CN44" i="12"/>
  <c r="CN43" i="12"/>
  <c r="CN45" i="12"/>
  <c r="CN42" i="12"/>
  <c r="CN41" i="12"/>
  <c r="CN40" i="12"/>
  <c r="CN39" i="12"/>
  <c r="CN38" i="12"/>
  <c r="CN37" i="12"/>
  <c r="CN35" i="12"/>
  <c r="CN36" i="12"/>
  <c r="CO33" i="12"/>
  <c r="CN34" i="12"/>
  <c r="CM30" i="12"/>
  <c r="CM31" i="12" s="1"/>
  <c r="Q47" i="3"/>
  <c r="Q66" i="3" s="1"/>
  <c r="W40" i="3"/>
  <c r="W59" i="3" s="1"/>
  <c r="S35" i="3"/>
  <c r="S54" i="3" s="1"/>
  <c r="Q43" i="3"/>
  <c r="Q62" i="3" s="1"/>
  <c r="Q38" i="3"/>
  <c r="Q57" i="3" s="1"/>
  <c r="Q37" i="3"/>
  <c r="Q56" i="3" s="1"/>
  <c r="Q48" i="3"/>
  <c r="Q67" i="3" s="1"/>
  <c r="Q50" i="3"/>
  <c r="Q69" i="3" s="1"/>
  <c r="T45" i="3"/>
  <c r="T64" i="3" s="1"/>
  <c r="S43" i="3"/>
  <c r="S62" i="3" s="1"/>
  <c r="W39" i="3"/>
  <c r="W58" i="3" s="1"/>
  <c r="S42" i="3"/>
  <c r="S61" i="3" s="1"/>
  <c r="Q36" i="3"/>
  <c r="Q55" i="3" s="1"/>
  <c r="Q39" i="3"/>
  <c r="Q58" i="3" s="1"/>
  <c r="S49" i="3"/>
  <c r="S68" i="3" s="1"/>
  <c r="S50" i="3"/>
  <c r="S69" i="3" s="1"/>
  <c r="V48" i="3"/>
  <c r="V67" i="3" s="1"/>
  <c r="S46" i="3"/>
  <c r="S65" i="3" s="1"/>
  <c r="T48" i="3"/>
  <c r="T67" i="3" s="1"/>
  <c r="T36" i="3"/>
  <c r="T55" i="3" s="1"/>
  <c r="S44" i="3"/>
  <c r="S63" i="3" s="1"/>
  <c r="H47" i="3"/>
  <c r="I49" i="3"/>
  <c r="V49" i="3"/>
  <c r="V68" i="3" s="1"/>
  <c r="V39" i="3"/>
  <c r="V58" i="3" s="1"/>
  <c r="V43" i="3"/>
  <c r="V62" i="3" s="1"/>
  <c r="W49" i="3"/>
  <c r="W68" i="3" s="1"/>
  <c r="V46" i="3"/>
  <c r="V65" i="3" s="1"/>
  <c r="S34" i="3"/>
  <c r="S53" i="3" s="1"/>
  <c r="T42" i="3"/>
  <c r="T61" i="3" s="1"/>
  <c r="T40" i="3"/>
  <c r="T59" i="3" s="1"/>
  <c r="Q44" i="3"/>
  <c r="Q63" i="3" s="1"/>
  <c r="S38" i="3"/>
  <c r="S57" i="3" s="1"/>
  <c r="T49" i="3"/>
  <c r="T68" i="3" s="1"/>
  <c r="T47" i="3"/>
  <c r="T66" i="3" s="1"/>
  <c r="V47" i="3"/>
  <c r="V66" i="3" s="1"/>
  <c r="V38" i="3"/>
  <c r="V57" i="3" s="1"/>
  <c r="W50" i="3"/>
  <c r="W69" i="3" s="1"/>
  <c r="W35" i="3"/>
  <c r="W54" i="3" s="1"/>
  <c r="W36" i="3"/>
  <c r="W55" i="3" s="1"/>
  <c r="S40" i="3"/>
  <c r="S59" i="3" s="1"/>
  <c r="Q40" i="3"/>
  <c r="Q59" i="3" s="1"/>
  <c r="S48" i="3"/>
  <c r="S67" i="3" s="1"/>
  <c r="S47" i="3"/>
  <c r="S66" i="3" s="1"/>
  <c r="T41" i="3"/>
  <c r="T60" i="3" s="1"/>
  <c r="W38" i="3"/>
  <c r="W57" i="3" s="1"/>
  <c r="V41" i="3"/>
  <c r="V60" i="3" s="1"/>
  <c r="V36" i="3"/>
  <c r="V55" i="3" s="1"/>
  <c r="W42" i="3"/>
  <c r="W61" i="3" s="1"/>
  <c r="T34" i="3"/>
  <c r="T53" i="3" s="1"/>
  <c r="Q49" i="3"/>
  <c r="Q68" i="3" s="1"/>
  <c r="T50" i="3"/>
  <c r="T69" i="3" s="1"/>
  <c r="T43" i="3"/>
  <c r="T62" i="3" s="1"/>
  <c r="T44" i="3"/>
  <c r="T63" i="3" s="1"/>
  <c r="W43" i="3"/>
  <c r="W62" i="3" s="1"/>
  <c r="H39" i="3"/>
  <c r="H46" i="3"/>
  <c r="H40" i="3"/>
  <c r="I45" i="3"/>
  <c r="I39" i="3"/>
  <c r="H44" i="3"/>
  <c r="H34" i="3"/>
  <c r="H38" i="3"/>
  <c r="H36" i="3"/>
  <c r="H49" i="3"/>
  <c r="H48" i="3"/>
  <c r="I37" i="3"/>
  <c r="H42" i="3"/>
  <c r="U40" i="3"/>
  <c r="U59" i="3" s="1"/>
  <c r="U43" i="3"/>
  <c r="U62" i="3" s="1"/>
  <c r="U38" i="3"/>
  <c r="U57" i="3" s="1"/>
  <c r="R40" i="3"/>
  <c r="R59" i="3" s="1"/>
  <c r="R48" i="3"/>
  <c r="R67" i="3" s="1"/>
  <c r="R42" i="3"/>
  <c r="R61" i="3" s="1"/>
  <c r="R35" i="3"/>
  <c r="R54" i="3" s="1"/>
  <c r="J47" i="3"/>
  <c r="R41" i="3"/>
  <c r="R60" i="3" s="1"/>
  <c r="U50" i="3"/>
  <c r="U69" i="3" s="1"/>
  <c r="R47" i="3"/>
  <c r="R66" i="3" s="1"/>
  <c r="BZ31" i="15"/>
  <c r="R45" i="3"/>
  <c r="R64" i="3" s="1"/>
  <c r="U42" i="3"/>
  <c r="U61" i="3" s="1"/>
  <c r="U35" i="3"/>
  <c r="U54" i="3" s="1"/>
  <c r="R36" i="3"/>
  <c r="R55" i="3" s="1"/>
  <c r="R39" i="3"/>
  <c r="R58" i="3" s="1"/>
  <c r="R38" i="3"/>
  <c r="R57" i="3" s="1"/>
  <c r="R37" i="3"/>
  <c r="R56" i="3" s="1"/>
  <c r="U41" i="3"/>
  <c r="U60" i="3" s="1"/>
  <c r="BO31" i="15"/>
  <c r="BX70" i="15"/>
  <c r="R44" i="3"/>
  <c r="R63" i="3" s="1"/>
  <c r="CY31" i="9"/>
  <c r="CF31" i="15"/>
  <c r="CF31" i="9"/>
  <c r="CE31" i="15"/>
  <c r="CE31" i="9"/>
  <c r="CW31" i="9"/>
  <c r="BP70" i="15"/>
  <c r="BV70" i="15"/>
  <c r="BK70" i="15"/>
  <c r="BR31" i="9"/>
  <c r="BR31" i="15"/>
  <c r="U36" i="3"/>
  <c r="U55" i="3" s="1"/>
  <c r="BZ70" i="15"/>
  <c r="U34" i="3"/>
  <c r="U53" i="3" s="1"/>
  <c r="BO70" i="15"/>
  <c r="BT70" i="15"/>
  <c r="U45" i="3"/>
  <c r="U64" i="3" s="1"/>
  <c r="CA31" i="9"/>
  <c r="CA31" i="15"/>
  <c r="CZ31" i="9"/>
  <c r="CI31" i="9"/>
  <c r="CI31" i="15"/>
  <c r="CF70" i="15"/>
  <c r="CE70" i="15"/>
  <c r="BN31" i="15"/>
  <c r="BN31" i="9"/>
  <c r="CT31" i="9"/>
  <c r="BS31" i="15"/>
  <c r="BS31" i="9"/>
  <c r="BJ31" i="9"/>
  <c r="BJ31" i="15"/>
  <c r="BV31" i="9"/>
  <c r="BV31" i="15"/>
  <c r="CC70" i="15"/>
  <c r="BR70" i="15"/>
  <c r="DB31" i="9"/>
  <c r="BM70" i="15"/>
  <c r="R34" i="3"/>
  <c r="R53" i="3" s="1"/>
  <c r="BI70" i="15"/>
  <c r="CH70" i="15"/>
  <c r="BY70" i="15"/>
  <c r="R46" i="3"/>
  <c r="R65" i="3" s="1"/>
  <c r="R43" i="3"/>
  <c r="R62" i="3" s="1"/>
  <c r="U49" i="3"/>
  <c r="U68" i="3" s="1"/>
  <c r="U47" i="3"/>
  <c r="U66" i="3" s="1"/>
  <c r="U46" i="3"/>
  <c r="U65" i="3" s="1"/>
  <c r="DG31" i="9"/>
  <c r="CA70" i="15"/>
  <c r="CJ31" i="15"/>
  <c r="CJ31" i="9"/>
  <c r="CI70" i="15"/>
  <c r="CB70" i="15"/>
  <c r="BI31" i="9"/>
  <c r="BT31" i="15"/>
  <c r="BT31" i="9"/>
  <c r="BJ70" i="15"/>
  <c r="CK31" i="15"/>
  <c r="BU31" i="15"/>
  <c r="BU31" i="9"/>
  <c r="CD31" i="15"/>
  <c r="CD31" i="9"/>
  <c r="CC31" i="15"/>
  <c r="CC31" i="9"/>
  <c r="BQ31" i="15"/>
  <c r="BQ31" i="9"/>
  <c r="DE31" i="9"/>
  <c r="BX31" i="9"/>
  <c r="BX31" i="15"/>
  <c r="DA31" i="9"/>
  <c r="BM31" i="15"/>
  <c r="BM31" i="9"/>
  <c r="CB31" i="9"/>
  <c r="CB31" i="15"/>
  <c r="CS31" i="9"/>
  <c r="DD31" i="9"/>
  <c r="CM31" i="9"/>
  <c r="DF31" i="9"/>
  <c r="CG70" i="15"/>
  <c r="BW70" i="15"/>
  <c r="R50" i="3"/>
  <c r="R69" i="3" s="1"/>
  <c r="BN70" i="15"/>
  <c r="BS70" i="15"/>
  <c r="R49" i="3"/>
  <c r="R68" i="3" s="1"/>
  <c r="BU70" i="15"/>
  <c r="U48" i="3"/>
  <c r="U67" i="3" s="1"/>
  <c r="BL70" i="15"/>
  <c r="U44" i="3"/>
  <c r="U63" i="3" s="1"/>
  <c r="CR31" i="9"/>
  <c r="CQ31" i="9"/>
  <c r="CD70" i="15"/>
  <c r="CJ70" i="15"/>
  <c r="CK70" i="15"/>
  <c r="CV31" i="9"/>
  <c r="CU31" i="9"/>
  <c r="CH31" i="15"/>
  <c r="CH31" i="9"/>
  <c r="DC31" i="9"/>
  <c r="CO31" i="9"/>
  <c r="BP31" i="9"/>
  <c r="CX31" i="9"/>
  <c r="CG31" i="15"/>
  <c r="CG31" i="9"/>
  <c r="BL31" i="15"/>
  <c r="BL31" i="9"/>
  <c r="BK31" i="15"/>
  <c r="BK31" i="9"/>
  <c r="CP31" i="9"/>
  <c r="BQ70" i="15"/>
  <c r="BY31" i="15"/>
  <c r="BY31" i="9"/>
  <c r="BW31" i="15"/>
  <c r="BW31" i="9"/>
  <c r="G46" i="3"/>
  <c r="J42" i="3"/>
  <c r="F50" i="3"/>
  <c r="D37" i="3"/>
  <c r="G45" i="3"/>
  <c r="D46" i="3"/>
  <c r="F34" i="3"/>
  <c r="J43" i="3"/>
  <c r="D41" i="3"/>
  <c r="G34" i="3"/>
  <c r="D38" i="3"/>
  <c r="D48" i="3"/>
  <c r="D47" i="3"/>
  <c r="G48" i="3"/>
  <c r="D43" i="3"/>
  <c r="D45" i="3"/>
  <c r="G37" i="3"/>
  <c r="D42" i="3"/>
  <c r="D50" i="3"/>
  <c r="D35" i="3"/>
  <c r="D44" i="3"/>
  <c r="D40" i="3"/>
  <c r="D34" i="3"/>
  <c r="D49" i="3"/>
  <c r="D39" i="3"/>
  <c r="F49" i="3"/>
  <c r="D36" i="3"/>
  <c r="J50" i="3"/>
  <c r="J48" i="3"/>
  <c r="G44" i="3"/>
  <c r="G36" i="3"/>
  <c r="F47" i="3"/>
  <c r="J37" i="3"/>
  <c r="G49" i="3"/>
  <c r="J36" i="3"/>
  <c r="J38" i="3"/>
  <c r="J39" i="3"/>
  <c r="F40" i="3"/>
  <c r="F41" i="3"/>
  <c r="F38" i="3"/>
  <c r="J41" i="3"/>
  <c r="G35" i="3"/>
  <c r="G42" i="3"/>
  <c r="F42" i="3"/>
  <c r="G39" i="3"/>
  <c r="J45" i="3"/>
  <c r="G41" i="3"/>
  <c r="J34" i="3"/>
  <c r="J40" i="3"/>
  <c r="F45" i="3"/>
  <c r="J49" i="3"/>
  <c r="J35" i="3"/>
  <c r="F35" i="3"/>
  <c r="G47" i="3"/>
  <c r="F37" i="3"/>
  <c r="F36" i="3"/>
  <c r="G40" i="3"/>
  <c r="F43" i="3"/>
  <c r="J46" i="3"/>
  <c r="G50" i="3"/>
  <c r="F48" i="3"/>
  <c r="F46" i="3"/>
  <c r="J44" i="3"/>
  <c r="F39" i="3"/>
  <c r="G38" i="3"/>
  <c r="F44" i="3"/>
  <c r="E43" i="3"/>
  <c r="E45" i="3"/>
  <c r="E47" i="3"/>
  <c r="E50" i="3"/>
  <c r="E42" i="3"/>
  <c r="E34" i="3"/>
  <c r="E48" i="3"/>
  <c r="E36" i="3"/>
  <c r="E46" i="3"/>
  <c r="E38" i="3"/>
  <c r="E39" i="3"/>
  <c r="E37" i="3"/>
  <c r="E41" i="3"/>
  <c r="E49" i="3"/>
  <c r="E35" i="3"/>
  <c r="E40" i="3"/>
  <c r="E44" i="3"/>
  <c r="BE31" i="9"/>
  <c r="AI31" i="15"/>
  <c r="AC67" i="15"/>
  <c r="AC61" i="15"/>
  <c r="AC64" i="15"/>
  <c r="AC56" i="15"/>
  <c r="AC53" i="15"/>
  <c r="AC68" i="15"/>
  <c r="AC55" i="15"/>
  <c r="AC59" i="15"/>
  <c r="AC57" i="15"/>
  <c r="AC62" i="15"/>
  <c r="AC63" i="15"/>
  <c r="AC69" i="15"/>
  <c r="AC54" i="15"/>
  <c r="AC65" i="15"/>
  <c r="AC58" i="15"/>
  <c r="AC60" i="15"/>
  <c r="AC66" i="15"/>
  <c r="BF31" i="9"/>
  <c r="BG31" i="9"/>
  <c r="O70" i="9"/>
  <c r="Q56" i="12"/>
  <c r="Q70" i="12"/>
  <c r="Q64" i="12"/>
  <c r="Q54" i="12"/>
  <c r="Q59" i="12"/>
  <c r="Q62" i="12"/>
  <c r="Q60" i="12"/>
  <c r="Q69" i="12"/>
  <c r="Q63" i="12"/>
  <c r="Q58" i="12"/>
  <c r="Q65" i="12"/>
  <c r="Q68" i="12"/>
  <c r="Q61" i="12"/>
  <c r="Q66" i="12"/>
  <c r="Q55" i="12"/>
  <c r="Q67" i="12"/>
  <c r="Q57" i="12"/>
  <c r="Z70" i="9"/>
  <c r="T70" i="9"/>
  <c r="AE70" i="9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W44" i="3" l="1"/>
  <c r="W63" i="3" s="1"/>
  <c r="CL63" i="15"/>
  <c r="CM71" i="18"/>
  <c r="CM53" i="18"/>
  <c r="W46" i="3"/>
  <c r="W65" i="3" s="1"/>
  <c r="CL65" i="15"/>
  <c r="W48" i="3"/>
  <c r="W67" i="3" s="1"/>
  <c r="CL67" i="15"/>
  <c r="W45" i="3"/>
  <c r="W64" i="3" s="1"/>
  <c r="CL64" i="15"/>
  <c r="W34" i="3"/>
  <c r="W53" i="3" s="1"/>
  <c r="CL53" i="15"/>
  <c r="CM43" i="15"/>
  <c r="CM62" i="15" s="1"/>
  <c r="CM45" i="15"/>
  <c r="CM64" i="15" s="1"/>
  <c r="AL71" i="18"/>
  <c r="AL53" i="18"/>
  <c r="CM48" i="15"/>
  <c r="CM67" i="15" s="1"/>
  <c r="AL40" i="15"/>
  <c r="K40" i="3" s="1"/>
  <c r="AL43" i="15"/>
  <c r="K43" i="3" s="1"/>
  <c r="CM42" i="15"/>
  <c r="CM61" i="15" s="1"/>
  <c r="CL30" i="15"/>
  <c r="CL31" i="15" s="1"/>
  <c r="AK30" i="15"/>
  <c r="CM35" i="15"/>
  <c r="CM54" i="15" s="1"/>
  <c r="AL45" i="15"/>
  <c r="K45" i="3" s="1"/>
  <c r="CM37" i="15"/>
  <c r="CM56" i="15" s="1"/>
  <c r="AL49" i="15"/>
  <c r="K49" i="3" s="1"/>
  <c r="CM44" i="15"/>
  <c r="CM63" i="15" s="1"/>
  <c r="CM41" i="15"/>
  <c r="CM60" i="15" s="1"/>
  <c r="CM49" i="15"/>
  <c r="CM68" i="15" s="1"/>
  <c r="AL48" i="15"/>
  <c r="K48" i="3" s="1"/>
  <c r="CM40" i="15"/>
  <c r="CM59" i="15" s="1"/>
  <c r="CM47" i="15"/>
  <c r="CM66" i="15" s="1"/>
  <c r="CL70" i="15"/>
  <c r="AL42" i="15"/>
  <c r="K42" i="3" s="1"/>
  <c r="AL44" i="15"/>
  <c r="K44" i="3" s="1"/>
  <c r="AL37" i="15"/>
  <c r="K37" i="3" s="1"/>
  <c r="K50" i="3"/>
  <c r="AL35" i="15"/>
  <c r="K35" i="3" s="1"/>
  <c r="AL39" i="15"/>
  <c r="K39" i="3" s="1"/>
  <c r="AL47" i="15"/>
  <c r="K47" i="3" s="1"/>
  <c r="CM46" i="15"/>
  <c r="CM65" i="15" s="1"/>
  <c r="AL36" i="15"/>
  <c r="K36" i="3" s="1"/>
  <c r="AL38" i="15"/>
  <c r="K38" i="3" s="1"/>
  <c r="AL46" i="15"/>
  <c r="K46" i="3" s="1"/>
  <c r="CM36" i="15"/>
  <c r="CM55" i="15" s="1"/>
  <c r="CM39" i="15"/>
  <c r="CM58" i="15" s="1"/>
  <c r="CM50" i="15"/>
  <c r="CM69" i="15" s="1"/>
  <c r="AO30" i="19"/>
  <c r="AO31" i="19" s="1"/>
  <c r="CQ50" i="19"/>
  <c r="CQ51" i="19"/>
  <c r="CQ49" i="19"/>
  <c r="CQ46" i="19"/>
  <c r="CQ48" i="19"/>
  <c r="CQ47" i="19"/>
  <c r="CQ45" i="19"/>
  <c r="CQ43" i="19"/>
  <c r="CQ44" i="19"/>
  <c r="CQ41" i="19"/>
  <c r="CQ40" i="19"/>
  <c r="CQ39" i="19"/>
  <c r="CQ37" i="19"/>
  <c r="CQ42" i="19"/>
  <c r="CQ35" i="19"/>
  <c r="CR33" i="19"/>
  <c r="CQ38" i="19"/>
  <c r="CQ36" i="19"/>
  <c r="CQ34" i="19"/>
  <c r="CP30" i="19"/>
  <c r="CP31" i="19" s="1"/>
  <c r="AP50" i="19"/>
  <c r="AP49" i="19"/>
  <c r="AP48" i="19"/>
  <c r="AP51" i="19"/>
  <c r="AP44" i="19"/>
  <c r="AP42" i="19"/>
  <c r="AP40" i="19"/>
  <c r="AP47" i="19"/>
  <c r="AP46" i="19"/>
  <c r="AP45" i="19"/>
  <c r="AP41" i="19"/>
  <c r="AP43" i="19"/>
  <c r="AP39" i="19"/>
  <c r="AP38" i="19"/>
  <c r="AP37" i="19"/>
  <c r="AP35" i="19"/>
  <c r="AQ33" i="19"/>
  <c r="AP36" i="19"/>
  <c r="AP34" i="19"/>
  <c r="CN51" i="20"/>
  <c r="CN49" i="20"/>
  <c r="CN47" i="20"/>
  <c r="CN50" i="20"/>
  <c r="CN48" i="20"/>
  <c r="CN45" i="20"/>
  <c r="CN46" i="20"/>
  <c r="CN44" i="20"/>
  <c r="CN43" i="20"/>
  <c r="CN42" i="20"/>
  <c r="CN41" i="20"/>
  <c r="CN37" i="20"/>
  <c r="CN40" i="20"/>
  <c r="CN39" i="20"/>
  <c r="CN38" i="20"/>
  <c r="CN36" i="20"/>
  <c r="CN34" i="20"/>
  <c r="CO33" i="20"/>
  <c r="CN35" i="20"/>
  <c r="CM38" i="15"/>
  <c r="CM57" i="15" s="1"/>
  <c r="CM30" i="20"/>
  <c r="CM31" i="20" s="1"/>
  <c r="AL30" i="20"/>
  <c r="AL31" i="20" s="1"/>
  <c r="AM51" i="20"/>
  <c r="AM49" i="20"/>
  <c r="AM50" i="20"/>
  <c r="AM48" i="20"/>
  <c r="AM47" i="20"/>
  <c r="AM44" i="20"/>
  <c r="AM42" i="20"/>
  <c r="AM45" i="20"/>
  <c r="AM43" i="20"/>
  <c r="AM41" i="20"/>
  <c r="AM46" i="20"/>
  <c r="AM39" i="20"/>
  <c r="AM37" i="20"/>
  <c r="AM40" i="20"/>
  <c r="AM36" i="20"/>
  <c r="AM38" i="20"/>
  <c r="AM35" i="20"/>
  <c r="AN33" i="20"/>
  <c r="AM34" i="20"/>
  <c r="CN51" i="18"/>
  <c r="CN70" i="18" s="1"/>
  <c r="CN50" i="18"/>
  <c r="CN69" i="18" s="1"/>
  <c r="CN49" i="18"/>
  <c r="CN68" i="18" s="1"/>
  <c r="CN48" i="18"/>
  <c r="CN46" i="18"/>
  <c r="CN65" i="18" s="1"/>
  <c r="CN47" i="18"/>
  <c r="CN44" i="18"/>
  <c r="CN43" i="18"/>
  <c r="CN42" i="18"/>
  <c r="CN45" i="18"/>
  <c r="CN64" i="18" s="1"/>
  <c r="CN40" i="18"/>
  <c r="CN59" i="18" s="1"/>
  <c r="CN41" i="18"/>
  <c r="CN35" i="18"/>
  <c r="CN54" i="18" s="1"/>
  <c r="CN36" i="18"/>
  <c r="CN55" i="18" s="1"/>
  <c r="CN39" i="18"/>
  <c r="CN58" i="18" s="1"/>
  <c r="CN38" i="18"/>
  <c r="CN57" i="18" s="1"/>
  <c r="CN37" i="18"/>
  <c r="CN56" i="18" s="1"/>
  <c r="CO33" i="18"/>
  <c r="CN34" i="18"/>
  <c r="AL30" i="18"/>
  <c r="AL31" i="18" s="1"/>
  <c r="CM30" i="18"/>
  <c r="CM31" i="18" s="1"/>
  <c r="CM34" i="15"/>
  <c r="CM53" i="15" s="1"/>
  <c r="AM51" i="18"/>
  <c r="AM70" i="18" s="1"/>
  <c r="AM49" i="18"/>
  <c r="AM68" i="18" s="1"/>
  <c r="AM50" i="18"/>
  <c r="AM69" i="18" s="1"/>
  <c r="AM48" i="18"/>
  <c r="AM67" i="18" s="1"/>
  <c r="AM45" i="18"/>
  <c r="AM64" i="18" s="1"/>
  <c r="AM46" i="18"/>
  <c r="AM65" i="18" s="1"/>
  <c r="AM44" i="18"/>
  <c r="AM63" i="18" s="1"/>
  <c r="AM47" i="18"/>
  <c r="AM66" i="18" s="1"/>
  <c r="AM41" i="18"/>
  <c r="AM60" i="18" s="1"/>
  <c r="AM39" i="18"/>
  <c r="AM58" i="18" s="1"/>
  <c r="AM37" i="18"/>
  <c r="AM56" i="18" s="1"/>
  <c r="AM43" i="18"/>
  <c r="AM62" i="18" s="1"/>
  <c r="AM42" i="18"/>
  <c r="AM61" i="18" s="1"/>
  <c r="AM40" i="18"/>
  <c r="AM59" i="18" s="1"/>
  <c r="AM38" i="18"/>
  <c r="AM57" i="18" s="1"/>
  <c r="AM34" i="18"/>
  <c r="AM35" i="18"/>
  <c r="AM54" i="18" s="1"/>
  <c r="AM36" i="18"/>
  <c r="AM55" i="18" s="1"/>
  <c r="AN33" i="18"/>
  <c r="CO51" i="12"/>
  <c r="CO50" i="12"/>
  <c r="CO47" i="12"/>
  <c r="CO49" i="12"/>
  <c r="CO48" i="12"/>
  <c r="CO45" i="12"/>
  <c r="CO46" i="12"/>
  <c r="CO43" i="12"/>
  <c r="CO41" i="12"/>
  <c r="CO39" i="12"/>
  <c r="CO44" i="12"/>
  <c r="CO42" i="12"/>
  <c r="CO40" i="12"/>
  <c r="CO38" i="12"/>
  <c r="CO37" i="12"/>
  <c r="CO35" i="12"/>
  <c r="CO36" i="12"/>
  <c r="CP33" i="12"/>
  <c r="CO34" i="12"/>
  <c r="AM51" i="12"/>
  <c r="AM49" i="12"/>
  <c r="AM48" i="12"/>
  <c r="AM50" i="12"/>
  <c r="AM47" i="12"/>
  <c r="AM46" i="12"/>
  <c r="AM45" i="12"/>
  <c r="AM44" i="12"/>
  <c r="AM42" i="12"/>
  <c r="AM40" i="12"/>
  <c r="AM43" i="12"/>
  <c r="AM41" i="12"/>
  <c r="AM39" i="12"/>
  <c r="AM38" i="12"/>
  <c r="AM36" i="12"/>
  <c r="AM34" i="12"/>
  <c r="AM37" i="12"/>
  <c r="AM35" i="12"/>
  <c r="AN33" i="12"/>
  <c r="AL30" i="12"/>
  <c r="AL34" i="15"/>
  <c r="CN30" i="12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AO68" i="12"/>
  <c r="AO70" i="12"/>
  <c r="AO60" i="12"/>
  <c r="AO69" i="12"/>
  <c r="AO62" i="12"/>
  <c r="AO54" i="12"/>
  <c r="AO64" i="12"/>
  <c r="AO67" i="12"/>
  <c r="AO59" i="12"/>
  <c r="AO58" i="12"/>
  <c r="AO56" i="12"/>
  <c r="AO65" i="12"/>
  <c r="AO66" i="12"/>
  <c r="AO61" i="12"/>
  <c r="AO63" i="12"/>
  <c r="AO55" i="12"/>
  <c r="AO57" i="12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Q53" i="12"/>
  <c r="Q71" i="12"/>
  <c r="O55" i="9"/>
  <c r="O67" i="9"/>
  <c r="O54" i="9"/>
  <c r="O59" i="9"/>
  <c r="O63" i="9"/>
  <c r="O61" i="9"/>
  <c r="O58" i="9"/>
  <c r="O66" i="9"/>
  <c r="O60" i="9"/>
  <c r="E60" i="12"/>
  <c r="E69" i="12"/>
  <c r="E62" i="12"/>
  <c r="E58" i="12"/>
  <c r="E61" i="12"/>
  <c r="E55" i="12"/>
  <c r="E65" i="12"/>
  <c r="E66" i="12"/>
  <c r="E70" i="12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E71" i="12"/>
  <c r="E53" i="12"/>
  <c r="E64" i="12"/>
  <c r="E56" i="12"/>
  <c r="E68" i="12"/>
  <c r="E54" i="12"/>
  <c r="E63" i="12"/>
  <c r="E57" i="12"/>
  <c r="E67" i="12"/>
  <c r="E59" i="12"/>
  <c r="CN43" i="15" l="1"/>
  <c r="CN62" i="15" s="1"/>
  <c r="CN62" i="18"/>
  <c r="CN44" i="15"/>
  <c r="CN63" i="15" s="1"/>
  <c r="CN63" i="18"/>
  <c r="CN47" i="15"/>
  <c r="CN66" i="15" s="1"/>
  <c r="CN66" i="18"/>
  <c r="CN41" i="15"/>
  <c r="CN60" i="15" s="1"/>
  <c r="CN60" i="18"/>
  <c r="CN48" i="15"/>
  <c r="CN67" i="15" s="1"/>
  <c r="CN67" i="18"/>
  <c r="CN71" i="18"/>
  <c r="CN53" i="18"/>
  <c r="CN42" i="15"/>
  <c r="CN61" i="15" s="1"/>
  <c r="CN61" i="18"/>
  <c r="CN40" i="15"/>
  <c r="CN59" i="15" s="1"/>
  <c r="CN37" i="15"/>
  <c r="CN56" i="15" s="1"/>
  <c r="AM71" i="18"/>
  <c r="AM53" i="18"/>
  <c r="AM49" i="15"/>
  <c r="CN36" i="15"/>
  <c r="CN55" i="15" s="1"/>
  <c r="CN34" i="15"/>
  <c r="CN53" i="15" s="1"/>
  <c r="CN38" i="15"/>
  <c r="CN57" i="15" s="1"/>
  <c r="CN46" i="15"/>
  <c r="CN65" i="15" s="1"/>
  <c r="AM47" i="15"/>
  <c r="CN35" i="15"/>
  <c r="CN54" i="15" s="1"/>
  <c r="CN50" i="15"/>
  <c r="CN69" i="15" s="1"/>
  <c r="AM48" i="15"/>
  <c r="AM45" i="15"/>
  <c r="AM41" i="15"/>
  <c r="AL31" i="12"/>
  <c r="AL30" i="15"/>
  <c r="CN49" i="15"/>
  <c r="CN68" i="15" s="1"/>
  <c r="CM30" i="15"/>
  <c r="CM31" i="15" s="1"/>
  <c r="AM39" i="15"/>
  <c r="CN39" i="15"/>
  <c r="CN58" i="15" s="1"/>
  <c r="CN45" i="15"/>
  <c r="CN64" i="15" s="1"/>
  <c r="AM46" i="15"/>
  <c r="AM42" i="15"/>
  <c r="AM44" i="15"/>
  <c r="AM50" i="15"/>
  <c r="AM38" i="15"/>
  <c r="AM40" i="15"/>
  <c r="AP30" i="19"/>
  <c r="AP31" i="19" s="1"/>
  <c r="AM30" i="18"/>
  <c r="AM31" i="18" s="1"/>
  <c r="AM30" i="20"/>
  <c r="AM31" i="20" s="1"/>
  <c r="CQ30" i="19"/>
  <c r="CQ31" i="19" s="1"/>
  <c r="AQ50" i="19"/>
  <c r="AQ51" i="19"/>
  <c r="AQ49" i="19"/>
  <c r="AQ48" i="19"/>
  <c r="AQ46" i="19"/>
  <c r="AQ47" i="19"/>
  <c r="AQ45" i="19"/>
  <c r="AQ43" i="19"/>
  <c r="AQ40" i="19"/>
  <c r="AQ42" i="19"/>
  <c r="AQ39" i="19"/>
  <c r="AQ37" i="19"/>
  <c r="AQ44" i="19"/>
  <c r="AQ41" i="19"/>
  <c r="AQ35" i="19"/>
  <c r="AQ38" i="19"/>
  <c r="AQ36" i="19"/>
  <c r="AR33" i="19"/>
  <c r="AQ34" i="19"/>
  <c r="CM70" i="15"/>
  <c r="CR51" i="19"/>
  <c r="CR49" i="19"/>
  <c r="CR48" i="19"/>
  <c r="CR47" i="19"/>
  <c r="CR50" i="19"/>
  <c r="CR43" i="19"/>
  <c r="CR41" i="19"/>
  <c r="CR46" i="19"/>
  <c r="CR45" i="19"/>
  <c r="CR44" i="19"/>
  <c r="CR40" i="19"/>
  <c r="CR39" i="19"/>
  <c r="CR42" i="19"/>
  <c r="CR38" i="19"/>
  <c r="CR37" i="19"/>
  <c r="CR36" i="19"/>
  <c r="CR34" i="19"/>
  <c r="CS33" i="19"/>
  <c r="CR35" i="19"/>
  <c r="AM36" i="15"/>
  <c r="AN51" i="20"/>
  <c r="AN50" i="20"/>
  <c r="AN47" i="20"/>
  <c r="AN48" i="20"/>
  <c r="AN49" i="20"/>
  <c r="AN45" i="20"/>
  <c r="AN46" i="20"/>
  <c r="AN44" i="20"/>
  <c r="AN43" i="20"/>
  <c r="AN41" i="20"/>
  <c r="AN38" i="20"/>
  <c r="AN42" i="20"/>
  <c r="AN40" i="20"/>
  <c r="AN39" i="20"/>
  <c r="AN37" i="20"/>
  <c r="AO33" i="20"/>
  <c r="AN34" i="20"/>
  <c r="AN36" i="20"/>
  <c r="AN35" i="20"/>
  <c r="AM37" i="15"/>
  <c r="CO51" i="20"/>
  <c r="CO50" i="20"/>
  <c r="CO47" i="20"/>
  <c r="CO46" i="20"/>
  <c r="CO48" i="20"/>
  <c r="CO49" i="20"/>
  <c r="CO45" i="20"/>
  <c r="CO43" i="20"/>
  <c r="CO41" i="20"/>
  <c r="CO44" i="20"/>
  <c r="CO42" i="20"/>
  <c r="CO40" i="20"/>
  <c r="CO38" i="20"/>
  <c r="CO39" i="20"/>
  <c r="CO36" i="20"/>
  <c r="CO37" i="20"/>
  <c r="CP33" i="20"/>
  <c r="CO34" i="20"/>
  <c r="CO35" i="20"/>
  <c r="CN30" i="20"/>
  <c r="CN31" i="20" s="1"/>
  <c r="AM43" i="15"/>
  <c r="AM35" i="15"/>
  <c r="CN30" i="18"/>
  <c r="CN31" i="18" s="1"/>
  <c r="CO51" i="18"/>
  <c r="CO50" i="18"/>
  <c r="CO47" i="18"/>
  <c r="CO46" i="18"/>
  <c r="CO48" i="18"/>
  <c r="CO45" i="18"/>
  <c r="CO43" i="18"/>
  <c r="CO49" i="18"/>
  <c r="CO40" i="18"/>
  <c r="CO42" i="18"/>
  <c r="CO44" i="18"/>
  <c r="CO38" i="18"/>
  <c r="CO36" i="18"/>
  <c r="CO41" i="18"/>
  <c r="CO39" i="18"/>
  <c r="CO37" i="18"/>
  <c r="CO35" i="18"/>
  <c r="CP33" i="18"/>
  <c r="CO34" i="18"/>
  <c r="AN51" i="18"/>
  <c r="AN70" i="18" s="1"/>
  <c r="AN50" i="18"/>
  <c r="AN69" i="18" s="1"/>
  <c r="AN48" i="18"/>
  <c r="AN67" i="18" s="1"/>
  <c r="AN49" i="18"/>
  <c r="AN68" i="18" s="1"/>
  <c r="AN46" i="18"/>
  <c r="AN65" i="18" s="1"/>
  <c r="AN47" i="18"/>
  <c r="AN66" i="18" s="1"/>
  <c r="AN42" i="18"/>
  <c r="AN61" i="18" s="1"/>
  <c r="AN45" i="18"/>
  <c r="AN64" i="18" s="1"/>
  <c r="AN43" i="18"/>
  <c r="AN62" i="18" s="1"/>
  <c r="AN41" i="18"/>
  <c r="AN60" i="18" s="1"/>
  <c r="AN40" i="18"/>
  <c r="AN59" i="18" s="1"/>
  <c r="AN44" i="18"/>
  <c r="AN63" i="18" s="1"/>
  <c r="AN35" i="18"/>
  <c r="AN54" i="18" s="1"/>
  <c r="AN39" i="18"/>
  <c r="AN58" i="18" s="1"/>
  <c r="AN38" i="18"/>
  <c r="AN57" i="18" s="1"/>
  <c r="AN36" i="18"/>
  <c r="AN55" i="18" s="1"/>
  <c r="AN37" i="18"/>
  <c r="AN56" i="18" s="1"/>
  <c r="AO33" i="18"/>
  <c r="AN34" i="18"/>
  <c r="AM30" i="12"/>
  <c r="AM34" i="15"/>
  <c r="CO30" i="12"/>
  <c r="CN31" i="12"/>
  <c r="K34" i="3"/>
  <c r="AN51" i="12"/>
  <c r="AN50" i="12"/>
  <c r="AN48" i="12"/>
  <c r="AN46" i="12"/>
  <c r="AN49" i="12"/>
  <c r="AN47" i="12"/>
  <c r="AN44" i="12"/>
  <c r="AN43" i="12"/>
  <c r="AN45" i="12"/>
  <c r="AN40" i="12"/>
  <c r="AN42" i="12"/>
  <c r="AN41" i="12"/>
  <c r="AN37" i="12"/>
  <c r="AN39" i="12"/>
  <c r="AN36" i="12"/>
  <c r="AN35" i="12"/>
  <c r="AN38" i="12"/>
  <c r="AN34" i="12"/>
  <c r="AO33" i="12"/>
  <c r="CP51" i="12"/>
  <c r="CP49" i="12"/>
  <c r="CP48" i="12"/>
  <c r="CP50" i="12"/>
  <c r="CP47" i="12"/>
  <c r="CP46" i="12"/>
  <c r="CP45" i="12"/>
  <c r="CP44" i="12"/>
  <c r="CP43" i="12"/>
  <c r="CP39" i="12"/>
  <c r="CP42" i="12"/>
  <c r="CP41" i="12"/>
  <c r="CP40" i="12"/>
  <c r="CP36" i="12"/>
  <c r="CP37" i="12"/>
  <c r="CP38" i="12"/>
  <c r="CP34" i="12"/>
  <c r="CP35" i="12"/>
  <c r="CQ33" i="12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AK58" i="12"/>
  <c r="AK66" i="12"/>
  <c r="AK68" i="12"/>
  <c r="AK67" i="12"/>
  <c r="AK64" i="12"/>
  <c r="AK57" i="12"/>
  <c r="AK56" i="12"/>
  <c r="AK63" i="12"/>
  <c r="AK65" i="12"/>
  <c r="AK70" i="12"/>
  <c r="AK59" i="12"/>
  <c r="AK60" i="12"/>
  <c r="AK54" i="12"/>
  <c r="AK61" i="12"/>
  <c r="AK55" i="12"/>
  <c r="AK62" i="12"/>
  <c r="AK69" i="12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AO53" i="12"/>
  <c r="AO71" i="12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O46" i="15" l="1"/>
  <c r="AN48" i="15"/>
  <c r="AN67" i="15" s="1"/>
  <c r="CO40" i="15"/>
  <c r="AN71" i="18"/>
  <c r="AN53" i="18"/>
  <c r="CO43" i="15"/>
  <c r="AN42" i="15"/>
  <c r="AN61" i="15" s="1"/>
  <c r="CO41" i="15"/>
  <c r="CN70" i="15"/>
  <c r="AN40" i="15"/>
  <c r="AN59" i="15" s="1"/>
  <c r="CO37" i="15"/>
  <c r="AM31" i="12"/>
  <c r="AM30" i="15"/>
  <c r="CN30" i="15"/>
  <c r="CN31" i="15" s="1"/>
  <c r="CO44" i="15"/>
  <c r="AN38" i="15"/>
  <c r="AN57" i="15" s="1"/>
  <c r="CO42" i="15"/>
  <c r="CO45" i="15"/>
  <c r="AN41" i="15"/>
  <c r="AN60" i="15" s="1"/>
  <c r="AN44" i="15"/>
  <c r="AN63" i="15" s="1"/>
  <c r="CO49" i="15"/>
  <c r="AN45" i="15"/>
  <c r="AN64" i="15" s="1"/>
  <c r="AN49" i="15"/>
  <c r="AN68" i="15" s="1"/>
  <c r="CO50" i="15"/>
  <c r="CO38" i="15"/>
  <c r="AQ30" i="19"/>
  <c r="AQ31" i="19" s="1"/>
  <c r="AN35" i="15"/>
  <c r="AN54" i="15" s="1"/>
  <c r="AN43" i="15"/>
  <c r="AN62" i="15" s="1"/>
  <c r="AN46" i="15"/>
  <c r="AN65" i="15" s="1"/>
  <c r="CO30" i="18"/>
  <c r="CO31" i="18" s="1"/>
  <c r="CO47" i="15"/>
  <c r="AN39" i="15"/>
  <c r="AN58" i="15" s="1"/>
  <c r="AN47" i="15"/>
  <c r="AN66" i="15" s="1"/>
  <c r="AN50" i="15"/>
  <c r="AN69" i="15" s="1"/>
  <c r="AN30" i="20"/>
  <c r="AN31" i="20" s="1"/>
  <c r="CR30" i="19"/>
  <c r="CR31" i="19" s="1"/>
  <c r="CS51" i="19"/>
  <c r="CS49" i="19"/>
  <c r="CS50" i="19"/>
  <c r="CS48" i="19"/>
  <c r="CS47" i="19"/>
  <c r="CS45" i="19"/>
  <c r="CS46" i="19"/>
  <c r="CS44" i="19"/>
  <c r="CS42" i="19"/>
  <c r="CS38" i="19"/>
  <c r="CS43" i="19"/>
  <c r="CS39" i="19"/>
  <c r="CS37" i="19"/>
  <c r="CS36" i="19"/>
  <c r="CS34" i="19"/>
  <c r="CT33" i="19"/>
  <c r="CS41" i="19"/>
  <c r="CS40" i="19"/>
  <c r="CS35" i="19"/>
  <c r="AR51" i="19"/>
  <c r="AR49" i="19"/>
  <c r="AR50" i="19"/>
  <c r="AR47" i="19"/>
  <c r="AR48" i="19"/>
  <c r="AR43" i="19"/>
  <c r="AR41" i="19"/>
  <c r="AR46" i="19"/>
  <c r="AR45" i="19"/>
  <c r="AR44" i="19"/>
  <c r="AR42" i="19"/>
  <c r="AR39" i="19"/>
  <c r="AR37" i="19"/>
  <c r="AS33" i="19"/>
  <c r="AR38" i="19"/>
  <c r="AR36" i="19"/>
  <c r="AR34" i="19"/>
  <c r="AR35" i="19"/>
  <c r="AR40" i="19"/>
  <c r="CO30" i="20"/>
  <c r="CO31" i="20" s="1"/>
  <c r="CP51" i="20"/>
  <c r="CP49" i="20"/>
  <c r="CP50" i="20"/>
  <c r="CP47" i="20"/>
  <c r="CP46" i="20"/>
  <c r="CP48" i="20"/>
  <c r="CP40" i="20"/>
  <c r="CP44" i="20"/>
  <c r="CP43" i="20"/>
  <c r="CP45" i="20"/>
  <c r="CP42" i="20"/>
  <c r="CP36" i="20"/>
  <c r="CP39" i="20"/>
  <c r="CP38" i="20"/>
  <c r="CP37" i="20"/>
  <c r="CP41" i="20"/>
  <c r="CP34" i="20"/>
  <c r="CQ33" i="20"/>
  <c r="CP35" i="20"/>
  <c r="CO39" i="15"/>
  <c r="CO34" i="15"/>
  <c r="CO35" i="15"/>
  <c r="CO36" i="15"/>
  <c r="CO48" i="15"/>
  <c r="AO50" i="20"/>
  <c r="AO49" i="20"/>
  <c r="AO51" i="20"/>
  <c r="AO48" i="20"/>
  <c r="AO46" i="20"/>
  <c r="AO45" i="20"/>
  <c r="AO43" i="20"/>
  <c r="AO44" i="20"/>
  <c r="AO42" i="20"/>
  <c r="AO47" i="20"/>
  <c r="AO40" i="20"/>
  <c r="AO38" i="20"/>
  <c r="AO39" i="20"/>
  <c r="AO41" i="20"/>
  <c r="AO37" i="20"/>
  <c r="AO36" i="20"/>
  <c r="AP33" i="20"/>
  <c r="AO35" i="20"/>
  <c r="AO34" i="20"/>
  <c r="AN36" i="15"/>
  <c r="AN55" i="15" s="1"/>
  <c r="AO50" i="18"/>
  <c r="AO69" i="18" s="1"/>
  <c r="AO49" i="18"/>
  <c r="AO68" i="18" s="1"/>
  <c r="AO51" i="18"/>
  <c r="AO70" i="18" s="1"/>
  <c r="AO47" i="18"/>
  <c r="AO66" i="18" s="1"/>
  <c r="AO46" i="18"/>
  <c r="AO65" i="18" s="1"/>
  <c r="AO48" i="18"/>
  <c r="AO67" i="18" s="1"/>
  <c r="AO45" i="18"/>
  <c r="AO64" i="18" s="1"/>
  <c r="AO43" i="18"/>
  <c r="AO62" i="18" s="1"/>
  <c r="AO42" i="18"/>
  <c r="AO61" i="18" s="1"/>
  <c r="AO44" i="18"/>
  <c r="AO63" i="18" s="1"/>
  <c r="AO41" i="18"/>
  <c r="AO60" i="18" s="1"/>
  <c r="AO40" i="18"/>
  <c r="AO59" i="18" s="1"/>
  <c r="AO38" i="18"/>
  <c r="AO57" i="18" s="1"/>
  <c r="AO36" i="18"/>
  <c r="AO55" i="18" s="1"/>
  <c r="AO39" i="18"/>
  <c r="AO58" i="18" s="1"/>
  <c r="AO35" i="18"/>
  <c r="AO54" i="18" s="1"/>
  <c r="AO37" i="18"/>
  <c r="AO56" i="18" s="1"/>
  <c r="AP33" i="18"/>
  <c r="AO34" i="18"/>
  <c r="AN37" i="15"/>
  <c r="AN56" i="15" s="1"/>
  <c r="AN30" i="18"/>
  <c r="AN31" i="18" s="1"/>
  <c r="CP51" i="18"/>
  <c r="CP49" i="18"/>
  <c r="CP49" i="15" s="1"/>
  <c r="X49" i="3" s="1"/>
  <c r="X68" i="3" s="1"/>
  <c r="CP48" i="18"/>
  <c r="CP50" i="18"/>
  <c r="CP47" i="18"/>
  <c r="CP42" i="18"/>
  <c r="CP43" i="18"/>
  <c r="CP45" i="18"/>
  <c r="CP45" i="15" s="1"/>
  <c r="CP44" i="18"/>
  <c r="CP46" i="18"/>
  <c r="CP41" i="18"/>
  <c r="CP41" i="15" s="1"/>
  <c r="CP40" i="18"/>
  <c r="CP36" i="18"/>
  <c r="CP37" i="18"/>
  <c r="CP34" i="18"/>
  <c r="CQ33" i="18"/>
  <c r="CP39" i="18"/>
  <c r="CP38" i="18"/>
  <c r="CP35" i="18"/>
  <c r="CQ51" i="12"/>
  <c r="CQ48" i="12"/>
  <c r="CQ50" i="12"/>
  <c r="CQ49" i="12"/>
  <c r="CQ46" i="12"/>
  <c r="CQ47" i="12"/>
  <c r="CQ45" i="12"/>
  <c r="CQ44" i="12"/>
  <c r="CQ42" i="12"/>
  <c r="CQ40" i="12"/>
  <c r="CQ43" i="12"/>
  <c r="CQ41" i="12"/>
  <c r="CQ38" i="12"/>
  <c r="CQ36" i="12"/>
  <c r="CQ37" i="12"/>
  <c r="CQ34" i="12"/>
  <c r="CR33" i="12"/>
  <c r="CQ39" i="12"/>
  <c r="CQ35" i="12"/>
  <c r="CP30" i="12"/>
  <c r="CO31" i="12"/>
  <c r="AO51" i="12"/>
  <c r="AO50" i="12"/>
  <c r="AO49" i="12"/>
  <c r="AO47" i="12"/>
  <c r="AO45" i="12"/>
  <c r="AO45" i="15" s="1"/>
  <c r="AO48" i="12"/>
  <c r="AO48" i="15" s="1"/>
  <c r="AO46" i="12"/>
  <c r="AO43" i="12"/>
  <c r="AO41" i="12"/>
  <c r="AO44" i="12"/>
  <c r="AO42" i="12"/>
  <c r="AO39" i="12"/>
  <c r="AO37" i="12"/>
  <c r="AO40" i="12"/>
  <c r="AO36" i="12"/>
  <c r="AO35" i="12"/>
  <c r="AO38" i="12"/>
  <c r="AO34" i="12"/>
  <c r="AP33" i="12"/>
  <c r="AN30" i="12"/>
  <c r="AN34" i="15"/>
  <c r="AN53" i="15" s="1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L69" i="12"/>
  <c r="L56" i="12"/>
  <c r="L61" i="12"/>
  <c r="L55" i="12"/>
  <c r="L66" i="12"/>
  <c r="L63" i="12"/>
  <c r="L54" i="12"/>
  <c r="L65" i="12"/>
  <c r="L70" i="12"/>
  <c r="L57" i="12"/>
  <c r="L68" i="12"/>
  <c r="L60" i="12"/>
  <c r="L67" i="12"/>
  <c r="L64" i="12"/>
  <c r="L59" i="12"/>
  <c r="L58" i="12"/>
  <c r="L62" i="12"/>
  <c r="O70" i="12"/>
  <c r="Q70" i="9"/>
  <c r="S70" i="12"/>
  <c r="S57" i="12"/>
  <c r="S65" i="12"/>
  <c r="S55" i="12"/>
  <c r="S63" i="12"/>
  <c r="S68" i="12"/>
  <c r="S60" i="12"/>
  <c r="S54" i="12"/>
  <c r="S69" i="12"/>
  <c r="S61" i="12"/>
  <c r="S59" i="12"/>
  <c r="S66" i="12"/>
  <c r="S64" i="12"/>
  <c r="S58" i="12"/>
  <c r="S56" i="12"/>
  <c r="S62" i="12"/>
  <c r="S67" i="12"/>
  <c r="V70" i="12"/>
  <c r="V60" i="12"/>
  <c r="V68" i="12"/>
  <c r="V63" i="12"/>
  <c r="V54" i="12"/>
  <c r="V67" i="12"/>
  <c r="V62" i="12"/>
  <c r="V56" i="12"/>
  <c r="V69" i="12"/>
  <c r="V66" i="12"/>
  <c r="V59" i="12"/>
  <c r="V64" i="12"/>
  <c r="V57" i="12"/>
  <c r="V65" i="12"/>
  <c r="V55" i="12"/>
  <c r="V58" i="12"/>
  <c r="V61" i="12"/>
  <c r="X70" i="12"/>
  <c r="X68" i="12"/>
  <c r="X59" i="12"/>
  <c r="X57" i="12"/>
  <c r="X65" i="12"/>
  <c r="X67" i="12"/>
  <c r="X56" i="12"/>
  <c r="X61" i="12"/>
  <c r="X54" i="12"/>
  <c r="X55" i="12"/>
  <c r="X64" i="12"/>
  <c r="X62" i="12"/>
  <c r="X69" i="12"/>
  <c r="X58" i="12"/>
  <c r="X60" i="12"/>
  <c r="X63" i="12"/>
  <c r="X66" i="12"/>
  <c r="Y70" i="9"/>
  <c r="N70" i="9"/>
  <c r="AH70" i="9"/>
  <c r="AQ70" i="9"/>
  <c r="AK53" i="12"/>
  <c r="AK71" i="12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J70" i="12"/>
  <c r="M70" i="12"/>
  <c r="M59" i="12"/>
  <c r="M63" i="12"/>
  <c r="M68" i="12"/>
  <c r="M65" i="12"/>
  <c r="M62" i="12"/>
  <c r="M56" i="12"/>
  <c r="M69" i="12"/>
  <c r="M54" i="12"/>
  <c r="M60" i="12"/>
  <c r="M64" i="12"/>
  <c r="M57" i="12"/>
  <c r="M67" i="12"/>
  <c r="M58" i="12"/>
  <c r="M61" i="12"/>
  <c r="M55" i="12"/>
  <c r="M66" i="12"/>
  <c r="L70" i="9"/>
  <c r="N65" i="12"/>
  <c r="N67" i="12"/>
  <c r="N64" i="12"/>
  <c r="N68" i="12"/>
  <c r="N57" i="12"/>
  <c r="N63" i="12"/>
  <c r="N60" i="12"/>
  <c r="N58" i="12"/>
  <c r="N59" i="12"/>
  <c r="N70" i="12"/>
  <c r="N69" i="12"/>
  <c r="N62" i="12"/>
  <c r="N56" i="12"/>
  <c r="N54" i="12"/>
  <c r="N55" i="12"/>
  <c r="N66" i="12"/>
  <c r="N61" i="12"/>
  <c r="M70" i="9"/>
  <c r="V70" i="9"/>
  <c r="U70" i="12"/>
  <c r="AB70" i="9"/>
  <c r="S70" i="9"/>
  <c r="R70" i="9"/>
  <c r="AG64" i="12"/>
  <c r="AG70" i="12"/>
  <c r="AG56" i="12"/>
  <c r="AG58" i="12"/>
  <c r="AG66" i="12"/>
  <c r="AG57" i="12"/>
  <c r="AG63" i="12"/>
  <c r="AG61" i="12"/>
  <c r="AG54" i="12"/>
  <c r="AG60" i="12"/>
  <c r="AG68" i="12"/>
  <c r="AG67" i="12"/>
  <c r="AG69" i="12"/>
  <c r="AG65" i="12"/>
  <c r="AG55" i="12"/>
  <c r="AG62" i="12"/>
  <c r="AG59" i="12"/>
  <c r="AG70" i="9"/>
  <c r="AJ70" i="12"/>
  <c r="AJ57" i="12"/>
  <c r="AJ63" i="12"/>
  <c r="AJ54" i="12"/>
  <c r="AJ69" i="12"/>
  <c r="AJ64" i="12"/>
  <c r="AJ58" i="12"/>
  <c r="AJ61" i="12"/>
  <c r="AJ60" i="12"/>
  <c r="AJ66" i="12"/>
  <c r="AJ55" i="12"/>
  <c r="AJ65" i="12"/>
  <c r="AJ59" i="12"/>
  <c r="AJ62" i="12"/>
  <c r="AJ67" i="12"/>
  <c r="AJ56" i="12"/>
  <c r="AJ68" i="12"/>
  <c r="AF70" i="9"/>
  <c r="AL70" i="12"/>
  <c r="AL62" i="12"/>
  <c r="AL60" i="12"/>
  <c r="AL68" i="12"/>
  <c r="AL55" i="12"/>
  <c r="AL54" i="12"/>
  <c r="AL59" i="12"/>
  <c r="AL64" i="12"/>
  <c r="AL58" i="12"/>
  <c r="AL67" i="12"/>
  <c r="AL61" i="12"/>
  <c r="AL69" i="12"/>
  <c r="AL56" i="12"/>
  <c r="AL57" i="12"/>
  <c r="AL65" i="12"/>
  <c r="AL63" i="12"/>
  <c r="AL66" i="12"/>
  <c r="AP70" i="9"/>
  <c r="AP70" i="12"/>
  <c r="AP62" i="12"/>
  <c r="AP56" i="12"/>
  <c r="AP54" i="12"/>
  <c r="AP65" i="12"/>
  <c r="AP64" i="12"/>
  <c r="AP69" i="12"/>
  <c r="AP55" i="12"/>
  <c r="AP58" i="12"/>
  <c r="AP57" i="12"/>
  <c r="AP59" i="12"/>
  <c r="AP68" i="12"/>
  <c r="AP63" i="12"/>
  <c r="AP66" i="12"/>
  <c r="AP60" i="12"/>
  <c r="AP61" i="12"/>
  <c r="AP67" i="12"/>
  <c r="AL70" i="9"/>
  <c r="AK70" i="9"/>
  <c r="X70" i="9"/>
  <c r="CP36" i="15" l="1"/>
  <c r="X41" i="3"/>
  <c r="X60" i="3" s="1"/>
  <c r="CP46" i="15"/>
  <c r="X46" i="3" s="1"/>
  <c r="X65" i="3" s="1"/>
  <c r="AN30" i="15"/>
  <c r="CP34" i="15"/>
  <c r="CP43" i="15"/>
  <c r="X43" i="3" s="1"/>
  <c r="X62" i="3" s="1"/>
  <c r="CP48" i="15"/>
  <c r="X48" i="3" s="1"/>
  <c r="X67" i="3" s="1"/>
  <c r="CP38" i="15"/>
  <c r="X38" i="3" s="1"/>
  <c r="X57" i="3" s="1"/>
  <c r="AO41" i="15"/>
  <c r="AO71" i="18"/>
  <c r="AO53" i="18"/>
  <c r="CP44" i="15"/>
  <c r="X44" i="3" s="1"/>
  <c r="X63" i="3" s="1"/>
  <c r="CP47" i="15"/>
  <c r="X47" i="3" s="1"/>
  <c r="X66" i="3" s="1"/>
  <c r="CP39" i="15"/>
  <c r="X39" i="3" s="1"/>
  <c r="X58" i="3" s="1"/>
  <c r="AO46" i="15"/>
  <c r="AO42" i="15"/>
  <c r="AO50" i="15"/>
  <c r="CP42" i="15"/>
  <c r="X42" i="3" s="1"/>
  <c r="X61" i="3" s="1"/>
  <c r="AO49" i="15"/>
  <c r="AO39" i="15"/>
  <c r="CO30" i="15"/>
  <c r="CO31" i="15" s="1"/>
  <c r="X36" i="3"/>
  <c r="X55" i="3" s="1"/>
  <c r="CP40" i="15"/>
  <c r="X40" i="3" s="1"/>
  <c r="X59" i="3" s="1"/>
  <c r="X45" i="3"/>
  <c r="X64" i="3" s="1"/>
  <c r="CP50" i="15"/>
  <c r="X50" i="3" s="1"/>
  <c r="X69" i="3" s="1"/>
  <c r="AO44" i="15"/>
  <c r="AO38" i="15"/>
  <c r="AO36" i="15"/>
  <c r="AO35" i="15"/>
  <c r="AO47" i="15"/>
  <c r="AO30" i="20"/>
  <c r="AO31" i="20" s="1"/>
  <c r="AR30" i="19"/>
  <c r="AR31" i="19" s="1"/>
  <c r="CT50" i="19"/>
  <c r="CT48" i="19"/>
  <c r="CT46" i="19"/>
  <c r="CT49" i="19"/>
  <c r="CT51" i="19"/>
  <c r="CT44" i="19"/>
  <c r="CT42" i="19"/>
  <c r="CT40" i="19"/>
  <c r="CT45" i="19"/>
  <c r="CT47" i="19"/>
  <c r="CT43" i="19"/>
  <c r="CT41" i="19"/>
  <c r="CT39" i="19"/>
  <c r="CT37" i="19"/>
  <c r="CT38" i="19"/>
  <c r="CT35" i="19"/>
  <c r="CT36" i="19"/>
  <c r="CU33" i="19"/>
  <c r="CT34" i="19"/>
  <c r="CS30" i="19"/>
  <c r="CS31" i="19" s="1"/>
  <c r="CO70" i="15"/>
  <c r="AS51" i="19"/>
  <c r="AS49" i="19"/>
  <c r="AS50" i="19"/>
  <c r="AS47" i="19"/>
  <c r="AS45" i="19"/>
  <c r="AS48" i="19"/>
  <c r="AS46" i="19"/>
  <c r="AS44" i="19"/>
  <c r="AS38" i="19"/>
  <c r="AS41" i="19"/>
  <c r="AS36" i="19"/>
  <c r="AS34" i="19"/>
  <c r="AS43" i="19"/>
  <c r="AS40" i="19"/>
  <c r="AS35" i="19"/>
  <c r="AS42" i="19"/>
  <c r="AT33" i="19"/>
  <c r="AS39" i="19"/>
  <c r="AS37" i="19"/>
  <c r="AO40" i="15"/>
  <c r="CP35" i="15"/>
  <c r="X35" i="3" s="1"/>
  <c r="X54" i="3" s="1"/>
  <c r="CQ51" i="20"/>
  <c r="CQ49" i="20"/>
  <c r="CQ48" i="20"/>
  <c r="CQ50" i="20"/>
  <c r="CQ44" i="20"/>
  <c r="CQ42" i="20"/>
  <c r="CQ47" i="20"/>
  <c r="CQ46" i="20"/>
  <c r="CQ45" i="20"/>
  <c r="CQ43" i="20"/>
  <c r="CQ41" i="20"/>
  <c r="CQ39" i="20"/>
  <c r="CQ37" i="20"/>
  <c r="CQ38" i="20"/>
  <c r="CQ36" i="20"/>
  <c r="CQ40" i="20"/>
  <c r="CQ35" i="20"/>
  <c r="CQ34" i="20"/>
  <c r="CR33" i="20"/>
  <c r="AO37" i="15"/>
  <c r="CP37" i="15"/>
  <c r="X37" i="3" s="1"/>
  <c r="X56" i="3" s="1"/>
  <c r="AP49" i="20"/>
  <c r="AP51" i="20"/>
  <c r="AP50" i="20"/>
  <c r="AP48" i="20"/>
  <c r="AP46" i="20"/>
  <c r="AP47" i="20"/>
  <c r="AP45" i="20"/>
  <c r="AP44" i="20"/>
  <c r="AP43" i="20"/>
  <c r="AP42" i="20"/>
  <c r="AP41" i="20"/>
  <c r="AP40" i="20"/>
  <c r="AP39" i="20"/>
  <c r="AP37" i="20"/>
  <c r="AP38" i="20"/>
  <c r="AP36" i="20"/>
  <c r="AP35" i="20"/>
  <c r="AP34" i="20"/>
  <c r="AQ33" i="20"/>
  <c r="CP30" i="20"/>
  <c r="CP31" i="20" s="1"/>
  <c r="AO43" i="15"/>
  <c r="X34" i="3"/>
  <c r="X53" i="3" s="1"/>
  <c r="AO30" i="18"/>
  <c r="AO31" i="18" s="1"/>
  <c r="CQ51" i="18"/>
  <c r="CQ49" i="18"/>
  <c r="CQ49" i="15" s="1"/>
  <c r="CQ50" i="18"/>
  <c r="CQ50" i="15" s="1"/>
  <c r="CQ48" i="18"/>
  <c r="CQ47" i="18"/>
  <c r="CQ45" i="18"/>
  <c r="CQ46" i="18"/>
  <c r="CQ44" i="18"/>
  <c r="CQ42" i="18"/>
  <c r="CQ43" i="18"/>
  <c r="CQ43" i="15" s="1"/>
  <c r="CQ41" i="18"/>
  <c r="CQ39" i="18"/>
  <c r="CQ39" i="15" s="1"/>
  <c r="CQ37" i="18"/>
  <c r="CQ40" i="18"/>
  <c r="CQ38" i="18"/>
  <c r="CQ34" i="18"/>
  <c r="CQ34" i="15" s="1"/>
  <c r="CR33" i="18"/>
  <c r="CQ35" i="18"/>
  <c r="CQ35" i="15" s="1"/>
  <c r="CQ36" i="18"/>
  <c r="CQ36" i="15" s="1"/>
  <c r="AP51" i="18"/>
  <c r="AP70" i="18" s="1"/>
  <c r="AP50" i="18"/>
  <c r="AP69" i="18" s="1"/>
  <c r="AP49" i="18"/>
  <c r="AP68" i="18" s="1"/>
  <c r="AP48" i="18"/>
  <c r="AP67" i="18" s="1"/>
  <c r="AP47" i="18"/>
  <c r="AP66" i="18" s="1"/>
  <c r="AP46" i="18"/>
  <c r="AP65" i="18" s="1"/>
  <c r="AP45" i="18"/>
  <c r="AP64" i="18" s="1"/>
  <c r="AP44" i="18"/>
  <c r="AP63" i="18" s="1"/>
  <c r="AP43" i="18"/>
  <c r="AP62" i="18" s="1"/>
  <c r="AP42" i="18"/>
  <c r="AP61" i="18" s="1"/>
  <c r="AP40" i="18"/>
  <c r="AP59" i="18" s="1"/>
  <c r="AP39" i="18"/>
  <c r="AP58" i="18" s="1"/>
  <c r="AP38" i="18"/>
  <c r="AP57" i="18" s="1"/>
  <c r="AP37" i="18"/>
  <c r="AP56" i="18" s="1"/>
  <c r="AP36" i="18"/>
  <c r="AP55" i="18" s="1"/>
  <c r="AQ33" i="18"/>
  <c r="AP34" i="18"/>
  <c r="AP35" i="18"/>
  <c r="AP54" i="18" s="1"/>
  <c r="AP41" i="18"/>
  <c r="AP60" i="18" s="1"/>
  <c r="CP30" i="18"/>
  <c r="CP31" i="18" s="1"/>
  <c r="AO30" i="12"/>
  <c r="AO34" i="15"/>
  <c r="AN70" i="15"/>
  <c r="AP51" i="12"/>
  <c r="AP49" i="12"/>
  <c r="AP50" i="12"/>
  <c r="AP48" i="12"/>
  <c r="AP47" i="12"/>
  <c r="AP46" i="12"/>
  <c r="AP45" i="12"/>
  <c r="AP44" i="12"/>
  <c r="AP43" i="12"/>
  <c r="AP42" i="12"/>
  <c r="AP41" i="12"/>
  <c r="AP40" i="12"/>
  <c r="AQ33" i="12"/>
  <c r="AP38" i="12"/>
  <c r="AP37" i="12"/>
  <c r="AP39" i="12"/>
  <c r="AP35" i="12"/>
  <c r="AP36" i="12"/>
  <c r="AP34" i="12"/>
  <c r="CQ30" i="12"/>
  <c r="CP31" i="12"/>
  <c r="AN31" i="12"/>
  <c r="AN31" i="15"/>
  <c r="CR51" i="12"/>
  <c r="CR50" i="12"/>
  <c r="CR48" i="12"/>
  <c r="CR49" i="12"/>
  <c r="CR47" i="12"/>
  <c r="CR46" i="12"/>
  <c r="CR45" i="12"/>
  <c r="CR44" i="12"/>
  <c r="CR43" i="12"/>
  <c r="CR39" i="12"/>
  <c r="CR42" i="12"/>
  <c r="CR41" i="12"/>
  <c r="CR40" i="12"/>
  <c r="CR38" i="12"/>
  <c r="CR36" i="12"/>
  <c r="CR37" i="12"/>
  <c r="CR35" i="12"/>
  <c r="CR34" i="12"/>
  <c r="CS33" i="12"/>
  <c r="T31" i="15"/>
  <c r="X59" i="9"/>
  <c r="X65" i="9"/>
  <c r="X57" i="9"/>
  <c r="X68" i="9"/>
  <c r="H70" i="9"/>
  <c r="I70" i="12"/>
  <c r="I57" i="12"/>
  <c r="I65" i="12"/>
  <c r="I56" i="12"/>
  <c r="I62" i="12"/>
  <c r="I59" i="12"/>
  <c r="I64" i="12"/>
  <c r="I60" i="12"/>
  <c r="I67" i="12"/>
  <c r="I54" i="12"/>
  <c r="I68" i="12"/>
  <c r="I55" i="12"/>
  <c r="I69" i="12"/>
  <c r="I58" i="12"/>
  <c r="I63" i="12"/>
  <c r="I61" i="12"/>
  <c r="I66" i="12"/>
  <c r="AA70" i="9"/>
  <c r="AF70" i="12"/>
  <c r="AF56" i="12"/>
  <c r="AF63" i="12"/>
  <c r="AF60" i="12"/>
  <c r="AF61" i="12"/>
  <c r="AF69" i="12"/>
  <c r="AF55" i="12"/>
  <c r="AF62" i="12"/>
  <c r="AF59" i="12"/>
  <c r="AF65" i="12"/>
  <c r="AF64" i="12"/>
  <c r="AF66" i="12"/>
  <c r="AF57" i="12"/>
  <c r="AF67" i="12"/>
  <c r="AF68" i="12"/>
  <c r="AF54" i="12"/>
  <c r="AF58" i="12"/>
  <c r="AP71" i="12"/>
  <c r="AP53" i="12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J71" i="12"/>
  <c r="AJ53" i="12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U55" i="12"/>
  <c r="U64" i="12"/>
  <c r="U69" i="12"/>
  <c r="U67" i="12"/>
  <c r="U59" i="12"/>
  <c r="U56" i="12"/>
  <c r="U65" i="12"/>
  <c r="U60" i="12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M71" i="12"/>
  <c r="M53" i="12"/>
  <c r="J68" i="12"/>
  <c r="J68" i="15"/>
  <c r="J55" i="12"/>
  <c r="J55" i="15"/>
  <c r="J69" i="12"/>
  <c r="J69" i="15"/>
  <c r="J63" i="12"/>
  <c r="J63" i="15"/>
  <c r="J59" i="12"/>
  <c r="J59" i="15"/>
  <c r="J54" i="12"/>
  <c r="J54" i="15"/>
  <c r="J65" i="12"/>
  <c r="J65" i="15"/>
  <c r="J62" i="12"/>
  <c r="J62" i="15"/>
  <c r="J58" i="12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6" i="9"/>
  <c r="AQ67" i="9"/>
  <c r="AQ65" i="9"/>
  <c r="AQ71" i="9"/>
  <c r="AQ53" i="9"/>
  <c r="AQ60" i="9"/>
  <c r="AQ62" i="9"/>
  <c r="AQ69" i="9"/>
  <c r="AQ55" i="9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V71" i="12"/>
  <c r="V53" i="12"/>
  <c r="S71" i="12"/>
  <c r="S53" i="12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O68" i="12"/>
  <c r="O56" i="12"/>
  <c r="O65" i="12"/>
  <c r="O58" i="12"/>
  <c r="O60" i="12"/>
  <c r="O55" i="12"/>
  <c r="O57" i="12"/>
  <c r="O69" i="12"/>
  <c r="L53" i="12"/>
  <c r="L71" i="12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H70" i="12"/>
  <c r="H63" i="12"/>
  <c r="H62" i="12"/>
  <c r="H68" i="12"/>
  <c r="H65" i="12"/>
  <c r="H67" i="12"/>
  <c r="H66" i="12"/>
  <c r="H55" i="12"/>
  <c r="H54" i="12"/>
  <c r="H61" i="12"/>
  <c r="H57" i="12"/>
  <c r="H59" i="12"/>
  <c r="H60" i="12"/>
  <c r="H69" i="12"/>
  <c r="H58" i="12"/>
  <c r="H56" i="12"/>
  <c r="H64" i="12"/>
  <c r="R70" i="12"/>
  <c r="R54" i="12"/>
  <c r="R56" i="12"/>
  <c r="R62" i="12"/>
  <c r="R60" i="12"/>
  <c r="R57" i="12"/>
  <c r="R58" i="12"/>
  <c r="R66" i="12"/>
  <c r="R68" i="12"/>
  <c r="R64" i="12"/>
  <c r="R61" i="12"/>
  <c r="R65" i="12"/>
  <c r="R63" i="12"/>
  <c r="R55" i="12"/>
  <c r="R67" i="12"/>
  <c r="R69" i="12"/>
  <c r="R59" i="12"/>
  <c r="AH70" i="12"/>
  <c r="AH58" i="12"/>
  <c r="AH66" i="12"/>
  <c r="AH61" i="12"/>
  <c r="AH68" i="12"/>
  <c r="AH65" i="12"/>
  <c r="AH60" i="12"/>
  <c r="AH54" i="12"/>
  <c r="AH69" i="12"/>
  <c r="AH64" i="12"/>
  <c r="AH63" i="12"/>
  <c r="AH62" i="12"/>
  <c r="AH57" i="12"/>
  <c r="AH59" i="12"/>
  <c r="AH55" i="12"/>
  <c r="AH67" i="12"/>
  <c r="AH56" i="12"/>
  <c r="AM70" i="9"/>
  <c r="AO70" i="9"/>
  <c r="K70" i="12"/>
  <c r="AP68" i="9"/>
  <c r="AP57" i="9"/>
  <c r="AP61" i="9"/>
  <c r="AP71" i="9"/>
  <c r="AP53" i="9"/>
  <c r="AP56" i="9"/>
  <c r="AP65" i="9"/>
  <c r="AP58" i="9"/>
  <c r="AP59" i="9"/>
  <c r="AL53" i="12"/>
  <c r="AL71" i="12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AG53" i="12"/>
  <c r="AG71" i="12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U61" i="12"/>
  <c r="U54" i="12"/>
  <c r="U63" i="12"/>
  <c r="U62" i="12"/>
  <c r="U53" i="12"/>
  <c r="U71" i="12"/>
  <c r="U57" i="12"/>
  <c r="U68" i="12"/>
  <c r="U58" i="12"/>
  <c r="U66" i="12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N71" i="12"/>
  <c r="N53" i="12"/>
  <c r="L69" i="9"/>
  <c r="L57" i="9"/>
  <c r="L56" i="9"/>
  <c r="L53" i="9"/>
  <c r="L71" i="9"/>
  <c r="L60" i="9"/>
  <c r="L54" i="9"/>
  <c r="L68" i="9"/>
  <c r="L62" i="9"/>
  <c r="J56" i="12"/>
  <c r="J56" i="15"/>
  <c r="J67" i="12"/>
  <c r="J67" i="15"/>
  <c r="J57" i="12"/>
  <c r="J57" i="15"/>
  <c r="J64" i="12"/>
  <c r="J64" i="15"/>
  <c r="J60" i="12"/>
  <c r="J60" i="15"/>
  <c r="J66" i="12"/>
  <c r="J66" i="15"/>
  <c r="J53" i="12"/>
  <c r="J71" i="12"/>
  <c r="J61" i="12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4" i="9"/>
  <c r="AQ59" i="9"/>
  <c r="AQ57" i="9"/>
  <c r="AQ68" i="9"/>
  <c r="AQ58" i="9"/>
  <c r="AQ63" i="9"/>
  <c r="AQ61" i="9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X71" i="12"/>
  <c r="X53" i="12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O63" i="12"/>
  <c r="O61" i="12"/>
  <c r="O67" i="12"/>
  <c r="O71" i="12"/>
  <c r="O53" i="12"/>
  <c r="O62" i="12"/>
  <c r="O64" i="12"/>
  <c r="O66" i="12"/>
  <c r="O59" i="12"/>
  <c r="O54" i="12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CQ45" i="15" l="1"/>
  <c r="CQ42" i="15"/>
  <c r="CQ46" i="15"/>
  <c r="CQ47" i="15"/>
  <c r="AP71" i="18"/>
  <c r="AP53" i="18"/>
  <c r="CQ48" i="15"/>
  <c r="CQ41" i="15"/>
  <c r="CQ38" i="15"/>
  <c r="CQ44" i="15"/>
  <c r="CQ37" i="15"/>
  <c r="CQ40" i="15"/>
  <c r="AO31" i="12"/>
  <c r="AO30" i="15"/>
  <c r="CP30" i="15"/>
  <c r="CP31" i="15" s="1"/>
  <c r="AP44" i="15"/>
  <c r="L44" i="3" s="1"/>
  <c r="AP48" i="15"/>
  <c r="L48" i="3" s="1"/>
  <c r="AP43" i="15"/>
  <c r="L43" i="3" s="1"/>
  <c r="AP47" i="15"/>
  <c r="L47" i="3" s="1"/>
  <c r="AP40" i="15"/>
  <c r="L40" i="3" s="1"/>
  <c r="X70" i="3"/>
  <c r="AP45" i="15"/>
  <c r="L45" i="3" s="1"/>
  <c r="AP49" i="15"/>
  <c r="L49" i="3" s="1"/>
  <c r="X30" i="3"/>
  <c r="X31" i="3" s="1"/>
  <c r="AP50" i="15"/>
  <c r="L50" i="3" s="1"/>
  <c r="AP42" i="15"/>
  <c r="L42" i="3" s="1"/>
  <c r="AP46" i="15"/>
  <c r="L46" i="3" s="1"/>
  <c r="AS30" i="19"/>
  <c r="AS31" i="19" s="1"/>
  <c r="CQ30" i="20"/>
  <c r="CQ31" i="20" s="1"/>
  <c r="CP70" i="15"/>
  <c r="CT30" i="19"/>
  <c r="CT31" i="19" s="1"/>
  <c r="AT50" i="19"/>
  <c r="AT49" i="19"/>
  <c r="AT51" i="19"/>
  <c r="AT48" i="19"/>
  <c r="AT47" i="19"/>
  <c r="AT46" i="19"/>
  <c r="AT45" i="19"/>
  <c r="AT44" i="19"/>
  <c r="AT42" i="19"/>
  <c r="AT40" i="19"/>
  <c r="AT43" i="19"/>
  <c r="AT41" i="19"/>
  <c r="AT38" i="19"/>
  <c r="AT39" i="19"/>
  <c r="AT35" i="19"/>
  <c r="AT34" i="19"/>
  <c r="AT37" i="19"/>
  <c r="AU33" i="19"/>
  <c r="AT36" i="19"/>
  <c r="CU50" i="19"/>
  <c r="CU48" i="19"/>
  <c r="CU51" i="19"/>
  <c r="CU49" i="19"/>
  <c r="CU46" i="19"/>
  <c r="CU47" i="19"/>
  <c r="CU45" i="19"/>
  <c r="CU43" i="19"/>
  <c r="CU41" i="19"/>
  <c r="CU39" i="19"/>
  <c r="CU37" i="19"/>
  <c r="CU38" i="19"/>
  <c r="CU44" i="19"/>
  <c r="CU42" i="19"/>
  <c r="CU35" i="19"/>
  <c r="CU40" i="19"/>
  <c r="CU34" i="19"/>
  <c r="CV33" i="19"/>
  <c r="CU36" i="19"/>
  <c r="AP39" i="15"/>
  <c r="L39" i="3" s="1"/>
  <c r="AQ51" i="20"/>
  <c r="AQ49" i="20"/>
  <c r="AQ48" i="20"/>
  <c r="AQ50" i="20"/>
  <c r="AQ47" i="20"/>
  <c r="AQ46" i="20"/>
  <c r="AQ44" i="20"/>
  <c r="AQ42" i="20"/>
  <c r="AQ45" i="20"/>
  <c r="AQ43" i="20"/>
  <c r="AQ41" i="20"/>
  <c r="AQ39" i="20"/>
  <c r="AQ37" i="20"/>
  <c r="AQ40" i="20"/>
  <c r="AQ36" i="20"/>
  <c r="AQ38" i="20"/>
  <c r="AQ35" i="20"/>
  <c r="AR33" i="20"/>
  <c r="AQ34" i="20"/>
  <c r="AP30" i="20"/>
  <c r="AP31" i="20" s="1"/>
  <c r="CR51" i="20"/>
  <c r="CR50" i="20"/>
  <c r="CR49" i="20"/>
  <c r="CR48" i="20"/>
  <c r="CR47" i="20"/>
  <c r="CR46" i="20"/>
  <c r="CR45" i="20"/>
  <c r="CR44" i="20"/>
  <c r="CR43" i="20"/>
  <c r="CR42" i="20"/>
  <c r="CR41" i="20"/>
  <c r="CR40" i="20"/>
  <c r="CR39" i="20"/>
  <c r="CR38" i="20"/>
  <c r="CR37" i="20"/>
  <c r="CR36" i="20"/>
  <c r="CR35" i="20"/>
  <c r="CR34" i="20"/>
  <c r="CS33" i="20"/>
  <c r="AP35" i="15"/>
  <c r="L35" i="3" s="1"/>
  <c r="AP30" i="18"/>
  <c r="AP31" i="18" s="1"/>
  <c r="CQ30" i="18"/>
  <c r="CQ31" i="18" s="1"/>
  <c r="AP37" i="15"/>
  <c r="L37" i="3" s="1"/>
  <c r="AP41" i="15"/>
  <c r="L41" i="3" s="1"/>
  <c r="AP36" i="15"/>
  <c r="L36" i="3" s="1"/>
  <c r="AP38" i="15"/>
  <c r="L38" i="3" s="1"/>
  <c r="AQ51" i="18"/>
  <c r="AQ70" i="18" s="1"/>
  <c r="AQ49" i="18"/>
  <c r="AQ68" i="18" s="1"/>
  <c r="AQ50" i="18"/>
  <c r="AQ69" i="18" s="1"/>
  <c r="AQ48" i="18"/>
  <c r="AQ67" i="18" s="1"/>
  <c r="AQ47" i="18"/>
  <c r="AQ66" i="18" s="1"/>
  <c r="AQ45" i="18"/>
  <c r="AQ64" i="18" s="1"/>
  <c r="AQ46" i="18"/>
  <c r="AQ65" i="18" s="1"/>
  <c r="AQ44" i="18"/>
  <c r="AQ63" i="18" s="1"/>
  <c r="AQ42" i="18"/>
  <c r="AQ61" i="18" s="1"/>
  <c r="AQ43" i="18"/>
  <c r="AQ62" i="18" s="1"/>
  <c r="AQ41" i="18"/>
  <c r="AQ60" i="18" s="1"/>
  <c r="AQ39" i="18"/>
  <c r="AQ58" i="18" s="1"/>
  <c r="AQ37" i="18"/>
  <c r="AQ56" i="18" s="1"/>
  <c r="AQ40" i="18"/>
  <c r="AQ59" i="18" s="1"/>
  <c r="AQ38" i="18"/>
  <c r="AQ57" i="18" s="1"/>
  <c r="AQ34" i="18"/>
  <c r="AR33" i="18"/>
  <c r="AQ36" i="18"/>
  <c r="AQ55" i="18" s="1"/>
  <c r="AQ35" i="18"/>
  <c r="AQ54" i="18" s="1"/>
  <c r="CR51" i="18"/>
  <c r="CR50" i="18"/>
  <c r="CR48" i="18"/>
  <c r="CR48" i="15" s="1"/>
  <c r="CR49" i="18"/>
  <c r="CR46" i="18"/>
  <c r="CR47" i="18"/>
  <c r="CR45" i="18"/>
  <c r="CR44" i="18"/>
  <c r="CR43" i="18"/>
  <c r="CR42" i="18"/>
  <c r="CR40" i="18"/>
  <c r="CR41" i="18"/>
  <c r="CR39" i="18"/>
  <c r="CR38" i="18"/>
  <c r="CR37" i="18"/>
  <c r="CR35" i="18"/>
  <c r="CR36" i="18"/>
  <c r="CR34" i="18"/>
  <c r="CS33" i="18"/>
  <c r="CS51" i="12"/>
  <c r="CS50" i="12"/>
  <c r="CS49" i="12"/>
  <c r="CS47" i="12"/>
  <c r="CS48" i="12"/>
  <c r="CS45" i="12"/>
  <c r="CS43" i="12"/>
  <c r="CS41" i="12"/>
  <c r="CS39" i="12"/>
  <c r="CS46" i="12"/>
  <c r="CS44" i="12"/>
  <c r="CS42" i="12"/>
  <c r="CS40" i="12"/>
  <c r="CS38" i="12"/>
  <c r="CS37" i="12"/>
  <c r="CS35" i="12"/>
  <c r="CS36" i="12"/>
  <c r="CT33" i="12"/>
  <c r="CS34" i="12"/>
  <c r="CR30" i="12"/>
  <c r="AP30" i="12"/>
  <c r="AP34" i="15"/>
  <c r="AP53" i="15" s="1"/>
  <c r="CQ31" i="12"/>
  <c r="AQ51" i="12"/>
  <c r="AQ50" i="12"/>
  <c r="AQ48" i="12"/>
  <c r="AQ49" i="12"/>
  <c r="AQ49" i="15" s="1"/>
  <c r="AQ68" i="15" s="1"/>
  <c r="AQ47" i="12"/>
  <c r="AQ46" i="12"/>
  <c r="AQ45" i="12"/>
  <c r="AQ44" i="12"/>
  <c r="AQ42" i="12"/>
  <c r="AQ40" i="12"/>
  <c r="AQ43" i="12"/>
  <c r="AQ43" i="15" s="1"/>
  <c r="AQ62" i="15" s="1"/>
  <c r="AQ41" i="12"/>
  <c r="AQ39" i="12"/>
  <c r="AQ38" i="12"/>
  <c r="AQ38" i="15" s="1"/>
  <c r="AQ57" i="15" s="1"/>
  <c r="AQ36" i="12"/>
  <c r="AQ37" i="12"/>
  <c r="AQ34" i="12"/>
  <c r="AQ35" i="12"/>
  <c r="AR33" i="12"/>
  <c r="AJ31" i="15"/>
  <c r="V31" i="15"/>
  <c r="N31" i="15"/>
  <c r="Y58" i="15"/>
  <c r="Y57" i="15"/>
  <c r="Y64" i="15"/>
  <c r="U57" i="15"/>
  <c r="U61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P59" i="15"/>
  <c r="P58" i="15"/>
  <c r="Y69" i="15"/>
  <c r="Y63" i="15"/>
  <c r="P62" i="15"/>
  <c r="L62" i="15"/>
  <c r="L54" i="15"/>
  <c r="AG57" i="15"/>
  <c r="AG61" i="15"/>
  <c r="AG64" i="15"/>
  <c r="AG58" i="15"/>
  <c r="P56" i="15"/>
  <c r="P68" i="15"/>
  <c r="P55" i="15"/>
  <c r="P67" i="15"/>
  <c r="L61" i="15"/>
  <c r="L65" i="15"/>
  <c r="L63" i="15"/>
  <c r="U65" i="15"/>
  <c r="U59" i="15"/>
  <c r="U69" i="15"/>
  <c r="U55" i="15"/>
  <c r="AP63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K65" i="12"/>
  <c r="K56" i="12"/>
  <c r="K58" i="12"/>
  <c r="K68" i="12"/>
  <c r="K55" i="12"/>
  <c r="K60" i="12"/>
  <c r="K57" i="12"/>
  <c r="K67" i="12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I53" i="12"/>
  <c r="I71" i="12"/>
  <c r="G68" i="12"/>
  <c r="DI68" i="12"/>
  <c r="G59" i="12"/>
  <c r="DI59" i="12"/>
  <c r="G71" i="12"/>
  <c r="G53" i="12"/>
  <c r="G55" i="12"/>
  <c r="DI55" i="12"/>
  <c r="G58" i="12"/>
  <c r="DI58" i="12"/>
  <c r="G67" i="12"/>
  <c r="DI67" i="12"/>
  <c r="G66" i="12"/>
  <c r="DI66" i="12"/>
  <c r="G60" i="12"/>
  <c r="DI60" i="12"/>
  <c r="G57" i="12"/>
  <c r="DI57" i="12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K66" i="12"/>
  <c r="K59" i="12"/>
  <c r="K54" i="12"/>
  <c r="K61" i="12"/>
  <c r="K63" i="12"/>
  <c r="K62" i="12"/>
  <c r="K69" i="12"/>
  <c r="K64" i="12"/>
  <c r="K53" i="12"/>
  <c r="K71" i="12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AH53" i="12"/>
  <c r="AH71" i="12"/>
  <c r="R71" i="12"/>
  <c r="R53" i="12"/>
  <c r="H53" i="12"/>
  <c r="H71" i="12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F71" i="12"/>
  <c r="AF53" i="12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G69" i="12"/>
  <c r="DI69" i="12"/>
  <c r="G65" i="12"/>
  <c r="DI65" i="12"/>
  <c r="G63" i="12"/>
  <c r="DI63" i="12"/>
  <c r="G62" i="12"/>
  <c r="DI62" i="12"/>
  <c r="G64" i="12"/>
  <c r="DI64" i="12"/>
  <c r="G56" i="12"/>
  <c r="DI56" i="12"/>
  <c r="G54" i="12"/>
  <c r="DI54" i="12"/>
  <c r="G61" i="12"/>
  <c r="DI61" i="12"/>
  <c r="G70" i="12"/>
  <c r="DI70" i="12"/>
  <c r="H63" i="9"/>
  <c r="H54" i="9"/>
  <c r="H68" i="9"/>
  <c r="H65" i="9"/>
  <c r="H62" i="9"/>
  <c r="H71" i="9"/>
  <c r="H53" i="9"/>
  <c r="H61" i="9"/>
  <c r="H56" i="9"/>
  <c r="X57" i="15"/>
  <c r="X65" i="15"/>
  <c r="AP69" i="15" l="1"/>
  <c r="AP67" i="15"/>
  <c r="AP56" i="15"/>
  <c r="AP60" i="15"/>
  <c r="AP59" i="15"/>
  <c r="AQ46" i="15"/>
  <c r="AQ65" i="15" s="1"/>
  <c r="AP57" i="15"/>
  <c r="AQ71" i="18"/>
  <c r="AQ53" i="18"/>
  <c r="CR38" i="15"/>
  <c r="AQ48" i="15"/>
  <c r="AQ67" i="15" s="1"/>
  <c r="CR46" i="15"/>
  <c r="CQ70" i="15"/>
  <c r="CR40" i="15"/>
  <c r="AQ36" i="15"/>
  <c r="AQ55" i="15" s="1"/>
  <c r="AQ45" i="15"/>
  <c r="AQ64" i="15" s="1"/>
  <c r="CR44" i="15"/>
  <c r="AQ39" i="15"/>
  <c r="AQ58" i="15" s="1"/>
  <c r="AQ40" i="15"/>
  <c r="AQ59" i="15" s="1"/>
  <c r="CR42" i="15"/>
  <c r="CR50" i="15"/>
  <c r="AQ35" i="15"/>
  <c r="AQ54" i="15" s="1"/>
  <c r="AQ50" i="15"/>
  <c r="AQ69" i="15" s="1"/>
  <c r="AQ41" i="15"/>
  <c r="AQ60" i="15" s="1"/>
  <c r="CR47" i="15"/>
  <c r="AQ44" i="15"/>
  <c r="AQ63" i="15" s="1"/>
  <c r="AQ47" i="15"/>
  <c r="AQ66" i="15" s="1"/>
  <c r="CR41" i="15"/>
  <c r="CR49" i="15"/>
  <c r="AQ42" i="15"/>
  <c r="AQ61" i="15" s="1"/>
  <c r="AQ37" i="15"/>
  <c r="AQ56" i="15" s="1"/>
  <c r="CR45" i="15"/>
  <c r="CQ30" i="15"/>
  <c r="CQ31" i="15" s="1"/>
  <c r="AP31" i="12"/>
  <c r="AP30" i="15"/>
  <c r="CR37" i="15"/>
  <c r="CR36" i="15"/>
  <c r="CR39" i="15"/>
  <c r="CR43" i="15"/>
  <c r="AU50" i="19"/>
  <c r="AU51" i="19"/>
  <c r="AU49" i="19"/>
  <c r="AU48" i="19"/>
  <c r="AU46" i="19"/>
  <c r="AU47" i="19"/>
  <c r="AU45" i="19"/>
  <c r="AU43" i="19"/>
  <c r="AU41" i="19"/>
  <c r="AU44" i="19"/>
  <c r="AU40" i="19"/>
  <c r="AU39" i="19"/>
  <c r="AU37" i="19"/>
  <c r="AU42" i="19"/>
  <c r="AU38" i="19"/>
  <c r="AU35" i="19"/>
  <c r="AV33" i="19"/>
  <c r="AU34" i="19"/>
  <c r="AU36" i="19"/>
  <c r="CV51" i="19"/>
  <c r="CV49" i="19"/>
  <c r="CV50" i="19"/>
  <c r="CV47" i="19"/>
  <c r="CV46" i="19"/>
  <c r="CV45" i="19"/>
  <c r="CV43" i="19"/>
  <c r="CV41" i="19"/>
  <c r="CV48" i="19"/>
  <c r="CV44" i="19"/>
  <c r="CV39" i="19"/>
  <c r="CV40" i="19"/>
  <c r="CV42" i="19"/>
  <c r="CV36" i="19"/>
  <c r="CV34" i="19"/>
  <c r="CW33" i="19"/>
  <c r="CV38" i="19"/>
  <c r="CV37" i="19"/>
  <c r="CV35" i="19"/>
  <c r="CU30" i="19"/>
  <c r="CU31" i="19" s="1"/>
  <c r="AT30" i="19"/>
  <c r="AT31" i="19" s="1"/>
  <c r="AP70" i="15"/>
  <c r="CS51" i="20"/>
  <c r="CS50" i="20"/>
  <c r="CS47" i="20"/>
  <c r="CS46" i="20"/>
  <c r="CS49" i="20"/>
  <c r="CS48" i="20"/>
  <c r="CS45" i="20"/>
  <c r="CS43" i="20"/>
  <c r="CS41" i="20"/>
  <c r="CS44" i="20"/>
  <c r="CS42" i="20"/>
  <c r="CS40" i="20"/>
  <c r="CS38" i="20"/>
  <c r="CS39" i="20"/>
  <c r="CS37" i="20"/>
  <c r="CS35" i="20"/>
  <c r="CS36" i="20"/>
  <c r="CS34" i="20"/>
  <c r="CT33" i="20"/>
  <c r="AQ30" i="20"/>
  <c r="AQ31" i="20" s="1"/>
  <c r="CR35" i="15"/>
  <c r="CR30" i="20"/>
  <c r="CR31" i="20" s="1"/>
  <c r="AR51" i="20"/>
  <c r="AR50" i="20"/>
  <c r="AR47" i="20"/>
  <c r="AR49" i="20"/>
  <c r="AR48" i="20"/>
  <c r="AR45" i="20"/>
  <c r="AR46" i="20"/>
  <c r="AR44" i="20"/>
  <c r="AR43" i="20"/>
  <c r="AR42" i="20"/>
  <c r="AR40" i="20"/>
  <c r="AR39" i="20"/>
  <c r="AR37" i="20"/>
  <c r="AR38" i="20"/>
  <c r="AR41" i="20"/>
  <c r="AS33" i="20"/>
  <c r="AR34" i="20"/>
  <c r="AR36" i="20"/>
  <c r="AR35" i="20"/>
  <c r="CR30" i="18"/>
  <c r="CR31" i="18" s="1"/>
  <c r="AQ30" i="18"/>
  <c r="CR34" i="15"/>
  <c r="CS51" i="18"/>
  <c r="CS50" i="18"/>
  <c r="CS49" i="18"/>
  <c r="CS47" i="18"/>
  <c r="CS48" i="18"/>
  <c r="CS46" i="18"/>
  <c r="CS45" i="18"/>
  <c r="CS45" i="15" s="1"/>
  <c r="CS43" i="18"/>
  <c r="CS44" i="18"/>
  <c r="CS40" i="18"/>
  <c r="CS42" i="18"/>
  <c r="CS38" i="18"/>
  <c r="CS36" i="18"/>
  <c r="CS36" i="15" s="1"/>
  <c r="CS41" i="18"/>
  <c r="CS39" i="18"/>
  <c r="CS37" i="18"/>
  <c r="CS35" i="18"/>
  <c r="CS34" i="18"/>
  <c r="CT33" i="18"/>
  <c r="AR51" i="18"/>
  <c r="AR70" i="18" s="1"/>
  <c r="AR50" i="18"/>
  <c r="AR69" i="18" s="1"/>
  <c r="AR49" i="18"/>
  <c r="AR68" i="18" s="1"/>
  <c r="AR48" i="18"/>
  <c r="AR67" i="18" s="1"/>
  <c r="AR46" i="18"/>
  <c r="AR65" i="18" s="1"/>
  <c r="AR47" i="18"/>
  <c r="AR66" i="18" s="1"/>
  <c r="AR45" i="18"/>
  <c r="AR64" i="18" s="1"/>
  <c r="AR44" i="18"/>
  <c r="AR63" i="18" s="1"/>
  <c r="AR43" i="18"/>
  <c r="AR62" i="18" s="1"/>
  <c r="AR42" i="18"/>
  <c r="AR61" i="18" s="1"/>
  <c r="AR40" i="18"/>
  <c r="AR59" i="18" s="1"/>
  <c r="AR41" i="18"/>
  <c r="AR60" i="18" s="1"/>
  <c r="AR35" i="18"/>
  <c r="AR54" i="18" s="1"/>
  <c r="AR37" i="18"/>
  <c r="AR56" i="18" s="1"/>
  <c r="AS33" i="18"/>
  <c r="AR39" i="18"/>
  <c r="AR58" i="18" s="1"/>
  <c r="AR38" i="18"/>
  <c r="AR57" i="18" s="1"/>
  <c r="AR34" i="18"/>
  <c r="AR36" i="18"/>
  <c r="AR55" i="18" s="1"/>
  <c r="L34" i="3"/>
  <c r="CS30" i="12"/>
  <c r="AR51" i="12"/>
  <c r="AR50" i="12"/>
  <c r="AR49" i="12"/>
  <c r="AR46" i="12"/>
  <c r="AR48" i="12"/>
  <c r="AR47" i="12"/>
  <c r="AR45" i="12"/>
  <c r="AR44" i="12"/>
  <c r="AR43" i="12"/>
  <c r="AR42" i="12"/>
  <c r="AR41" i="12"/>
  <c r="AR38" i="12"/>
  <c r="AR39" i="12"/>
  <c r="AR40" i="12"/>
  <c r="AR37" i="12"/>
  <c r="AR36" i="12"/>
  <c r="AR35" i="12"/>
  <c r="AS33" i="12"/>
  <c r="AR34" i="12"/>
  <c r="CT51" i="12"/>
  <c r="CT49" i="12"/>
  <c r="CT50" i="12"/>
  <c r="CT47" i="12"/>
  <c r="CT48" i="12"/>
  <c r="CT46" i="12"/>
  <c r="CT44" i="12"/>
  <c r="CT45" i="12"/>
  <c r="CT42" i="12"/>
  <c r="CT41" i="12"/>
  <c r="CT43" i="12"/>
  <c r="CT38" i="12"/>
  <c r="CT40" i="12"/>
  <c r="CT39" i="12"/>
  <c r="CT37" i="12"/>
  <c r="CT35" i="12"/>
  <c r="CT36" i="12"/>
  <c r="CT34" i="12"/>
  <c r="CU33" i="12"/>
  <c r="AQ30" i="12"/>
  <c r="AQ34" i="15"/>
  <c r="AQ53" i="15" s="1"/>
  <c r="CR31" i="12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AO57" i="15"/>
  <c r="AO62" i="15"/>
  <c r="AO61" i="15"/>
  <c r="AO65" i="15"/>
  <c r="AO55" i="15"/>
  <c r="AO66" i="15"/>
  <c r="AO31" i="9"/>
  <c r="AO59" i="15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AO69" i="15"/>
  <c r="AO63" i="15"/>
  <c r="AO64" i="15"/>
  <c r="AO68" i="15"/>
  <c r="AO54" i="15"/>
  <c r="AO58" i="15"/>
  <c r="AO56" i="15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DI71" i="12"/>
  <c r="DI53" i="12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CS47" i="15" l="1"/>
  <c r="CS42" i="15"/>
  <c r="AR71" i="18"/>
  <c r="AR53" i="18"/>
  <c r="AQ30" i="15"/>
  <c r="AQ31" i="15" s="1"/>
  <c r="CS46" i="15"/>
  <c r="AR46" i="15"/>
  <c r="AR65" i="15" s="1"/>
  <c r="CS40" i="15"/>
  <c r="CS39" i="15"/>
  <c r="CS48" i="15"/>
  <c r="CS35" i="15"/>
  <c r="CS43" i="15"/>
  <c r="CS44" i="15"/>
  <c r="CS34" i="15"/>
  <c r="CS50" i="15"/>
  <c r="AR39" i="15"/>
  <c r="AR58" i="15" s="1"/>
  <c r="AR43" i="15"/>
  <c r="AR62" i="15" s="1"/>
  <c r="AR48" i="15"/>
  <c r="AR67" i="15" s="1"/>
  <c r="AR44" i="15"/>
  <c r="AR63" i="15" s="1"/>
  <c r="CS37" i="15"/>
  <c r="CR30" i="15"/>
  <c r="CR31" i="15" s="1"/>
  <c r="AR38" i="15"/>
  <c r="AR57" i="15" s="1"/>
  <c r="CS49" i="15"/>
  <c r="AR50" i="15"/>
  <c r="AR69" i="15" s="1"/>
  <c r="CS41" i="15"/>
  <c r="CS38" i="15"/>
  <c r="AR40" i="15"/>
  <c r="AR59" i="15" s="1"/>
  <c r="AR47" i="15"/>
  <c r="AR66" i="15" s="1"/>
  <c r="AR30" i="18"/>
  <c r="AR31" i="18" s="1"/>
  <c r="AR45" i="15"/>
  <c r="AR64" i="15" s="1"/>
  <c r="AR49" i="15"/>
  <c r="AR68" i="15" s="1"/>
  <c r="CS30" i="18"/>
  <c r="CS31" i="18" s="1"/>
  <c r="AU30" i="19"/>
  <c r="AU31" i="19" s="1"/>
  <c r="CR70" i="15"/>
  <c r="CW51" i="19"/>
  <c r="CW49" i="19"/>
  <c r="CW50" i="19"/>
  <c r="CW48" i="19"/>
  <c r="CW47" i="19"/>
  <c r="CW45" i="19"/>
  <c r="CW46" i="19"/>
  <c r="CW44" i="19"/>
  <c r="CW41" i="19"/>
  <c r="CW40" i="19"/>
  <c r="CW43" i="19"/>
  <c r="CW42" i="19"/>
  <c r="CW38" i="19"/>
  <c r="CW36" i="19"/>
  <c r="CW34" i="19"/>
  <c r="CX33" i="19"/>
  <c r="CW37" i="19"/>
  <c r="CW35" i="19"/>
  <c r="CW39" i="19"/>
  <c r="CV30" i="19"/>
  <c r="CV31" i="19" s="1"/>
  <c r="AV51" i="19"/>
  <c r="AV49" i="19"/>
  <c r="AV47" i="19"/>
  <c r="AV43" i="19"/>
  <c r="AV41" i="19"/>
  <c r="AV50" i="19"/>
  <c r="AV44" i="19"/>
  <c r="AV40" i="19"/>
  <c r="AV39" i="19"/>
  <c r="AV48" i="19"/>
  <c r="AV42" i="19"/>
  <c r="AV46" i="19"/>
  <c r="AV45" i="19"/>
  <c r="AW33" i="19"/>
  <c r="AV37" i="19"/>
  <c r="AV36" i="19"/>
  <c r="AV34" i="19"/>
  <c r="AV35" i="19"/>
  <c r="AV38" i="19"/>
  <c r="AR41" i="15"/>
  <c r="AR60" i="15" s="1"/>
  <c r="AR30" i="20"/>
  <c r="AR31" i="20" s="1"/>
  <c r="CT51" i="20"/>
  <c r="CT46" i="20"/>
  <c r="CT50" i="20"/>
  <c r="CT49" i="20"/>
  <c r="CT47" i="20"/>
  <c r="CT48" i="20"/>
  <c r="CT45" i="20"/>
  <c r="CT44" i="20"/>
  <c r="CT43" i="20"/>
  <c r="CT42" i="20"/>
  <c r="CT39" i="20"/>
  <c r="CT38" i="20"/>
  <c r="CT40" i="20"/>
  <c r="CT36" i="20"/>
  <c r="CT41" i="20"/>
  <c r="CT37" i="20"/>
  <c r="CU33" i="20"/>
  <c r="CT34" i="20"/>
  <c r="CT35" i="20"/>
  <c r="AR36" i="15"/>
  <c r="AR55" i="15" s="1"/>
  <c r="AR35" i="15"/>
  <c r="AR54" i="15" s="1"/>
  <c r="AS50" i="20"/>
  <c r="AS51" i="20"/>
  <c r="AS49" i="20"/>
  <c r="AS46" i="20"/>
  <c r="AS48" i="20"/>
  <c r="AS45" i="20"/>
  <c r="AS43" i="20"/>
  <c r="AS47" i="20"/>
  <c r="AS44" i="20"/>
  <c r="AS42" i="20"/>
  <c r="AS40" i="20"/>
  <c r="AS38" i="20"/>
  <c r="AS41" i="20"/>
  <c r="AS39" i="20"/>
  <c r="AS36" i="20"/>
  <c r="AS37" i="20"/>
  <c r="AT33" i="20"/>
  <c r="AS35" i="20"/>
  <c r="AS34" i="20"/>
  <c r="CS30" i="20"/>
  <c r="CS31" i="20" s="1"/>
  <c r="AR37" i="15"/>
  <c r="AR56" i="15" s="1"/>
  <c r="AR42" i="15"/>
  <c r="AR61" i="15" s="1"/>
  <c r="CT51" i="18"/>
  <c r="CT50" i="18"/>
  <c r="CT50" i="15" s="1"/>
  <c r="CT48" i="18"/>
  <c r="CT48" i="15" s="1"/>
  <c r="CT49" i="18"/>
  <c r="CT47" i="18"/>
  <c r="CT45" i="18"/>
  <c r="CT42" i="18"/>
  <c r="CT42" i="15" s="1"/>
  <c r="CT46" i="18"/>
  <c r="CT43" i="18"/>
  <c r="CT40" i="18"/>
  <c r="CT40" i="15" s="1"/>
  <c r="CT41" i="18"/>
  <c r="CT34" i="18"/>
  <c r="CU33" i="18"/>
  <c r="CT44" i="18"/>
  <c r="CT36" i="18"/>
  <c r="CT36" i="15" s="1"/>
  <c r="CT39" i="18"/>
  <c r="CT39" i="15" s="1"/>
  <c r="CT38" i="18"/>
  <c r="CT38" i="15" s="1"/>
  <c r="CT37" i="18"/>
  <c r="CT35" i="18"/>
  <c r="AQ31" i="18"/>
  <c r="AP31" i="15"/>
  <c r="AS50" i="18"/>
  <c r="AS69" i="18" s="1"/>
  <c r="AS51" i="18"/>
  <c r="AS70" i="18" s="1"/>
  <c r="AS47" i="18"/>
  <c r="AS66" i="18" s="1"/>
  <c r="AS49" i="18"/>
  <c r="AS68" i="18" s="1"/>
  <c r="AS48" i="18"/>
  <c r="AS67" i="18" s="1"/>
  <c r="AS46" i="18"/>
  <c r="AS65" i="18" s="1"/>
  <c r="AS45" i="18"/>
  <c r="AS64" i="18" s="1"/>
  <c r="AS43" i="18"/>
  <c r="AS62" i="18" s="1"/>
  <c r="AS42" i="18"/>
  <c r="AS61" i="18" s="1"/>
  <c r="AS40" i="18"/>
  <c r="AS59" i="18" s="1"/>
  <c r="AS38" i="18"/>
  <c r="AS57" i="18" s="1"/>
  <c r="AS36" i="18"/>
  <c r="AS55" i="18" s="1"/>
  <c r="AS44" i="18"/>
  <c r="AS63" i="18" s="1"/>
  <c r="AS41" i="18"/>
  <c r="AS60" i="18" s="1"/>
  <c r="AS39" i="18"/>
  <c r="AS58" i="18" s="1"/>
  <c r="AS35" i="18"/>
  <c r="AS54" i="18" s="1"/>
  <c r="AT33" i="18"/>
  <c r="AS37" i="18"/>
  <c r="AS56" i="18" s="1"/>
  <c r="AS34" i="18"/>
  <c r="CT30" i="12"/>
  <c r="AQ70" i="15"/>
  <c r="AQ31" i="12"/>
  <c r="CU51" i="12"/>
  <c r="CU48" i="12"/>
  <c r="CU50" i="12"/>
  <c r="CU49" i="12"/>
  <c r="CU47" i="12"/>
  <c r="CU46" i="12"/>
  <c r="CU44" i="12"/>
  <c r="CU42" i="12"/>
  <c r="CU40" i="12"/>
  <c r="CU45" i="12"/>
  <c r="CU43" i="12"/>
  <c r="CU41" i="12"/>
  <c r="CU39" i="12"/>
  <c r="CU38" i="12"/>
  <c r="CU36" i="12"/>
  <c r="CU34" i="12"/>
  <c r="CV33" i="12"/>
  <c r="CU37" i="12"/>
  <c r="CU35" i="12"/>
  <c r="CS31" i="12"/>
  <c r="AR30" i="12"/>
  <c r="AR34" i="15"/>
  <c r="AR53" i="15" s="1"/>
  <c r="AS51" i="12"/>
  <c r="AS50" i="12"/>
  <c r="AS49" i="12"/>
  <c r="AS48" i="12"/>
  <c r="AS47" i="12"/>
  <c r="AS45" i="12"/>
  <c r="AS46" i="12"/>
  <c r="AS43" i="12"/>
  <c r="AS41" i="12"/>
  <c r="AS44" i="12"/>
  <c r="AS42" i="12"/>
  <c r="AS40" i="12"/>
  <c r="AS39" i="12"/>
  <c r="AS37" i="12"/>
  <c r="AS35" i="12"/>
  <c r="AS36" i="12"/>
  <c r="AS38" i="12"/>
  <c r="AS34" i="12"/>
  <c r="AT33" i="12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T35" i="15" l="1"/>
  <c r="CT41" i="15"/>
  <c r="AS45" i="15"/>
  <c r="AS64" i="15" s="1"/>
  <c r="CT45" i="15"/>
  <c r="CT43" i="15"/>
  <c r="AS39" i="15"/>
  <c r="AS58" i="15" s="1"/>
  <c r="AS38" i="15"/>
  <c r="AS57" i="15" s="1"/>
  <c r="AS71" i="18"/>
  <c r="AS53" i="18"/>
  <c r="CT37" i="15"/>
  <c r="CT44" i="15"/>
  <c r="AS46" i="15"/>
  <c r="AS65" i="15" s="1"/>
  <c r="CT49" i="15"/>
  <c r="AS47" i="15"/>
  <c r="AS66" i="15" s="1"/>
  <c r="CT47" i="15"/>
  <c r="AS48" i="15"/>
  <c r="AS67" i="15" s="1"/>
  <c r="AS50" i="15"/>
  <c r="AS69" i="15" s="1"/>
  <c r="CT34" i="15"/>
  <c r="CT46" i="15"/>
  <c r="AS42" i="15"/>
  <c r="AS61" i="15" s="1"/>
  <c r="AR30" i="15"/>
  <c r="AS37" i="15"/>
  <c r="AS56" i="15" s="1"/>
  <c r="CS30" i="15"/>
  <c r="CS31" i="15" s="1"/>
  <c r="CS70" i="15"/>
  <c r="AS40" i="15"/>
  <c r="AS59" i="15" s="1"/>
  <c r="AS44" i="15"/>
  <c r="AS63" i="15" s="1"/>
  <c r="CT30" i="20"/>
  <c r="CT31" i="20" s="1"/>
  <c r="CW30" i="19"/>
  <c r="CW31" i="19" s="1"/>
  <c r="AW51" i="19"/>
  <c r="AW49" i="19"/>
  <c r="AW50" i="19"/>
  <c r="AW47" i="19"/>
  <c r="AW45" i="19"/>
  <c r="AW48" i="19"/>
  <c r="AW46" i="19"/>
  <c r="AW44" i="19"/>
  <c r="AW42" i="19"/>
  <c r="AW38" i="19"/>
  <c r="AW43" i="19"/>
  <c r="AW40" i="19"/>
  <c r="AW39" i="19"/>
  <c r="AW37" i="19"/>
  <c r="AW36" i="19"/>
  <c r="AW34" i="19"/>
  <c r="AX33" i="19"/>
  <c r="AW41" i="19"/>
  <c r="AW35" i="19"/>
  <c r="AV30" i="19"/>
  <c r="AV31" i="19" s="1"/>
  <c r="CX50" i="19"/>
  <c r="CX49" i="19"/>
  <c r="CX46" i="19"/>
  <c r="CX51" i="19"/>
  <c r="CX48" i="19"/>
  <c r="CX44" i="19"/>
  <c r="CX42" i="19"/>
  <c r="CX40" i="19"/>
  <c r="CX47" i="19"/>
  <c r="CX43" i="19"/>
  <c r="CX45" i="19"/>
  <c r="CX37" i="19"/>
  <c r="CX41" i="19"/>
  <c r="CX39" i="19"/>
  <c r="CX38" i="19"/>
  <c r="CX35" i="19"/>
  <c r="CY33" i="19"/>
  <c r="CX34" i="19"/>
  <c r="CX36" i="19"/>
  <c r="AR70" i="15"/>
  <c r="AT51" i="20"/>
  <c r="AT49" i="20"/>
  <c r="AT46" i="20"/>
  <c r="AT48" i="20"/>
  <c r="AT50" i="20"/>
  <c r="AT47" i="20"/>
  <c r="AT44" i="20"/>
  <c r="AT43" i="20"/>
  <c r="AT42" i="20"/>
  <c r="AT45" i="20"/>
  <c r="AT38" i="20"/>
  <c r="AT41" i="20"/>
  <c r="AT37" i="20"/>
  <c r="AT40" i="20"/>
  <c r="AT39" i="20"/>
  <c r="AT34" i="20"/>
  <c r="AT35" i="20"/>
  <c r="AT36" i="20"/>
  <c r="AU33" i="20"/>
  <c r="CU51" i="20"/>
  <c r="CU49" i="20"/>
  <c r="CU48" i="20"/>
  <c r="CU50" i="20"/>
  <c r="CU47" i="20"/>
  <c r="CU44" i="20"/>
  <c r="CU42" i="20"/>
  <c r="CU45" i="20"/>
  <c r="CU43" i="20"/>
  <c r="CU41" i="20"/>
  <c r="CU46" i="20"/>
  <c r="CU40" i="20"/>
  <c r="CU39" i="20"/>
  <c r="CU37" i="20"/>
  <c r="CU38" i="20"/>
  <c r="CU36" i="20"/>
  <c r="CU35" i="20"/>
  <c r="CU34" i="20"/>
  <c r="CV33" i="20"/>
  <c r="AS30" i="20"/>
  <c r="AS31" i="20" s="1"/>
  <c r="AS41" i="15"/>
  <c r="AS60" i="15" s="1"/>
  <c r="AS30" i="18"/>
  <c r="AS31" i="18" s="1"/>
  <c r="CU51" i="18"/>
  <c r="CU49" i="18"/>
  <c r="CU50" i="18"/>
  <c r="CU48" i="18"/>
  <c r="CU45" i="18"/>
  <c r="CU47" i="18"/>
  <c r="CU46" i="18"/>
  <c r="CU44" i="18"/>
  <c r="CU44" i="15" s="1"/>
  <c r="Y44" i="3" s="1"/>
  <c r="CU42" i="18"/>
  <c r="CU42" i="15" s="1"/>
  <c r="Y42" i="3" s="1"/>
  <c r="CU41" i="18"/>
  <c r="CU43" i="18"/>
  <c r="CU43" i="15" s="1"/>
  <c r="Y43" i="3" s="1"/>
  <c r="CU39" i="18"/>
  <c r="CU37" i="18"/>
  <c r="CU38" i="18"/>
  <c r="CU36" i="18"/>
  <c r="CU34" i="18"/>
  <c r="CV33" i="18"/>
  <c r="CU35" i="18"/>
  <c r="CU40" i="18"/>
  <c r="AS35" i="15"/>
  <c r="AS54" i="15" s="1"/>
  <c r="AS49" i="15"/>
  <c r="AS68" i="15" s="1"/>
  <c r="CT30" i="18"/>
  <c r="CT31" i="18" s="1"/>
  <c r="AS36" i="15"/>
  <c r="AS55" i="15" s="1"/>
  <c r="AS43" i="15"/>
  <c r="AS62" i="15" s="1"/>
  <c r="AT51" i="18"/>
  <c r="AT49" i="18"/>
  <c r="AT50" i="18"/>
  <c r="AT47" i="18"/>
  <c r="AT48" i="18"/>
  <c r="AT46" i="18"/>
  <c r="AT42" i="18"/>
  <c r="AT44" i="18"/>
  <c r="AT43" i="18"/>
  <c r="AT45" i="18"/>
  <c r="AT41" i="18"/>
  <c r="AU33" i="18"/>
  <c r="AT37" i="18"/>
  <c r="AT34" i="18"/>
  <c r="AT36" i="18"/>
  <c r="AT39" i="18"/>
  <c r="AT38" i="18"/>
  <c r="AT40" i="18"/>
  <c r="AT35" i="18"/>
  <c r="CV51" i="12"/>
  <c r="CV50" i="12"/>
  <c r="CV48" i="12"/>
  <c r="CV47" i="12"/>
  <c r="CV49" i="12"/>
  <c r="CV46" i="12"/>
  <c r="CV44" i="12"/>
  <c r="CV45" i="12"/>
  <c r="CV43" i="12"/>
  <c r="CV42" i="12"/>
  <c r="CV41" i="12"/>
  <c r="CV40" i="12"/>
  <c r="CV38" i="12"/>
  <c r="CV37" i="12"/>
  <c r="CV36" i="12"/>
  <c r="CV39" i="12"/>
  <c r="CV35" i="12"/>
  <c r="CV34" i="12"/>
  <c r="CW33" i="12"/>
  <c r="AT51" i="12"/>
  <c r="AT49" i="12"/>
  <c r="AT48" i="12"/>
  <c r="AT50" i="12"/>
  <c r="AT47" i="12"/>
  <c r="AT46" i="12"/>
  <c r="AT44" i="12"/>
  <c r="AT45" i="12"/>
  <c r="AT42" i="12"/>
  <c r="AT41" i="12"/>
  <c r="AT43" i="12"/>
  <c r="AT40" i="12"/>
  <c r="AT39" i="12"/>
  <c r="AT36" i="12"/>
  <c r="AU33" i="12"/>
  <c r="AT38" i="12"/>
  <c r="AT37" i="12"/>
  <c r="AT34" i="12"/>
  <c r="AT35" i="12"/>
  <c r="CU30" i="12"/>
  <c r="AS30" i="12"/>
  <c r="AS34" i="15"/>
  <c r="AS53" i="15" s="1"/>
  <c r="AR31" i="12"/>
  <c r="CT31" i="12"/>
  <c r="D30" i="9"/>
  <c r="DI30" i="9" s="1"/>
  <c r="CT70" i="15" l="1"/>
  <c r="CU41" i="15"/>
  <c r="Y41" i="3" s="1"/>
  <c r="CU49" i="15"/>
  <c r="Y49" i="3" s="1"/>
  <c r="AT42" i="15"/>
  <c r="AT61" i="15" s="1"/>
  <c r="AS30" i="15"/>
  <c r="AT37" i="15"/>
  <c r="AT56" i="15" s="1"/>
  <c r="AT48" i="15"/>
  <c r="AT67" i="15" s="1"/>
  <c r="AT43" i="15"/>
  <c r="AT62" i="15" s="1"/>
  <c r="CU45" i="15"/>
  <c r="Y45" i="3" s="1"/>
  <c r="CU48" i="15"/>
  <c r="Y48" i="3" s="1"/>
  <c r="CU39" i="15"/>
  <c r="Y39" i="3" s="1"/>
  <c r="CU47" i="15"/>
  <c r="Y47" i="3" s="1"/>
  <c r="CT30" i="15"/>
  <c r="CT31" i="15" s="1"/>
  <c r="AR31" i="15"/>
  <c r="AT38" i="15"/>
  <c r="AT57" i="15" s="1"/>
  <c r="CU46" i="15"/>
  <c r="Y46" i="3" s="1"/>
  <c r="CU40" i="15"/>
  <c r="Y40" i="3" s="1"/>
  <c r="AT39" i="15"/>
  <c r="AT58" i="15" s="1"/>
  <c r="AT47" i="15"/>
  <c r="AT66" i="15" s="1"/>
  <c r="AT44" i="15"/>
  <c r="AT63" i="15" s="1"/>
  <c r="CU36" i="15"/>
  <c r="Y36" i="3" s="1"/>
  <c r="CU50" i="15"/>
  <c r="Y50" i="3" s="1"/>
  <c r="CU38" i="15"/>
  <c r="Y38" i="3" s="1"/>
  <c r="CU30" i="20"/>
  <c r="CU31" i="20" s="1"/>
  <c r="CU37" i="15"/>
  <c r="Y37" i="3" s="1"/>
  <c r="CY50" i="19"/>
  <c r="CY48" i="19"/>
  <c r="CY51" i="19"/>
  <c r="CY49" i="19"/>
  <c r="CY46" i="19"/>
  <c r="CY47" i="19"/>
  <c r="CY45" i="19"/>
  <c r="CY43" i="19"/>
  <c r="CY42" i="19"/>
  <c r="CY39" i="19"/>
  <c r="CY37" i="19"/>
  <c r="CY44" i="19"/>
  <c r="CY41" i="19"/>
  <c r="CY40" i="19"/>
  <c r="CY38" i="19"/>
  <c r="CY35" i="19"/>
  <c r="CZ33" i="19"/>
  <c r="CY36" i="19"/>
  <c r="CY34" i="19"/>
  <c r="AX50" i="19"/>
  <c r="AX51" i="19"/>
  <c r="AX48" i="19"/>
  <c r="AX44" i="19"/>
  <c r="AX42" i="19"/>
  <c r="AX40" i="19"/>
  <c r="AX46" i="19"/>
  <c r="AX45" i="19"/>
  <c r="AX43" i="19"/>
  <c r="AX49" i="19"/>
  <c r="AX39" i="19"/>
  <c r="AX47" i="19"/>
  <c r="AX41" i="19"/>
  <c r="AX38" i="19"/>
  <c r="AX35" i="19"/>
  <c r="AX37" i="19"/>
  <c r="AX36" i="19"/>
  <c r="AX34" i="19"/>
  <c r="AY33" i="19"/>
  <c r="CX30" i="19"/>
  <c r="CX31" i="19" s="1"/>
  <c r="AW30" i="19"/>
  <c r="AW31" i="19" s="1"/>
  <c r="CU34" i="15"/>
  <c r="Y34" i="3" s="1"/>
  <c r="CU35" i="15"/>
  <c r="Y35" i="3" s="1"/>
  <c r="AU51" i="20"/>
  <c r="AU49" i="20"/>
  <c r="AU48" i="20"/>
  <c r="AU50" i="20"/>
  <c r="AU47" i="20"/>
  <c r="AU44" i="20"/>
  <c r="AU42" i="20"/>
  <c r="AU46" i="20"/>
  <c r="AU45" i="20"/>
  <c r="AU43" i="20"/>
  <c r="AU41" i="20"/>
  <c r="AU39" i="20"/>
  <c r="AU37" i="20"/>
  <c r="AU40" i="20"/>
  <c r="AU36" i="20"/>
  <c r="AU35" i="20"/>
  <c r="AU38" i="20"/>
  <c r="AV33" i="20"/>
  <c r="AU34" i="20"/>
  <c r="CV51" i="20"/>
  <c r="CV50" i="20"/>
  <c r="CV49" i="20"/>
  <c r="CV48" i="20"/>
  <c r="CV45" i="20"/>
  <c r="CV46" i="20"/>
  <c r="CV47" i="20"/>
  <c r="CV44" i="20"/>
  <c r="CV43" i="20"/>
  <c r="CV42" i="20"/>
  <c r="CV41" i="20"/>
  <c r="CV40" i="20"/>
  <c r="CV37" i="20"/>
  <c r="CV39" i="20"/>
  <c r="CV38" i="20"/>
  <c r="CV36" i="20"/>
  <c r="CW33" i="20"/>
  <c r="CV35" i="20"/>
  <c r="CV34" i="20"/>
  <c r="AT30" i="20"/>
  <c r="AT31" i="20" s="1"/>
  <c r="AT40" i="15"/>
  <c r="AT59" i="15" s="1"/>
  <c r="AT45" i="15"/>
  <c r="AT64" i="15" s="1"/>
  <c r="AT50" i="15"/>
  <c r="AT69" i="15" s="1"/>
  <c r="AT30" i="18"/>
  <c r="AT31" i="18" s="1"/>
  <c r="AT35" i="15"/>
  <c r="AT54" i="15" s="1"/>
  <c r="CV51" i="18"/>
  <c r="CV50" i="18"/>
  <c r="CV49" i="18"/>
  <c r="CV48" i="18"/>
  <c r="CV47" i="18"/>
  <c r="CV46" i="18"/>
  <c r="CV43" i="18"/>
  <c r="CV42" i="18"/>
  <c r="CV44" i="18"/>
  <c r="CV45" i="18"/>
  <c r="CV41" i="18"/>
  <c r="CV40" i="18"/>
  <c r="CV35" i="18"/>
  <c r="CV39" i="18"/>
  <c r="CV38" i="18"/>
  <c r="CV37" i="18"/>
  <c r="CW33" i="18"/>
  <c r="CV36" i="18"/>
  <c r="CV34" i="18"/>
  <c r="AT36" i="15"/>
  <c r="AT55" i="15" s="1"/>
  <c r="AT41" i="15"/>
  <c r="AT60" i="15" s="1"/>
  <c r="AT46" i="15"/>
  <c r="AT65" i="15" s="1"/>
  <c r="AT49" i="15"/>
  <c r="AT68" i="15" s="1"/>
  <c r="AU51" i="18"/>
  <c r="AU70" i="18" s="1"/>
  <c r="AU49" i="18"/>
  <c r="AU68" i="18" s="1"/>
  <c r="AU50" i="18"/>
  <c r="AU69" i="18" s="1"/>
  <c r="AU48" i="18"/>
  <c r="AU67" i="18" s="1"/>
  <c r="AU45" i="18"/>
  <c r="AU64" i="18" s="1"/>
  <c r="AU47" i="18"/>
  <c r="AU66" i="18" s="1"/>
  <c r="AU46" i="18"/>
  <c r="AU65" i="18" s="1"/>
  <c r="AU44" i="18"/>
  <c r="AU63" i="18" s="1"/>
  <c r="AU42" i="18"/>
  <c r="AU61" i="18" s="1"/>
  <c r="AU41" i="18"/>
  <c r="AU60" i="18" s="1"/>
  <c r="AU43" i="18"/>
  <c r="AU62" i="18" s="1"/>
  <c r="AU39" i="18"/>
  <c r="AU58" i="18" s="1"/>
  <c r="AU37" i="18"/>
  <c r="AU56" i="18" s="1"/>
  <c r="AU40" i="18"/>
  <c r="AU59" i="18" s="1"/>
  <c r="AU38" i="18"/>
  <c r="AU57" i="18" s="1"/>
  <c r="AU36" i="18"/>
  <c r="AU55" i="18" s="1"/>
  <c r="AU34" i="18"/>
  <c r="AU35" i="18"/>
  <c r="AU54" i="18" s="1"/>
  <c r="AV33" i="18"/>
  <c r="CU30" i="18"/>
  <c r="CU31" i="18" s="1"/>
  <c r="CU31" i="12"/>
  <c r="AS70" i="15"/>
  <c r="CW51" i="12"/>
  <c r="CW50" i="12"/>
  <c r="CW48" i="12"/>
  <c r="CW47" i="12"/>
  <c r="CW49" i="12"/>
  <c r="CW46" i="12"/>
  <c r="CW45" i="12"/>
  <c r="CW43" i="12"/>
  <c r="CW41" i="12"/>
  <c r="CW39" i="12"/>
  <c r="CW44" i="12"/>
  <c r="CW42" i="12"/>
  <c r="CW40" i="12"/>
  <c r="CW38" i="12"/>
  <c r="CW37" i="12"/>
  <c r="CW35" i="12"/>
  <c r="CW36" i="12"/>
  <c r="CW34" i="12"/>
  <c r="CX33" i="12"/>
  <c r="CV30" i="12"/>
  <c r="AS31" i="12"/>
  <c r="AU51" i="12"/>
  <c r="AU48" i="12"/>
  <c r="AU50" i="12"/>
  <c r="AU49" i="12"/>
  <c r="AU47" i="12"/>
  <c r="AU46" i="12"/>
  <c r="AU44" i="12"/>
  <c r="AU42" i="12"/>
  <c r="AU40" i="12"/>
  <c r="AU45" i="12"/>
  <c r="AU43" i="12"/>
  <c r="AU41" i="12"/>
  <c r="AU39" i="12"/>
  <c r="AU38" i="12"/>
  <c r="AU36" i="12"/>
  <c r="AU34" i="12"/>
  <c r="AU37" i="12"/>
  <c r="AU35" i="12"/>
  <c r="AV33" i="12"/>
  <c r="AT30" i="12"/>
  <c r="AT34" i="15"/>
  <c r="AT53" i="15" s="1"/>
  <c r="D30" i="15"/>
  <c r="D70" i="15"/>
  <c r="D70" i="3"/>
  <c r="D31" i="9"/>
  <c r="CV37" i="15" l="1"/>
  <c r="AU71" i="18"/>
  <c r="AU53" i="18"/>
  <c r="AT30" i="15"/>
  <c r="AU36" i="15"/>
  <c r="AU41" i="15"/>
  <c r="AU49" i="15"/>
  <c r="AU68" i="15" s="1"/>
  <c r="AU47" i="15"/>
  <c r="AU39" i="15"/>
  <c r="CV43" i="15"/>
  <c r="AU37" i="15"/>
  <c r="AU42" i="15"/>
  <c r="CV45" i="15"/>
  <c r="CV47" i="15"/>
  <c r="AU44" i="15"/>
  <c r="AU40" i="15"/>
  <c r="CV49" i="15"/>
  <c r="CV44" i="15"/>
  <c r="CV40" i="15"/>
  <c r="CV48" i="15"/>
  <c r="CV36" i="15"/>
  <c r="CV34" i="15"/>
  <c r="CU30" i="15"/>
  <c r="CU31" i="15" s="1"/>
  <c r="CV38" i="15"/>
  <c r="CV41" i="15"/>
  <c r="CV46" i="15"/>
  <c r="CV50" i="15"/>
  <c r="AU48" i="15"/>
  <c r="CV42" i="15"/>
  <c r="CU70" i="15"/>
  <c r="AU30" i="20"/>
  <c r="AU31" i="20" s="1"/>
  <c r="CV35" i="15"/>
  <c r="CY30" i="19"/>
  <c r="CY31" i="19" s="1"/>
  <c r="AY50" i="19"/>
  <c r="AY51" i="19"/>
  <c r="AY49" i="19"/>
  <c r="AY48" i="19"/>
  <c r="AY46" i="19"/>
  <c r="AY47" i="19"/>
  <c r="AY45" i="19"/>
  <c r="AY43" i="19"/>
  <c r="AY44" i="19"/>
  <c r="AY41" i="19"/>
  <c r="AY39" i="19"/>
  <c r="AY37" i="19"/>
  <c r="AY40" i="19"/>
  <c r="AY38" i="19"/>
  <c r="AY35" i="19"/>
  <c r="AY42" i="19"/>
  <c r="AY36" i="19"/>
  <c r="AY34" i="19"/>
  <c r="AZ33" i="19"/>
  <c r="AT70" i="15"/>
  <c r="AX30" i="19"/>
  <c r="AX31" i="19" s="1"/>
  <c r="CZ51" i="19"/>
  <c r="CZ49" i="19"/>
  <c r="CZ50" i="19"/>
  <c r="CZ48" i="19"/>
  <c r="CZ47" i="19"/>
  <c r="CZ43" i="19"/>
  <c r="CZ41" i="19"/>
  <c r="CZ45" i="19"/>
  <c r="CZ44" i="19"/>
  <c r="CZ39" i="19"/>
  <c r="CZ46" i="19"/>
  <c r="CZ42" i="19"/>
  <c r="CZ40" i="19"/>
  <c r="CZ38" i="19"/>
  <c r="CZ37" i="19"/>
  <c r="CZ36" i="19"/>
  <c r="CZ34" i="19"/>
  <c r="DA33" i="19"/>
  <c r="CZ35" i="19"/>
  <c r="CV39" i="15"/>
  <c r="CV30" i="20"/>
  <c r="CV31" i="20" s="1"/>
  <c r="AV51" i="20"/>
  <c r="AV49" i="20"/>
  <c r="AV50" i="20"/>
  <c r="AV48" i="20"/>
  <c r="AV47" i="20"/>
  <c r="AV46" i="20"/>
  <c r="AV45" i="20"/>
  <c r="AV41" i="20"/>
  <c r="AV44" i="20"/>
  <c r="AV43" i="20"/>
  <c r="AV42" i="20"/>
  <c r="AV37" i="20"/>
  <c r="AV40" i="20"/>
  <c r="AV39" i="20"/>
  <c r="AV38" i="20"/>
  <c r="AV35" i="20"/>
  <c r="AW33" i="20"/>
  <c r="AV34" i="20"/>
  <c r="AV36" i="20"/>
  <c r="M49" i="3"/>
  <c r="M68" i="3" s="1"/>
  <c r="AS31" i="15"/>
  <c r="CW51" i="20"/>
  <c r="CW50" i="20"/>
  <c r="CW48" i="20"/>
  <c r="CW49" i="20"/>
  <c r="CW47" i="20"/>
  <c r="CW46" i="20"/>
  <c r="CW45" i="20"/>
  <c r="CW43" i="20"/>
  <c r="CW41" i="20"/>
  <c r="CW44" i="20"/>
  <c r="CW42" i="20"/>
  <c r="CW40" i="20"/>
  <c r="CW38" i="20"/>
  <c r="CW39" i="20"/>
  <c r="CW35" i="20"/>
  <c r="CW37" i="20"/>
  <c r="CW36" i="20"/>
  <c r="CW34" i="20"/>
  <c r="CX33" i="20"/>
  <c r="CW51" i="18"/>
  <c r="CW50" i="18"/>
  <c r="CW48" i="18"/>
  <c r="CW49" i="18"/>
  <c r="CW47" i="18"/>
  <c r="CW46" i="18"/>
  <c r="CW45" i="18"/>
  <c r="CW43" i="18"/>
  <c r="CW40" i="18"/>
  <c r="CW44" i="18"/>
  <c r="CW42" i="18"/>
  <c r="CW38" i="18"/>
  <c r="CW36" i="18"/>
  <c r="CW39" i="18"/>
  <c r="CW37" i="18"/>
  <c r="CW35" i="18"/>
  <c r="CX33" i="18"/>
  <c r="CW41" i="18"/>
  <c r="CW34" i="18"/>
  <c r="AV51" i="18"/>
  <c r="AV70" i="18" s="1"/>
  <c r="AV50" i="18"/>
  <c r="AV69" i="18" s="1"/>
  <c r="AV48" i="18"/>
  <c r="AV67" i="18" s="1"/>
  <c r="AV49" i="18"/>
  <c r="AV68" i="18" s="1"/>
  <c r="AV47" i="18"/>
  <c r="AV66" i="18" s="1"/>
  <c r="AV46" i="18"/>
  <c r="AV65" i="18" s="1"/>
  <c r="AV43" i="18"/>
  <c r="AV62" i="18" s="1"/>
  <c r="AV44" i="18"/>
  <c r="AV63" i="18" s="1"/>
  <c r="AV45" i="18"/>
  <c r="AV64" i="18" s="1"/>
  <c r="AV40" i="18"/>
  <c r="AV59" i="18" s="1"/>
  <c r="AV37" i="18"/>
  <c r="AV56" i="18" s="1"/>
  <c r="AV35" i="18"/>
  <c r="AV54" i="18" s="1"/>
  <c r="AV42" i="18"/>
  <c r="AV61" i="18" s="1"/>
  <c r="AV39" i="18"/>
  <c r="AV58" i="18" s="1"/>
  <c r="AV38" i="18"/>
  <c r="AV57" i="18" s="1"/>
  <c r="AV41" i="18"/>
  <c r="AV60" i="18" s="1"/>
  <c r="AV36" i="18"/>
  <c r="AV55" i="18" s="1"/>
  <c r="AW33" i="18"/>
  <c r="AV34" i="18"/>
  <c r="AU30" i="18"/>
  <c r="AU31" i="18" s="1"/>
  <c r="AU43" i="15"/>
  <c r="AU50" i="15"/>
  <c r="AU35" i="15"/>
  <c r="AU38" i="15"/>
  <c r="AU45" i="15"/>
  <c r="AU46" i="15"/>
  <c r="CV30" i="18"/>
  <c r="CV31" i="18" s="1"/>
  <c r="AT31" i="12"/>
  <c r="Y30" i="3"/>
  <c r="Y31" i="3" s="1"/>
  <c r="Y70" i="3"/>
  <c r="AV51" i="12"/>
  <c r="AV50" i="12"/>
  <c r="AV49" i="12"/>
  <c r="AV48" i="12"/>
  <c r="AV46" i="12"/>
  <c r="AV47" i="12"/>
  <c r="AV44" i="12"/>
  <c r="AV45" i="12"/>
  <c r="AV43" i="12"/>
  <c r="AV40" i="12"/>
  <c r="AV42" i="12"/>
  <c r="AV41" i="12"/>
  <c r="AV37" i="12"/>
  <c r="AV38" i="12"/>
  <c r="AV39" i="12"/>
  <c r="AV36" i="12"/>
  <c r="AV35" i="12"/>
  <c r="AV34" i="12"/>
  <c r="AW33" i="12"/>
  <c r="CX51" i="12"/>
  <c r="CX49" i="12"/>
  <c r="CX50" i="12"/>
  <c r="CX47" i="12"/>
  <c r="CX48" i="12"/>
  <c r="CX46" i="12"/>
  <c r="CX45" i="12"/>
  <c r="CX44" i="12"/>
  <c r="CX39" i="12"/>
  <c r="CX43" i="12"/>
  <c r="CX42" i="12"/>
  <c r="CX41" i="12"/>
  <c r="CX40" i="12"/>
  <c r="CX38" i="12"/>
  <c r="CX37" i="12"/>
  <c r="CX36" i="12"/>
  <c r="CX35" i="12"/>
  <c r="CY33" i="12"/>
  <c r="CX34" i="12"/>
  <c r="CW30" i="12"/>
  <c r="AU30" i="12"/>
  <c r="AU34" i="15"/>
  <c r="AU53" i="15" s="1"/>
  <c r="CV31" i="12"/>
  <c r="DI31" i="9"/>
  <c r="D31" i="15"/>
  <c r="M46" i="3" l="1"/>
  <c r="M65" i="3" s="1"/>
  <c r="AU65" i="15"/>
  <c r="M45" i="3"/>
  <c r="M64" i="3" s="1"/>
  <c r="AU64" i="15"/>
  <c r="M38" i="3"/>
  <c r="M57" i="3" s="1"/>
  <c r="AU57" i="15"/>
  <c r="M35" i="3"/>
  <c r="M54" i="3" s="1"/>
  <c r="AU54" i="15"/>
  <c r="M50" i="3"/>
  <c r="M69" i="3" s="1"/>
  <c r="AU69" i="15"/>
  <c r="M43" i="3"/>
  <c r="M62" i="3" s="1"/>
  <c r="AU62" i="15"/>
  <c r="AV71" i="18"/>
  <c r="AV53" i="18"/>
  <c r="M48" i="3"/>
  <c r="M67" i="3" s="1"/>
  <c r="AU67" i="15"/>
  <c r="M40" i="3"/>
  <c r="M59" i="3" s="1"/>
  <c r="AU59" i="15"/>
  <c r="M44" i="3"/>
  <c r="M63" i="3" s="1"/>
  <c r="AU63" i="15"/>
  <c r="M42" i="3"/>
  <c r="M61" i="3" s="1"/>
  <c r="AU61" i="15"/>
  <c r="M37" i="3"/>
  <c r="M56" i="3" s="1"/>
  <c r="AU56" i="15"/>
  <c r="M39" i="3"/>
  <c r="M58" i="3" s="1"/>
  <c r="AU58" i="15"/>
  <c r="M47" i="3"/>
  <c r="M66" i="3" s="1"/>
  <c r="AU66" i="15"/>
  <c r="M41" i="3"/>
  <c r="M60" i="3" s="1"/>
  <c r="AU60" i="15"/>
  <c r="M36" i="3"/>
  <c r="M55" i="3" s="1"/>
  <c r="AU55" i="15"/>
  <c r="CW42" i="15"/>
  <c r="CW48" i="15"/>
  <c r="AU30" i="15"/>
  <c r="AV47" i="15"/>
  <c r="AV66" i="15" s="1"/>
  <c r="CW45" i="15"/>
  <c r="CW35" i="15"/>
  <c r="CW37" i="15"/>
  <c r="CW34" i="15"/>
  <c r="CW39" i="15"/>
  <c r="CW50" i="15"/>
  <c r="CV30" i="15"/>
  <c r="CV31" i="15" s="1"/>
  <c r="CW47" i="15"/>
  <c r="CW44" i="15"/>
  <c r="CW46" i="15"/>
  <c r="CV70" i="15"/>
  <c r="AV37" i="15"/>
  <c r="AV56" i="15" s="1"/>
  <c r="AV43" i="15"/>
  <c r="AV62" i="15" s="1"/>
  <c r="AT31" i="15"/>
  <c r="CW43" i="15"/>
  <c r="CW49" i="15"/>
  <c r="AV39" i="15"/>
  <c r="AV58" i="15" s="1"/>
  <c r="AV40" i="15"/>
  <c r="AV59" i="15" s="1"/>
  <c r="AV50" i="15"/>
  <c r="AV69" i="15" s="1"/>
  <c r="AV46" i="15"/>
  <c r="AV65" i="15" s="1"/>
  <c r="AV38" i="15"/>
  <c r="AV57" i="15" s="1"/>
  <c r="AV48" i="15"/>
  <c r="AV67" i="15" s="1"/>
  <c r="AV30" i="20"/>
  <c r="AV31" i="20" s="1"/>
  <c r="CW36" i="15"/>
  <c r="CW41" i="15"/>
  <c r="CW40" i="15"/>
  <c r="DA51" i="19"/>
  <c r="DA49" i="19"/>
  <c r="DA50" i="19"/>
  <c r="DA48" i="19"/>
  <c r="DA47" i="19"/>
  <c r="DA45" i="19"/>
  <c r="DA46" i="19"/>
  <c r="DA44" i="19"/>
  <c r="DA43" i="19"/>
  <c r="DA41" i="19"/>
  <c r="DA40" i="19"/>
  <c r="DA38" i="19"/>
  <c r="DA42" i="19"/>
  <c r="DA39" i="19"/>
  <c r="DA36" i="19"/>
  <c r="DA34" i="19"/>
  <c r="DB33" i="19"/>
  <c r="DA35" i="19"/>
  <c r="DA37" i="19"/>
  <c r="CZ30" i="19"/>
  <c r="CZ31" i="19" s="1"/>
  <c r="AZ51" i="19"/>
  <c r="AZ49" i="19"/>
  <c r="AZ47" i="19"/>
  <c r="AZ50" i="19"/>
  <c r="AZ43" i="19"/>
  <c r="AZ41" i="19"/>
  <c r="AZ46" i="19"/>
  <c r="AZ45" i="19"/>
  <c r="AZ48" i="19"/>
  <c r="AZ44" i="19"/>
  <c r="AZ39" i="19"/>
  <c r="AZ40" i="19"/>
  <c r="AZ42" i="19"/>
  <c r="AZ38" i="19"/>
  <c r="BA33" i="19"/>
  <c r="AZ36" i="19"/>
  <c r="AZ34" i="19"/>
  <c r="AZ35" i="19"/>
  <c r="AZ37" i="19"/>
  <c r="AY30" i="19"/>
  <c r="AY31" i="19" s="1"/>
  <c r="AW50" i="20"/>
  <c r="AW51" i="20"/>
  <c r="AW49" i="20"/>
  <c r="AW46" i="20"/>
  <c r="AW48" i="20"/>
  <c r="AW45" i="20"/>
  <c r="AW43" i="20"/>
  <c r="AW44" i="20"/>
  <c r="AW42" i="20"/>
  <c r="AW47" i="20"/>
  <c r="AW40" i="20"/>
  <c r="AW38" i="20"/>
  <c r="AW39" i="20"/>
  <c r="AW37" i="20"/>
  <c r="AW41" i="20"/>
  <c r="AW36" i="20"/>
  <c r="AX33" i="20"/>
  <c r="AW35" i="20"/>
  <c r="AW34" i="20"/>
  <c r="CW38" i="15"/>
  <c r="CX50" i="20"/>
  <c r="CX51" i="20"/>
  <c r="CX49" i="20"/>
  <c r="CX48" i="20"/>
  <c r="CX46" i="20"/>
  <c r="CX47" i="20"/>
  <c r="CX45" i="20"/>
  <c r="CX44" i="20"/>
  <c r="CX43" i="20"/>
  <c r="CX40" i="20"/>
  <c r="CX42" i="20"/>
  <c r="CX37" i="20"/>
  <c r="CX41" i="20"/>
  <c r="CX36" i="20"/>
  <c r="CX39" i="20"/>
  <c r="CX38" i="20"/>
  <c r="CY33" i="20"/>
  <c r="CX35" i="20"/>
  <c r="CX34" i="20"/>
  <c r="CW30" i="20"/>
  <c r="CW31" i="20" s="1"/>
  <c r="CW30" i="18"/>
  <c r="CW31" i="18" s="1"/>
  <c r="AV36" i="15"/>
  <c r="AV55" i="15" s="1"/>
  <c r="AV41" i="15"/>
  <c r="AV60" i="15" s="1"/>
  <c r="AV45" i="15"/>
  <c r="AV64" i="15" s="1"/>
  <c r="AV35" i="15"/>
  <c r="AV54" i="15" s="1"/>
  <c r="AV30" i="18"/>
  <c r="AV31" i="18" s="1"/>
  <c r="AV42" i="15"/>
  <c r="AV61" i="15" s="1"/>
  <c r="AV44" i="15"/>
  <c r="AV63" i="15" s="1"/>
  <c r="AV49" i="15"/>
  <c r="AV68" i="15" s="1"/>
  <c r="AW50" i="18"/>
  <c r="AW69" i="18" s="1"/>
  <c r="AW49" i="18"/>
  <c r="AW68" i="18" s="1"/>
  <c r="AW51" i="18"/>
  <c r="AW70" i="18" s="1"/>
  <c r="AW47" i="18"/>
  <c r="AW66" i="18" s="1"/>
  <c r="AW46" i="18"/>
  <c r="AW65" i="18" s="1"/>
  <c r="AW48" i="18"/>
  <c r="AW67" i="18" s="1"/>
  <c r="AW45" i="18"/>
  <c r="AW64" i="18" s="1"/>
  <c r="AW43" i="18"/>
  <c r="AW62" i="18" s="1"/>
  <c r="AW44" i="18"/>
  <c r="AW63" i="18" s="1"/>
  <c r="AW42" i="18"/>
  <c r="AW61" i="18" s="1"/>
  <c r="AW40" i="18"/>
  <c r="AW59" i="18" s="1"/>
  <c r="AW38" i="18"/>
  <c r="AW57" i="18" s="1"/>
  <c r="AW36" i="18"/>
  <c r="AW55" i="18" s="1"/>
  <c r="AW41" i="18"/>
  <c r="AW60" i="18" s="1"/>
  <c r="AW39" i="18"/>
  <c r="AW58" i="18" s="1"/>
  <c r="AW35" i="18"/>
  <c r="AW54" i="18" s="1"/>
  <c r="AX33" i="18"/>
  <c r="AW34" i="18"/>
  <c r="AW37" i="18"/>
  <c r="AW56" i="18" s="1"/>
  <c r="CX51" i="18"/>
  <c r="CX50" i="18"/>
  <c r="CX49" i="18"/>
  <c r="CX49" i="15" s="1"/>
  <c r="CX48" i="18"/>
  <c r="CX48" i="15" s="1"/>
  <c r="CX47" i="18"/>
  <c r="CX44" i="18"/>
  <c r="CX46" i="18"/>
  <c r="CX45" i="18"/>
  <c r="CX45" i="15" s="1"/>
  <c r="CX42" i="18"/>
  <c r="CX43" i="18"/>
  <c r="CX40" i="18"/>
  <c r="CX41" i="18"/>
  <c r="CX37" i="18"/>
  <c r="CX34" i="18"/>
  <c r="CY33" i="18"/>
  <c r="CX39" i="18"/>
  <c r="CX38" i="18"/>
  <c r="CX35" i="18"/>
  <c r="CX36" i="18"/>
  <c r="AU31" i="12"/>
  <c r="CX30" i="12"/>
  <c r="CY51" i="12"/>
  <c r="CY49" i="12"/>
  <c r="CY50" i="12"/>
  <c r="CY48" i="12"/>
  <c r="CY46" i="12"/>
  <c r="CY47" i="12"/>
  <c r="CY44" i="12"/>
  <c r="CY42" i="12"/>
  <c r="CY40" i="12"/>
  <c r="CY45" i="12"/>
  <c r="CY43" i="12"/>
  <c r="CY41" i="12"/>
  <c r="CY38" i="12"/>
  <c r="CY36" i="12"/>
  <c r="CY39" i="12"/>
  <c r="CY34" i="12"/>
  <c r="CZ33" i="12"/>
  <c r="CY37" i="12"/>
  <c r="CY35" i="12"/>
  <c r="AW50" i="12"/>
  <c r="AW49" i="12"/>
  <c r="AW49" i="15" s="1"/>
  <c r="AW68" i="15" s="1"/>
  <c r="AW51" i="12"/>
  <c r="AW47" i="12"/>
  <c r="AW45" i="12"/>
  <c r="AW48" i="12"/>
  <c r="AW43" i="12"/>
  <c r="AW41" i="12"/>
  <c r="AW46" i="12"/>
  <c r="AW44" i="12"/>
  <c r="AW42" i="12"/>
  <c r="AW39" i="12"/>
  <c r="AW37" i="12"/>
  <c r="AW38" i="12"/>
  <c r="AW35" i="12"/>
  <c r="AW40" i="12"/>
  <c r="AW40" i="15" s="1"/>
  <c r="AW59" i="15" s="1"/>
  <c r="AW36" i="12"/>
  <c r="AX33" i="12"/>
  <c r="AW34" i="12"/>
  <c r="AU70" i="15"/>
  <c r="M34" i="3"/>
  <c r="M53" i="3" s="1"/>
  <c r="CW31" i="12"/>
  <c r="AV30" i="12"/>
  <c r="AV34" i="15"/>
  <c r="AV53" i="15" s="1"/>
  <c r="D31" i="3"/>
  <c r="AW45" i="15" l="1"/>
  <c r="AW64" i="15" s="1"/>
  <c r="AW44" i="15"/>
  <c r="AW63" i="15" s="1"/>
  <c r="AW71" i="18"/>
  <c r="AW53" i="18"/>
  <c r="AW35" i="15"/>
  <c r="AW54" i="15" s="1"/>
  <c r="AW42" i="15"/>
  <c r="AW61" i="15" s="1"/>
  <c r="AW43" i="15"/>
  <c r="AW62" i="15" s="1"/>
  <c r="AW41" i="15"/>
  <c r="AW60" i="15" s="1"/>
  <c r="CX44" i="15"/>
  <c r="AW37" i="15"/>
  <c r="AW56" i="15" s="1"/>
  <c r="CX46" i="15"/>
  <c r="CX50" i="15"/>
  <c r="AV30" i="15"/>
  <c r="AW48" i="15"/>
  <c r="AW67" i="15" s="1"/>
  <c r="AW38" i="15"/>
  <c r="AW57" i="15" s="1"/>
  <c r="AW39" i="15"/>
  <c r="AW58" i="15" s="1"/>
  <c r="AW47" i="15"/>
  <c r="AW66" i="15" s="1"/>
  <c r="AW36" i="15"/>
  <c r="AW55" i="15" s="1"/>
  <c r="AW46" i="15"/>
  <c r="AW65" i="15" s="1"/>
  <c r="AW50" i="15"/>
  <c r="AW69" i="15" s="1"/>
  <c r="CX43" i="15"/>
  <c r="CW30" i="15"/>
  <c r="CW31" i="15" s="1"/>
  <c r="CX41" i="15"/>
  <c r="CX35" i="15"/>
  <c r="CX42" i="15"/>
  <c r="CX47" i="15"/>
  <c r="CX36" i="15"/>
  <c r="CX40" i="15"/>
  <c r="AW30" i="18"/>
  <c r="AW31" i="18" s="1"/>
  <c r="CW70" i="15"/>
  <c r="CX34" i="15"/>
  <c r="DA30" i="19"/>
  <c r="DA31" i="19" s="1"/>
  <c r="BA51" i="19"/>
  <c r="BA49" i="19"/>
  <c r="BA50" i="19"/>
  <c r="BA47" i="19"/>
  <c r="BA45" i="19"/>
  <c r="BA48" i="19"/>
  <c r="BA46" i="19"/>
  <c r="BA44" i="19"/>
  <c r="BA41" i="19"/>
  <c r="BA40" i="19"/>
  <c r="BA43" i="19"/>
  <c r="BA42" i="19"/>
  <c r="BA38" i="19"/>
  <c r="BA36" i="19"/>
  <c r="BA34" i="19"/>
  <c r="BA37" i="19"/>
  <c r="BA35" i="19"/>
  <c r="BB33" i="19"/>
  <c r="BA39" i="19"/>
  <c r="AZ30" i="19"/>
  <c r="AZ31" i="19" s="1"/>
  <c r="DB50" i="19"/>
  <c r="DB49" i="19"/>
  <c r="DB48" i="19"/>
  <c r="DB51" i="19"/>
  <c r="DB46" i="19"/>
  <c r="DB47" i="19"/>
  <c r="DB44" i="19"/>
  <c r="DB42" i="19"/>
  <c r="DB40" i="19"/>
  <c r="DB45" i="19"/>
  <c r="DB43" i="19"/>
  <c r="DB41" i="19"/>
  <c r="DB39" i="19"/>
  <c r="DB37" i="19"/>
  <c r="DB35" i="19"/>
  <c r="DB36" i="19"/>
  <c r="DC33" i="19"/>
  <c r="DB34" i="19"/>
  <c r="DB38" i="19"/>
  <c r="AW30" i="20"/>
  <c r="AW31" i="20" s="1"/>
  <c r="CX30" i="20"/>
  <c r="CX31" i="20" s="1"/>
  <c r="CX38" i="15"/>
  <c r="CX37" i="15"/>
  <c r="CX39" i="15"/>
  <c r="CY51" i="20"/>
  <c r="CY49" i="20"/>
  <c r="CY50" i="20"/>
  <c r="CY47" i="20"/>
  <c r="CY48" i="20"/>
  <c r="CY44" i="20"/>
  <c r="CY42" i="20"/>
  <c r="CY46" i="20"/>
  <c r="CY45" i="20"/>
  <c r="CY43" i="20"/>
  <c r="CY41" i="20"/>
  <c r="CY39" i="20"/>
  <c r="CY37" i="20"/>
  <c r="CY38" i="20"/>
  <c r="CY36" i="20"/>
  <c r="CY35" i="20"/>
  <c r="CY40" i="20"/>
  <c r="CY34" i="20"/>
  <c r="CZ33" i="20"/>
  <c r="AX50" i="20"/>
  <c r="AX51" i="20"/>
  <c r="AX46" i="20"/>
  <c r="AX48" i="20"/>
  <c r="AX49" i="20"/>
  <c r="AX47" i="20"/>
  <c r="AX44" i="20"/>
  <c r="AX43" i="20"/>
  <c r="AX42" i="20"/>
  <c r="AX45" i="20"/>
  <c r="AX41" i="20"/>
  <c r="AX40" i="20"/>
  <c r="AX39" i="20"/>
  <c r="AX38" i="20"/>
  <c r="AX37" i="20"/>
  <c r="AX36" i="20"/>
  <c r="AX34" i="20"/>
  <c r="AX35" i="20"/>
  <c r="AY33" i="20"/>
  <c r="CY51" i="18"/>
  <c r="CY49" i="18"/>
  <c r="CY48" i="18"/>
  <c r="CY50" i="18"/>
  <c r="CY50" i="15" s="1"/>
  <c r="Z50" i="3" s="1"/>
  <c r="CY45" i="18"/>
  <c r="CY47" i="18"/>
  <c r="CY47" i="15" s="1"/>
  <c r="CY46" i="18"/>
  <c r="CY46" i="15" s="1"/>
  <c r="Z46" i="3" s="1"/>
  <c r="CY44" i="18"/>
  <c r="CY44" i="15" s="1"/>
  <c r="CY42" i="18"/>
  <c r="CY42" i="15" s="1"/>
  <c r="CY41" i="18"/>
  <c r="CY43" i="18"/>
  <c r="CY40" i="18"/>
  <c r="CY39" i="18"/>
  <c r="CY37" i="18"/>
  <c r="CY38" i="18"/>
  <c r="CY34" i="18"/>
  <c r="CZ33" i="18"/>
  <c r="CY36" i="18"/>
  <c r="CY35" i="18"/>
  <c r="CX30" i="18"/>
  <c r="CX31" i="18" s="1"/>
  <c r="AX51" i="18"/>
  <c r="AX70" i="18" s="1"/>
  <c r="AX50" i="18"/>
  <c r="AX69" i="18" s="1"/>
  <c r="AX48" i="18"/>
  <c r="AX67" i="18" s="1"/>
  <c r="AX49" i="18"/>
  <c r="AX68" i="18" s="1"/>
  <c r="AX47" i="18"/>
  <c r="AX66" i="18" s="1"/>
  <c r="AX45" i="18"/>
  <c r="AX64" i="18" s="1"/>
  <c r="AX42" i="18"/>
  <c r="AX61" i="18" s="1"/>
  <c r="AX46" i="18"/>
  <c r="AX65" i="18" s="1"/>
  <c r="AX44" i="18"/>
  <c r="AX63" i="18" s="1"/>
  <c r="AX41" i="18"/>
  <c r="AX60" i="18" s="1"/>
  <c r="AX39" i="18"/>
  <c r="AX58" i="18" s="1"/>
  <c r="AX38" i="18"/>
  <c r="AX57" i="18" s="1"/>
  <c r="AY33" i="18"/>
  <c r="AX34" i="18"/>
  <c r="AX43" i="18"/>
  <c r="AX62" i="18" s="1"/>
  <c r="AX40" i="18"/>
  <c r="AX59" i="18" s="1"/>
  <c r="AX37" i="18"/>
  <c r="AX56" i="18" s="1"/>
  <c r="AX36" i="18"/>
  <c r="AX55" i="18" s="1"/>
  <c r="AX35" i="18"/>
  <c r="AX54" i="18" s="1"/>
  <c r="AW30" i="12"/>
  <c r="AW34" i="15"/>
  <c r="AW53" i="15" s="1"/>
  <c r="AV31" i="12"/>
  <c r="AV31" i="15"/>
  <c r="AX51" i="12"/>
  <c r="AX49" i="12"/>
  <c r="AX48" i="12"/>
  <c r="AX50" i="12"/>
  <c r="AX47" i="12"/>
  <c r="AX46" i="12"/>
  <c r="AX45" i="12"/>
  <c r="AX44" i="12"/>
  <c r="AX43" i="12"/>
  <c r="AX40" i="12"/>
  <c r="AX42" i="12"/>
  <c r="AX41" i="12"/>
  <c r="AY33" i="12"/>
  <c r="AX39" i="12"/>
  <c r="AX37" i="12"/>
  <c r="AX38" i="12"/>
  <c r="AX36" i="12"/>
  <c r="AX35" i="12"/>
  <c r="AX34" i="12"/>
  <c r="CX31" i="12"/>
  <c r="AV70" i="15"/>
  <c r="CZ51" i="12"/>
  <c r="CZ50" i="12"/>
  <c r="CZ48" i="12"/>
  <c r="CZ47" i="12"/>
  <c r="CZ49" i="12"/>
  <c r="CZ46" i="12"/>
  <c r="CZ44" i="12"/>
  <c r="CZ45" i="12"/>
  <c r="CZ43" i="12"/>
  <c r="CZ42" i="12"/>
  <c r="CZ41" i="12"/>
  <c r="CZ40" i="12"/>
  <c r="CZ39" i="12"/>
  <c r="CZ37" i="12"/>
  <c r="CZ38" i="12"/>
  <c r="CZ36" i="12"/>
  <c r="CZ35" i="12"/>
  <c r="DA33" i="12"/>
  <c r="CZ34" i="12"/>
  <c r="AU31" i="15"/>
  <c r="M30" i="3"/>
  <c r="M31" i="3" s="1"/>
  <c r="M70" i="3"/>
  <c r="CY30" i="12"/>
  <c r="CY36" i="15" l="1"/>
  <c r="Z36" i="3" s="1"/>
  <c r="CY48" i="15"/>
  <c r="Z48" i="3" s="1"/>
  <c r="Z42" i="3"/>
  <c r="Z44" i="3"/>
  <c r="CY49" i="15"/>
  <c r="Z49" i="3" s="1"/>
  <c r="AX71" i="18"/>
  <c r="AX53" i="18"/>
  <c r="CY37" i="15"/>
  <c r="CY43" i="15"/>
  <c r="Z43" i="3" s="1"/>
  <c r="CY34" i="15"/>
  <c r="CY41" i="15"/>
  <c r="Z41" i="3" s="1"/>
  <c r="CY38" i="15"/>
  <c r="Z38" i="3" s="1"/>
  <c r="Z47" i="3"/>
  <c r="AW70" i="15"/>
  <c r="CY35" i="15"/>
  <c r="Z35" i="3" s="1"/>
  <c r="AW30" i="15"/>
  <c r="CY39" i="15"/>
  <c r="Z39" i="3" s="1"/>
  <c r="CY40" i="15"/>
  <c r="Z40" i="3" s="1"/>
  <c r="CY45" i="15"/>
  <c r="Z45" i="3" s="1"/>
  <c r="AX47" i="15"/>
  <c r="AX66" i="15" s="1"/>
  <c r="CX30" i="15"/>
  <c r="CX31" i="15" s="1"/>
  <c r="AX45" i="15"/>
  <c r="AX64" i="15" s="1"/>
  <c r="AX38" i="15"/>
  <c r="AX57" i="15" s="1"/>
  <c r="AX44" i="15"/>
  <c r="AX63" i="15" s="1"/>
  <c r="AX40" i="15"/>
  <c r="AX59" i="15" s="1"/>
  <c r="AX46" i="15"/>
  <c r="AX65" i="15" s="1"/>
  <c r="AX49" i="15"/>
  <c r="AX68" i="15" s="1"/>
  <c r="AX41" i="15"/>
  <c r="AX60" i="15" s="1"/>
  <c r="AX50" i="15"/>
  <c r="AX69" i="15" s="1"/>
  <c r="AX42" i="15"/>
  <c r="AX61" i="15" s="1"/>
  <c r="AX48" i="15"/>
  <c r="AX67" i="15" s="1"/>
  <c r="AX39" i="15"/>
  <c r="AX58" i="15" s="1"/>
  <c r="CX70" i="15"/>
  <c r="BA30" i="19"/>
  <c r="BA31" i="19" s="1"/>
  <c r="DB30" i="19"/>
  <c r="DB31" i="19" s="1"/>
  <c r="BB50" i="19"/>
  <c r="BB48" i="19"/>
  <c r="BB46" i="19"/>
  <c r="BB49" i="19"/>
  <c r="BB51" i="19"/>
  <c r="BB45" i="19"/>
  <c r="BB44" i="19"/>
  <c r="BB42" i="19"/>
  <c r="BB40" i="19"/>
  <c r="BB47" i="19"/>
  <c r="BB43" i="19"/>
  <c r="BB41" i="19"/>
  <c r="BB37" i="19"/>
  <c r="BB39" i="19"/>
  <c r="BB35" i="19"/>
  <c r="BB34" i="19"/>
  <c r="BC33" i="19"/>
  <c r="BB38" i="19"/>
  <c r="BB36" i="19"/>
  <c r="Z37" i="3"/>
  <c r="DC50" i="19"/>
  <c r="DC48" i="19"/>
  <c r="DC51" i="19"/>
  <c r="DC49" i="19"/>
  <c r="DC46" i="19"/>
  <c r="DC47" i="19"/>
  <c r="DC45" i="19"/>
  <c r="DC43" i="19"/>
  <c r="DC40" i="19"/>
  <c r="DC44" i="19"/>
  <c r="DC42" i="19"/>
  <c r="DC39" i="19"/>
  <c r="DC37" i="19"/>
  <c r="DC41" i="19"/>
  <c r="DC35" i="19"/>
  <c r="DC38" i="19"/>
  <c r="DC34" i="19"/>
  <c r="DD33" i="19"/>
  <c r="DC36" i="19"/>
  <c r="AX37" i="15"/>
  <c r="AX56" i="15" s="1"/>
  <c r="CZ51" i="20"/>
  <c r="CZ48" i="20"/>
  <c r="CZ50" i="20"/>
  <c r="CZ47" i="20"/>
  <c r="CZ49" i="20"/>
  <c r="CZ46" i="20"/>
  <c r="CZ45" i="20"/>
  <c r="CZ44" i="20"/>
  <c r="CZ43" i="20"/>
  <c r="CZ42" i="20"/>
  <c r="CZ41" i="20"/>
  <c r="CZ40" i="20"/>
  <c r="CZ39" i="20"/>
  <c r="CZ38" i="20"/>
  <c r="CZ37" i="20"/>
  <c r="CZ36" i="20"/>
  <c r="CZ35" i="20"/>
  <c r="CZ34" i="20"/>
  <c r="DA33" i="20"/>
  <c r="AY51" i="20"/>
  <c r="AY49" i="20"/>
  <c r="AY48" i="20"/>
  <c r="AY47" i="20"/>
  <c r="AY50" i="20"/>
  <c r="AY46" i="20"/>
  <c r="AY44" i="20"/>
  <c r="AY42" i="20"/>
  <c r="AY45" i="20"/>
  <c r="AY43" i="20"/>
  <c r="AY41" i="20"/>
  <c r="AY39" i="20"/>
  <c r="AY37" i="20"/>
  <c r="AY40" i="20"/>
  <c r="AY38" i="20"/>
  <c r="AY36" i="20"/>
  <c r="AY35" i="20"/>
  <c r="AZ33" i="20"/>
  <c r="AY34" i="20"/>
  <c r="CY30" i="20"/>
  <c r="CY31" i="20" s="1"/>
  <c r="AX30" i="20"/>
  <c r="AX31" i="20" s="1"/>
  <c r="AX30" i="18"/>
  <c r="AX31" i="18" s="1"/>
  <c r="AX35" i="15"/>
  <c r="AX54" i="15" s="1"/>
  <c r="AY51" i="18"/>
  <c r="AY70" i="18" s="1"/>
  <c r="AY49" i="18"/>
  <c r="AY68" i="18" s="1"/>
  <c r="AY50" i="18"/>
  <c r="AY69" i="18" s="1"/>
  <c r="AY48" i="18"/>
  <c r="AY67" i="18" s="1"/>
  <c r="AY45" i="18"/>
  <c r="AY64" i="18" s="1"/>
  <c r="AY47" i="18"/>
  <c r="AY66" i="18" s="1"/>
  <c r="AY46" i="18"/>
  <c r="AY65" i="18" s="1"/>
  <c r="AY44" i="18"/>
  <c r="AY63" i="18" s="1"/>
  <c r="AY42" i="18"/>
  <c r="AY61" i="18" s="1"/>
  <c r="AY41" i="18"/>
  <c r="AY60" i="18" s="1"/>
  <c r="AY43" i="18"/>
  <c r="AY62" i="18" s="1"/>
  <c r="AY39" i="18"/>
  <c r="AY58" i="18" s="1"/>
  <c r="AY37" i="18"/>
  <c r="AY56" i="18" s="1"/>
  <c r="AY40" i="18"/>
  <c r="AY59" i="18" s="1"/>
  <c r="AY38" i="18"/>
  <c r="AY57" i="18" s="1"/>
  <c r="AY34" i="18"/>
  <c r="AY36" i="18"/>
  <c r="AY55" i="18" s="1"/>
  <c r="AZ33" i="18"/>
  <c r="AY35" i="18"/>
  <c r="AY54" i="18" s="1"/>
  <c r="AX36" i="15"/>
  <c r="AX55" i="15" s="1"/>
  <c r="AX43" i="15"/>
  <c r="AX62" i="15" s="1"/>
  <c r="CZ51" i="18"/>
  <c r="CZ50" i="18"/>
  <c r="CZ50" i="15" s="1"/>
  <c r="CZ49" i="18"/>
  <c r="CZ48" i="18"/>
  <c r="CZ47" i="18"/>
  <c r="CZ47" i="15" s="1"/>
  <c r="CZ46" i="18"/>
  <c r="CZ46" i="15" s="1"/>
  <c r="CZ45" i="18"/>
  <c r="CZ45" i="15" s="1"/>
  <c r="CZ43" i="18"/>
  <c r="CZ42" i="18"/>
  <c r="CZ41" i="18"/>
  <c r="CZ41" i="15" s="1"/>
  <c r="CZ44" i="18"/>
  <c r="CZ39" i="18"/>
  <c r="CZ38" i="18"/>
  <c r="CZ37" i="18"/>
  <c r="CZ37" i="15" s="1"/>
  <c r="CZ36" i="18"/>
  <c r="CZ35" i="18"/>
  <c r="CZ40" i="18"/>
  <c r="CZ34" i="18"/>
  <c r="DA33" i="18"/>
  <c r="CY30" i="18"/>
  <c r="CY31" i="18" s="1"/>
  <c r="CZ30" i="12"/>
  <c r="Z34" i="3"/>
  <c r="CY31" i="12"/>
  <c r="DA51" i="12"/>
  <c r="DA50" i="12"/>
  <c r="DA47" i="12"/>
  <c r="DA48" i="12"/>
  <c r="DA49" i="12"/>
  <c r="DA46" i="12"/>
  <c r="DA45" i="12"/>
  <c r="DA43" i="12"/>
  <c r="DA41" i="12"/>
  <c r="DA39" i="12"/>
  <c r="DA44" i="12"/>
  <c r="DA42" i="12"/>
  <c r="DA40" i="12"/>
  <c r="DA38" i="12"/>
  <c r="DA37" i="12"/>
  <c r="DA36" i="12"/>
  <c r="DA35" i="12"/>
  <c r="DA34" i="12"/>
  <c r="DB33" i="12"/>
  <c r="AY51" i="12"/>
  <c r="AY48" i="12"/>
  <c r="AY50" i="12"/>
  <c r="AY49" i="12"/>
  <c r="AY47" i="12"/>
  <c r="AY46" i="12"/>
  <c r="AY44" i="12"/>
  <c r="AY42" i="12"/>
  <c r="AY40" i="12"/>
  <c r="AY45" i="12"/>
  <c r="AY45" i="15" s="1"/>
  <c r="AY43" i="12"/>
  <c r="AY43" i="15" s="1"/>
  <c r="AY62" i="15" s="1"/>
  <c r="AY41" i="12"/>
  <c r="AY39" i="12"/>
  <c r="AY38" i="12"/>
  <c r="AY36" i="12"/>
  <c r="AY34" i="12"/>
  <c r="AY37" i="12"/>
  <c r="AY35" i="12"/>
  <c r="AZ33" i="12"/>
  <c r="AW31" i="12"/>
  <c r="AX30" i="12"/>
  <c r="AX34" i="15"/>
  <c r="AX53" i="15" s="1"/>
  <c r="AY47" i="15" l="1"/>
  <c r="N47" i="3" s="1"/>
  <c r="N66" i="3" s="1"/>
  <c r="CZ36" i="15"/>
  <c r="AY50" i="15"/>
  <c r="N50" i="3" s="1"/>
  <c r="N69" i="3" s="1"/>
  <c r="CY70" i="15"/>
  <c r="AY37" i="15"/>
  <c r="AY56" i="15" s="1"/>
  <c r="CZ44" i="15"/>
  <c r="CZ43" i="15"/>
  <c r="N45" i="3"/>
  <c r="N64" i="3" s="1"/>
  <c r="AY64" i="15"/>
  <c r="AY53" i="18"/>
  <c r="AY71" i="18"/>
  <c r="AY44" i="15"/>
  <c r="AY46" i="15"/>
  <c r="CZ38" i="15"/>
  <c r="CZ42" i="15"/>
  <c r="AY39" i="15"/>
  <c r="CZ35" i="15"/>
  <c r="CZ48" i="15"/>
  <c r="CZ39" i="15"/>
  <c r="CZ49" i="15"/>
  <c r="AY42" i="15"/>
  <c r="CZ40" i="15"/>
  <c r="AY49" i="15"/>
  <c r="AY36" i="15"/>
  <c r="AY55" i="15" s="1"/>
  <c r="AX30" i="15"/>
  <c r="CY30" i="15"/>
  <c r="CY31" i="15" s="1"/>
  <c r="AY35" i="15"/>
  <c r="AY54" i="15" s="1"/>
  <c r="AY48" i="15"/>
  <c r="AY41" i="15"/>
  <c r="CZ30" i="20"/>
  <c r="CZ31" i="20" s="1"/>
  <c r="AY30" i="20"/>
  <c r="AY31" i="20" s="1"/>
  <c r="CZ30" i="18"/>
  <c r="CZ31" i="18" s="1"/>
  <c r="DD51" i="19"/>
  <c r="DD49" i="19"/>
  <c r="DD47" i="19"/>
  <c r="DD45" i="19"/>
  <c r="DD43" i="19"/>
  <c r="DD41" i="19"/>
  <c r="DD50" i="19"/>
  <c r="DD48" i="19"/>
  <c r="DD46" i="19"/>
  <c r="DD44" i="19"/>
  <c r="DD42" i="19"/>
  <c r="DD39" i="19"/>
  <c r="DD38" i="19"/>
  <c r="DD37" i="19"/>
  <c r="DD36" i="19"/>
  <c r="DD34" i="19"/>
  <c r="DE33" i="19"/>
  <c r="DD40" i="19"/>
  <c r="DD35" i="19"/>
  <c r="BC50" i="19"/>
  <c r="BC51" i="19"/>
  <c r="BC49" i="19"/>
  <c r="BC48" i="19"/>
  <c r="BC46" i="19"/>
  <c r="BC47" i="19"/>
  <c r="BC45" i="19"/>
  <c r="BC43" i="19"/>
  <c r="BC42" i="19"/>
  <c r="BC39" i="19"/>
  <c r="BC37" i="19"/>
  <c r="BC41" i="19"/>
  <c r="BC44" i="19"/>
  <c r="BC35" i="19"/>
  <c r="BC38" i="19"/>
  <c r="BC34" i="19"/>
  <c r="BC36" i="19"/>
  <c r="BD33" i="19"/>
  <c r="BC40" i="19"/>
  <c r="DC30" i="19"/>
  <c r="DC31" i="19" s="1"/>
  <c r="N43" i="3"/>
  <c r="N62" i="3" s="1"/>
  <c r="BB30" i="19"/>
  <c r="BB31" i="19" s="1"/>
  <c r="N35" i="3"/>
  <c r="N54" i="3" s="1"/>
  <c r="AY38" i="15"/>
  <c r="DA51" i="20"/>
  <c r="DA50" i="20"/>
  <c r="DA48" i="20"/>
  <c r="DA47" i="20"/>
  <c r="DA49" i="20"/>
  <c r="DA46" i="20"/>
  <c r="DA45" i="20"/>
  <c r="DA43" i="20"/>
  <c r="DA41" i="20"/>
  <c r="DA44" i="20"/>
  <c r="DA42" i="20"/>
  <c r="DA40" i="20"/>
  <c r="DA38" i="20"/>
  <c r="DA39" i="20"/>
  <c r="DA35" i="20"/>
  <c r="DA37" i="20"/>
  <c r="DA36" i="20"/>
  <c r="DA34" i="20"/>
  <c r="DB33" i="20"/>
  <c r="AY40" i="15"/>
  <c r="AZ51" i="20"/>
  <c r="AZ49" i="20"/>
  <c r="AZ50" i="20"/>
  <c r="AZ47" i="20"/>
  <c r="AZ48" i="20"/>
  <c r="AZ45" i="20"/>
  <c r="AZ46" i="20"/>
  <c r="AZ44" i="20"/>
  <c r="AZ43" i="20"/>
  <c r="AZ42" i="20"/>
  <c r="AZ41" i="20"/>
  <c r="AZ40" i="20"/>
  <c r="AZ39" i="20"/>
  <c r="AZ37" i="20"/>
  <c r="AZ38" i="20"/>
  <c r="AZ35" i="20"/>
  <c r="BA33" i="20"/>
  <c r="AZ34" i="20"/>
  <c r="AZ36" i="20"/>
  <c r="CZ34" i="15"/>
  <c r="DA51" i="18"/>
  <c r="DA50" i="18"/>
  <c r="DA48" i="18"/>
  <c r="DA49" i="18"/>
  <c r="DA47" i="18"/>
  <c r="DA46" i="18"/>
  <c r="DA45" i="18"/>
  <c r="DA43" i="18"/>
  <c r="DA42" i="18"/>
  <c r="DA40" i="18"/>
  <c r="DA44" i="18"/>
  <c r="DA41" i="18"/>
  <c r="DA38" i="18"/>
  <c r="DA36" i="18"/>
  <c r="DA39" i="18"/>
  <c r="DA37" i="18"/>
  <c r="DA35" i="18"/>
  <c r="DA35" i="15" s="1"/>
  <c r="DA34" i="18"/>
  <c r="DB33" i="18"/>
  <c r="AY30" i="18"/>
  <c r="AY31" i="18" s="1"/>
  <c r="AZ51" i="18"/>
  <c r="AZ70" i="18" s="1"/>
  <c r="AZ50" i="18"/>
  <c r="AZ69" i="18" s="1"/>
  <c r="AZ49" i="18"/>
  <c r="AZ68" i="18" s="1"/>
  <c r="AZ48" i="18"/>
  <c r="AZ67" i="18" s="1"/>
  <c r="AZ47" i="18"/>
  <c r="AZ66" i="18" s="1"/>
  <c r="AZ46" i="18"/>
  <c r="AZ65" i="18" s="1"/>
  <c r="AZ45" i="18"/>
  <c r="AZ64" i="18" s="1"/>
  <c r="AZ42" i="18"/>
  <c r="AZ61" i="18" s="1"/>
  <c r="AZ43" i="18"/>
  <c r="AZ62" i="18" s="1"/>
  <c r="AZ44" i="18"/>
  <c r="AZ63" i="18" s="1"/>
  <c r="AZ41" i="18"/>
  <c r="AZ60" i="18" s="1"/>
  <c r="AZ40" i="18"/>
  <c r="AZ59" i="18" s="1"/>
  <c r="AZ36" i="18"/>
  <c r="AZ55" i="18" s="1"/>
  <c r="AZ37" i="18"/>
  <c r="AZ56" i="18" s="1"/>
  <c r="AZ35" i="18"/>
  <c r="AZ54" i="18" s="1"/>
  <c r="BA33" i="18"/>
  <c r="AZ34" i="18"/>
  <c r="AZ39" i="18"/>
  <c r="AZ58" i="18" s="1"/>
  <c r="AZ38" i="18"/>
  <c r="AZ57" i="18" s="1"/>
  <c r="Z70" i="3"/>
  <c r="Z30" i="3"/>
  <c r="Z31" i="3" s="1"/>
  <c r="CZ31" i="12"/>
  <c r="AX70" i="15"/>
  <c r="AY30" i="12"/>
  <c r="AY34" i="15"/>
  <c r="AY53" i="15" s="1"/>
  <c r="DB51" i="12"/>
  <c r="DB49" i="12"/>
  <c r="DB50" i="12"/>
  <c r="DB48" i="12"/>
  <c r="DB47" i="12"/>
  <c r="DB46" i="12"/>
  <c r="DB45" i="12"/>
  <c r="DB44" i="12"/>
  <c r="DB43" i="12"/>
  <c r="DB42" i="12"/>
  <c r="DB41" i="12"/>
  <c r="DB37" i="12"/>
  <c r="DB40" i="12"/>
  <c r="DB38" i="12"/>
  <c r="DB39" i="12"/>
  <c r="DB35" i="12"/>
  <c r="DB36" i="12"/>
  <c r="DB34" i="12"/>
  <c r="DC33" i="12"/>
  <c r="AW31" i="15"/>
  <c r="AX31" i="12"/>
  <c r="AX31" i="15"/>
  <c r="AZ51" i="12"/>
  <c r="AZ50" i="12"/>
  <c r="AZ47" i="12"/>
  <c r="AZ49" i="12"/>
  <c r="AZ46" i="12"/>
  <c r="AZ48" i="12"/>
  <c r="AZ44" i="12"/>
  <c r="AZ45" i="12"/>
  <c r="AZ43" i="12"/>
  <c r="AZ42" i="12"/>
  <c r="AZ41" i="12"/>
  <c r="AZ40" i="12"/>
  <c r="AZ36" i="12"/>
  <c r="AZ39" i="12"/>
  <c r="AZ37" i="12"/>
  <c r="AZ38" i="12"/>
  <c r="AZ34" i="12"/>
  <c r="AZ35" i="12"/>
  <c r="BA33" i="12"/>
  <c r="DA30" i="12"/>
  <c r="DA49" i="15" l="1"/>
  <c r="N36" i="3"/>
  <c r="N55" i="3" s="1"/>
  <c r="AY66" i="15"/>
  <c r="AY69" i="15"/>
  <c r="DA34" i="15"/>
  <c r="DA50" i="15"/>
  <c r="N37" i="3"/>
  <c r="N56" i="3" s="1"/>
  <c r="CZ70" i="15"/>
  <c r="DA39" i="15"/>
  <c r="DA46" i="15"/>
  <c r="AZ53" i="18"/>
  <c r="AZ71" i="18"/>
  <c r="DA44" i="15"/>
  <c r="N40" i="3"/>
  <c r="N59" i="3" s="1"/>
  <c r="AY59" i="15"/>
  <c r="N39" i="3"/>
  <c r="N58" i="3" s="1"/>
  <c r="AY58" i="15"/>
  <c r="N49" i="3"/>
  <c r="N68" i="3" s="1"/>
  <c r="AY68" i="15"/>
  <c r="N41" i="3"/>
  <c r="N60" i="3" s="1"/>
  <c r="AY60" i="15"/>
  <c r="N42" i="3"/>
  <c r="N61" i="3" s="1"/>
  <c r="AY61" i="15"/>
  <c r="N46" i="3"/>
  <c r="N65" i="3" s="1"/>
  <c r="AY65" i="15"/>
  <c r="N38" i="3"/>
  <c r="N57" i="3" s="1"/>
  <c r="AY57" i="15"/>
  <c r="N48" i="3"/>
  <c r="N67" i="3" s="1"/>
  <c r="AY67" i="15"/>
  <c r="N44" i="3"/>
  <c r="N63" i="3" s="1"/>
  <c r="AY63" i="15"/>
  <c r="DA48" i="15"/>
  <c r="DA42" i="15"/>
  <c r="DA41" i="15"/>
  <c r="DA45" i="15"/>
  <c r="DA40" i="15"/>
  <c r="DA47" i="15"/>
  <c r="AZ40" i="15"/>
  <c r="AZ59" i="15" s="1"/>
  <c r="DA37" i="15"/>
  <c r="DA43" i="15"/>
  <c r="AZ47" i="15"/>
  <c r="AZ66" i="15" s="1"/>
  <c r="AZ41" i="15"/>
  <c r="AZ60" i="15" s="1"/>
  <c r="AZ48" i="15"/>
  <c r="AZ67" i="15" s="1"/>
  <c r="AZ50" i="15"/>
  <c r="AZ69" i="15" s="1"/>
  <c r="AZ43" i="15"/>
  <c r="AZ62" i="15" s="1"/>
  <c r="AZ46" i="15"/>
  <c r="AZ65" i="15" s="1"/>
  <c r="AY30" i="15"/>
  <c r="DA36" i="15"/>
  <c r="DA38" i="15"/>
  <c r="CZ30" i="15"/>
  <c r="CZ31" i="15" s="1"/>
  <c r="AZ42" i="15"/>
  <c r="AZ61" i="15" s="1"/>
  <c r="AZ45" i="15"/>
  <c r="AZ64" i="15" s="1"/>
  <c r="AZ49" i="15"/>
  <c r="AZ68" i="15" s="1"/>
  <c r="AZ44" i="15"/>
  <c r="AZ63" i="15" s="1"/>
  <c r="AZ35" i="15"/>
  <c r="AZ54" i="15" s="1"/>
  <c r="DD30" i="19"/>
  <c r="DD31" i="19" s="1"/>
  <c r="BC30" i="19"/>
  <c r="BC31" i="19" s="1"/>
  <c r="AY70" i="15"/>
  <c r="BD51" i="19"/>
  <c r="BD49" i="19"/>
  <c r="BD50" i="19"/>
  <c r="BD47" i="19"/>
  <c r="BD46" i="19"/>
  <c r="BD43" i="19"/>
  <c r="BD41" i="19"/>
  <c r="BD48" i="19"/>
  <c r="BD44" i="19"/>
  <c r="BD39" i="19"/>
  <c r="BD45" i="19"/>
  <c r="BD42" i="19"/>
  <c r="BD38" i="19"/>
  <c r="BE33" i="19"/>
  <c r="BD40" i="19"/>
  <c r="BD36" i="19"/>
  <c r="BD34" i="19"/>
  <c r="BD35" i="19"/>
  <c r="BD37" i="19"/>
  <c r="DE51" i="19"/>
  <c r="DE49" i="19"/>
  <c r="DE50" i="19"/>
  <c r="DE48" i="19"/>
  <c r="DE47" i="19"/>
  <c r="DE45" i="19"/>
  <c r="DE46" i="19"/>
  <c r="DE44" i="19"/>
  <c r="DE38" i="19"/>
  <c r="DE41" i="19"/>
  <c r="DE37" i="19"/>
  <c r="DE36" i="19"/>
  <c r="DE34" i="19"/>
  <c r="DF33" i="19"/>
  <c r="DE43" i="19"/>
  <c r="DE40" i="19"/>
  <c r="DE35" i="19"/>
  <c r="DE42" i="19"/>
  <c r="DE39" i="19"/>
  <c r="AZ30" i="20"/>
  <c r="AZ31" i="20" s="1"/>
  <c r="DA30" i="20"/>
  <c r="DA31" i="20" s="1"/>
  <c r="AZ36" i="15"/>
  <c r="AZ55" i="15" s="1"/>
  <c r="BA50" i="20"/>
  <c r="BA49" i="20"/>
  <c r="BA51" i="20"/>
  <c r="BA48" i="20"/>
  <c r="BA46" i="20"/>
  <c r="BA45" i="20"/>
  <c r="BA43" i="20"/>
  <c r="BA47" i="20"/>
  <c r="BA44" i="20"/>
  <c r="BA42" i="20"/>
  <c r="BA41" i="20"/>
  <c r="BA40" i="20"/>
  <c r="BA38" i="20"/>
  <c r="BA39" i="20"/>
  <c r="BA37" i="20"/>
  <c r="BA36" i="20"/>
  <c r="BA35" i="20"/>
  <c r="BB33" i="20"/>
  <c r="BA34" i="20"/>
  <c r="DB49" i="20"/>
  <c r="DB51" i="20"/>
  <c r="DB50" i="20"/>
  <c r="DB46" i="20"/>
  <c r="DB48" i="20"/>
  <c r="DB47" i="20"/>
  <c r="DB45" i="20"/>
  <c r="DB44" i="20"/>
  <c r="DB43" i="20"/>
  <c r="DB42" i="20"/>
  <c r="DB41" i="20"/>
  <c r="DB39" i="20"/>
  <c r="DB38" i="20"/>
  <c r="DB37" i="20"/>
  <c r="DB36" i="20"/>
  <c r="DB40" i="20"/>
  <c r="DC33" i="20"/>
  <c r="DB35" i="20"/>
  <c r="DB34" i="20"/>
  <c r="DA30" i="18"/>
  <c r="DA31" i="18" s="1"/>
  <c r="AZ37" i="15"/>
  <c r="AZ56" i="15" s="1"/>
  <c r="AZ39" i="15"/>
  <c r="AZ58" i="15" s="1"/>
  <c r="AZ30" i="18"/>
  <c r="AZ31" i="18" s="1"/>
  <c r="AZ38" i="15"/>
  <c r="AZ57" i="15" s="1"/>
  <c r="BA50" i="18"/>
  <c r="BA69" i="18" s="1"/>
  <c r="BA51" i="18"/>
  <c r="BA70" i="18" s="1"/>
  <c r="BA49" i="18"/>
  <c r="BA68" i="18" s="1"/>
  <c r="BA47" i="18"/>
  <c r="BA66" i="18" s="1"/>
  <c r="BA48" i="18"/>
  <c r="BA67" i="18" s="1"/>
  <c r="BA46" i="18"/>
  <c r="BA65" i="18" s="1"/>
  <c r="BA45" i="18"/>
  <c r="BA64" i="18" s="1"/>
  <c r="BA43" i="18"/>
  <c r="BA62" i="18" s="1"/>
  <c r="BA44" i="18"/>
  <c r="BA63" i="18" s="1"/>
  <c r="BA40" i="18"/>
  <c r="BA59" i="18" s="1"/>
  <c r="BA38" i="18"/>
  <c r="BA57" i="18" s="1"/>
  <c r="BA36" i="18"/>
  <c r="BA55" i="18" s="1"/>
  <c r="BA42" i="18"/>
  <c r="BA61" i="18" s="1"/>
  <c r="BA39" i="18"/>
  <c r="BA58" i="18" s="1"/>
  <c r="BA37" i="18"/>
  <c r="BA56" i="18" s="1"/>
  <c r="BA35" i="18"/>
  <c r="BA54" i="18" s="1"/>
  <c r="BB33" i="18"/>
  <c r="BA41" i="18"/>
  <c r="BA60" i="18" s="1"/>
  <c r="BA34" i="18"/>
  <c r="DB51" i="18"/>
  <c r="DB50" i="18"/>
  <c r="DB48" i="18"/>
  <c r="DB49" i="18"/>
  <c r="DB47" i="18"/>
  <c r="DB46" i="18"/>
  <c r="DB45" i="18"/>
  <c r="DB43" i="18"/>
  <c r="DB44" i="18"/>
  <c r="DB40" i="18"/>
  <c r="DB34" i="18"/>
  <c r="DC33" i="18"/>
  <c r="DB42" i="18"/>
  <c r="DB41" i="18"/>
  <c r="DB36" i="18"/>
  <c r="DB39" i="18"/>
  <c r="DB38" i="18"/>
  <c r="DB38" i="15" s="1"/>
  <c r="DB37" i="18"/>
  <c r="DB35" i="18"/>
  <c r="DA31" i="12"/>
  <c r="DC51" i="12"/>
  <c r="DC49" i="12"/>
  <c r="DC50" i="12"/>
  <c r="DC48" i="12"/>
  <c r="DC47" i="12"/>
  <c r="DC46" i="12"/>
  <c r="DC45" i="12"/>
  <c r="DC44" i="12"/>
  <c r="DC42" i="12"/>
  <c r="DC40" i="12"/>
  <c r="DC43" i="12"/>
  <c r="DC41" i="12"/>
  <c r="DC39" i="12"/>
  <c r="DC38" i="12"/>
  <c r="DC36" i="12"/>
  <c r="DC34" i="12"/>
  <c r="DD33" i="12"/>
  <c r="DC37" i="12"/>
  <c r="DC35" i="12"/>
  <c r="AY31" i="12"/>
  <c r="DB30" i="12"/>
  <c r="N34" i="3"/>
  <c r="N53" i="3" s="1"/>
  <c r="BA50" i="12"/>
  <c r="BA49" i="12"/>
  <c r="BA51" i="12"/>
  <c r="BA48" i="12"/>
  <c r="BA48" i="15" s="1"/>
  <c r="BA67" i="15" s="1"/>
  <c r="BA45" i="12"/>
  <c r="BA47" i="12"/>
  <c r="BA43" i="12"/>
  <c r="BA41" i="12"/>
  <c r="BA46" i="12"/>
  <c r="BA46" i="15" s="1"/>
  <c r="BA65" i="15" s="1"/>
  <c r="BA44" i="12"/>
  <c r="BA42" i="12"/>
  <c r="BA40" i="12"/>
  <c r="BA39" i="12"/>
  <c r="BA39" i="15" s="1"/>
  <c r="BA58" i="15" s="1"/>
  <c r="BA37" i="12"/>
  <c r="BA35" i="12"/>
  <c r="BA38" i="12"/>
  <c r="BA36" i="12"/>
  <c r="BA34" i="12"/>
  <c r="BB33" i="12"/>
  <c r="AZ30" i="12"/>
  <c r="AZ34" i="15"/>
  <c r="AZ53" i="15" s="1"/>
  <c r="BA45" i="15" l="1"/>
  <c r="BA64" i="15" s="1"/>
  <c r="DB48" i="15"/>
  <c r="BA71" i="18"/>
  <c r="BA53" i="18"/>
  <c r="DB47" i="15"/>
  <c r="BA42" i="15"/>
  <c r="BA61" i="15" s="1"/>
  <c r="DB46" i="15"/>
  <c r="BA36" i="15"/>
  <c r="BA55" i="15" s="1"/>
  <c r="BA47" i="15"/>
  <c r="BA66" i="15" s="1"/>
  <c r="DB39" i="15"/>
  <c r="BA44" i="15"/>
  <c r="BA63" i="15" s="1"/>
  <c r="BA50" i="15"/>
  <c r="BA69" i="15" s="1"/>
  <c r="DB44" i="15"/>
  <c r="BA49" i="15"/>
  <c r="BA68" i="15" s="1"/>
  <c r="BA38" i="15"/>
  <c r="BA57" i="15" s="1"/>
  <c r="BA37" i="15"/>
  <c r="BA56" i="15" s="1"/>
  <c r="DA70" i="15"/>
  <c r="DB43" i="15"/>
  <c r="AZ30" i="15"/>
  <c r="BA40" i="15"/>
  <c r="BA59" i="15" s="1"/>
  <c r="DB49" i="15"/>
  <c r="DB50" i="15"/>
  <c r="BA41" i="15"/>
  <c r="BA60" i="15" s="1"/>
  <c r="BA35" i="15"/>
  <c r="BA54" i="15" s="1"/>
  <c r="BA43" i="15"/>
  <c r="BA62" i="15" s="1"/>
  <c r="DB45" i="15"/>
  <c r="DA30" i="15"/>
  <c r="DA31" i="15" s="1"/>
  <c r="DB37" i="15"/>
  <c r="DB41" i="15"/>
  <c r="DB40" i="15"/>
  <c r="DB36" i="15"/>
  <c r="BA30" i="20"/>
  <c r="BA31" i="20" s="1"/>
  <c r="BD30" i="19"/>
  <c r="BD31" i="19" s="1"/>
  <c r="BE51" i="19"/>
  <c r="BE49" i="19"/>
  <c r="BE50" i="19"/>
  <c r="BE47" i="19"/>
  <c r="BE45" i="19"/>
  <c r="BE48" i="19"/>
  <c r="BE46" i="19"/>
  <c r="BE44" i="19"/>
  <c r="BE43" i="19"/>
  <c r="BE41" i="19"/>
  <c r="BE40" i="19"/>
  <c r="BE38" i="19"/>
  <c r="BE42" i="19"/>
  <c r="BE39" i="19"/>
  <c r="BE36" i="19"/>
  <c r="BE34" i="19"/>
  <c r="BE37" i="19"/>
  <c r="BF33" i="19"/>
  <c r="BE35" i="19"/>
  <c r="DF50" i="19"/>
  <c r="DF51" i="19"/>
  <c r="DF46" i="19"/>
  <c r="DF48" i="19"/>
  <c r="DF44" i="19"/>
  <c r="DF42" i="19"/>
  <c r="DF40" i="19"/>
  <c r="DF49" i="19"/>
  <c r="DF43" i="19"/>
  <c r="DF45" i="19"/>
  <c r="DF41" i="19"/>
  <c r="DF47" i="19"/>
  <c r="DF38" i="19"/>
  <c r="DF39" i="19"/>
  <c r="DF35" i="19"/>
  <c r="DG33" i="19"/>
  <c r="DF34" i="19"/>
  <c r="DF37" i="19"/>
  <c r="DF36" i="19"/>
  <c r="DE30" i="19"/>
  <c r="DE31" i="19" s="1"/>
  <c r="DB42" i="15"/>
  <c r="DC51" i="20"/>
  <c r="DC49" i="20"/>
  <c r="DC50" i="20"/>
  <c r="DC48" i="20"/>
  <c r="DC44" i="20"/>
  <c r="DC42" i="20"/>
  <c r="DC47" i="20"/>
  <c r="DC45" i="20"/>
  <c r="DC43" i="20"/>
  <c r="DC41" i="20"/>
  <c r="DC46" i="20"/>
  <c r="DC39" i="20"/>
  <c r="DC37" i="20"/>
  <c r="DC40" i="20"/>
  <c r="DC38" i="20"/>
  <c r="DC36" i="20"/>
  <c r="DC35" i="20"/>
  <c r="DC34" i="20"/>
  <c r="DD33" i="20"/>
  <c r="DB35" i="15"/>
  <c r="DB30" i="20"/>
  <c r="DB31" i="20" s="1"/>
  <c r="BB51" i="20"/>
  <c r="BB50" i="20"/>
  <c r="BB46" i="20"/>
  <c r="BB49" i="20"/>
  <c r="BB48" i="20"/>
  <c r="BB47" i="20"/>
  <c r="BB45" i="20"/>
  <c r="BB44" i="20"/>
  <c r="BB43" i="20"/>
  <c r="BB42" i="20"/>
  <c r="BB37" i="20"/>
  <c r="BB38" i="20"/>
  <c r="BB41" i="20"/>
  <c r="BB40" i="20"/>
  <c r="BB39" i="20"/>
  <c r="BB34" i="20"/>
  <c r="BB36" i="20"/>
  <c r="BB35" i="20"/>
  <c r="BC33" i="20"/>
  <c r="BB51" i="18"/>
  <c r="BB70" i="18" s="1"/>
  <c r="BB49" i="18"/>
  <c r="BB68" i="18" s="1"/>
  <c r="BB50" i="18"/>
  <c r="BB69" i="18" s="1"/>
  <c r="BB47" i="18"/>
  <c r="BB66" i="18" s="1"/>
  <c r="BB48" i="18"/>
  <c r="BB67" i="18" s="1"/>
  <c r="BB44" i="18"/>
  <c r="BB63" i="18" s="1"/>
  <c r="BB43" i="18"/>
  <c r="BB62" i="18" s="1"/>
  <c r="BB46" i="18"/>
  <c r="BB65" i="18" s="1"/>
  <c r="BB42" i="18"/>
  <c r="BB61" i="18" s="1"/>
  <c r="BB45" i="18"/>
  <c r="BB64" i="18" s="1"/>
  <c r="BB41" i="18"/>
  <c r="BB60" i="18" s="1"/>
  <c r="BC33" i="18"/>
  <c r="BB34" i="18"/>
  <c r="BB40" i="18"/>
  <c r="BB59" i="18" s="1"/>
  <c r="BB39" i="18"/>
  <c r="BB58" i="18" s="1"/>
  <c r="BB38" i="18"/>
  <c r="BB57" i="18" s="1"/>
  <c r="BB35" i="18"/>
  <c r="BB54" i="18" s="1"/>
  <c r="BB37" i="18"/>
  <c r="BB56" i="18" s="1"/>
  <c r="BB36" i="18"/>
  <c r="BB55" i="18" s="1"/>
  <c r="DB30" i="18"/>
  <c r="DB31" i="18" s="1"/>
  <c r="DB34" i="15"/>
  <c r="DC51" i="18"/>
  <c r="DC49" i="18"/>
  <c r="DC50" i="18"/>
  <c r="DC50" i="15" s="1"/>
  <c r="DC45" i="18"/>
  <c r="DC48" i="18"/>
  <c r="DC46" i="18"/>
  <c r="DC46" i="15" s="1"/>
  <c r="AA46" i="3" s="1"/>
  <c r="DC44" i="18"/>
  <c r="DC42" i="18"/>
  <c r="DC47" i="18"/>
  <c r="DC41" i="18"/>
  <c r="DC39" i="18"/>
  <c r="DC37" i="18"/>
  <c r="DC40" i="18"/>
  <c r="DC40" i="15" s="1"/>
  <c r="DC38" i="18"/>
  <c r="DC34" i="18"/>
  <c r="DD33" i="18"/>
  <c r="DC43" i="18"/>
  <c r="DC36" i="18"/>
  <c r="DC35" i="18"/>
  <c r="BA30" i="18"/>
  <c r="BA31" i="18" s="1"/>
  <c r="AZ70" i="15"/>
  <c r="AZ31" i="12"/>
  <c r="BB51" i="12"/>
  <c r="BB49" i="12"/>
  <c r="BB50" i="12"/>
  <c r="BB48" i="12"/>
  <c r="BB47" i="12"/>
  <c r="BB46" i="12"/>
  <c r="BB45" i="12"/>
  <c r="BB44" i="12"/>
  <c r="BB42" i="12"/>
  <c r="BB41" i="12"/>
  <c r="BB43" i="12"/>
  <c r="BB39" i="12"/>
  <c r="BB38" i="12"/>
  <c r="BB37" i="12"/>
  <c r="BC33" i="12"/>
  <c r="BB40" i="12"/>
  <c r="BB36" i="12"/>
  <c r="BB35" i="12"/>
  <c r="BB34" i="12"/>
  <c r="DB31" i="12"/>
  <c r="DC30" i="12"/>
  <c r="BA30" i="12"/>
  <c r="BA34" i="15"/>
  <c r="BA53" i="15" s="1"/>
  <c r="AY31" i="15"/>
  <c r="N70" i="3"/>
  <c r="N30" i="3"/>
  <c r="N31" i="3" s="1"/>
  <c r="DD51" i="12"/>
  <c r="DD50" i="12"/>
  <c r="DD48" i="12"/>
  <c r="DD49" i="12"/>
  <c r="DD47" i="12"/>
  <c r="DD46" i="12"/>
  <c r="DD44" i="12"/>
  <c r="DD43" i="12"/>
  <c r="DD45" i="12"/>
  <c r="DD42" i="12"/>
  <c r="DD41" i="12"/>
  <c r="DD40" i="12"/>
  <c r="DD38" i="12"/>
  <c r="DD39" i="12"/>
  <c r="DD37" i="12"/>
  <c r="DD36" i="12"/>
  <c r="DD35" i="12"/>
  <c r="DE33" i="12"/>
  <c r="DD34" i="12"/>
  <c r="BA30" i="15" l="1"/>
  <c r="DC47" i="15"/>
  <c r="AA47" i="3" s="1"/>
  <c r="DC38" i="15"/>
  <c r="AA38" i="3" s="1"/>
  <c r="BB71" i="18"/>
  <c r="BB53" i="18"/>
  <c r="BB43" i="15"/>
  <c r="BB62" i="15" s="1"/>
  <c r="BB50" i="15"/>
  <c r="BB69" i="15" s="1"/>
  <c r="DC44" i="15"/>
  <c r="AA44" i="3" s="1"/>
  <c r="BA70" i="15"/>
  <c r="AA40" i="3"/>
  <c r="DC37" i="15"/>
  <c r="AA37" i="3" s="1"/>
  <c r="AA50" i="3"/>
  <c r="DC43" i="15"/>
  <c r="AA43" i="3" s="1"/>
  <c r="BB47" i="15"/>
  <c r="BB66" i="15" s="1"/>
  <c r="DC39" i="15"/>
  <c r="AA39" i="3" s="1"/>
  <c r="DC36" i="15"/>
  <c r="AA36" i="3" s="1"/>
  <c r="DC48" i="15"/>
  <c r="AA48" i="3" s="1"/>
  <c r="BB46" i="15"/>
  <c r="BB65" i="15" s="1"/>
  <c r="DC45" i="15"/>
  <c r="AA45" i="3" s="1"/>
  <c r="BB39" i="15"/>
  <c r="BB58" i="15" s="1"/>
  <c r="BB45" i="15"/>
  <c r="BB64" i="15" s="1"/>
  <c r="DC34" i="15"/>
  <c r="AA34" i="3" s="1"/>
  <c r="BB37" i="15"/>
  <c r="BB56" i="15" s="1"/>
  <c r="BB49" i="15"/>
  <c r="BB68" i="15" s="1"/>
  <c r="DC42" i="15"/>
  <c r="AA42" i="3" s="1"/>
  <c r="BB40" i="15"/>
  <c r="BB59" i="15" s="1"/>
  <c r="DC41" i="15"/>
  <c r="AA41" i="3" s="1"/>
  <c r="DC49" i="15"/>
  <c r="AA49" i="3" s="1"/>
  <c r="DB30" i="15"/>
  <c r="DB31" i="15" s="1"/>
  <c r="DC35" i="15"/>
  <c r="AA35" i="3" s="1"/>
  <c r="BB44" i="15"/>
  <c r="BB63" i="15" s="1"/>
  <c r="BB35" i="15"/>
  <c r="BB54" i="15" s="1"/>
  <c r="BB38" i="15"/>
  <c r="BB57" i="15" s="1"/>
  <c r="DB70" i="15"/>
  <c r="BB42" i="15"/>
  <c r="BB61" i="15" s="1"/>
  <c r="BB48" i="15"/>
  <c r="BB67" i="15" s="1"/>
  <c r="DC30" i="20"/>
  <c r="DC31" i="20" s="1"/>
  <c r="DF30" i="19"/>
  <c r="DF31" i="19" s="1"/>
  <c r="BE30" i="19"/>
  <c r="BE31" i="19" s="1"/>
  <c r="DG50" i="19"/>
  <c r="DG48" i="19"/>
  <c r="DG51" i="19"/>
  <c r="DG49" i="19"/>
  <c r="DG46" i="19"/>
  <c r="DG44" i="19"/>
  <c r="DG47" i="19"/>
  <c r="DG45" i="19"/>
  <c r="DG43" i="19"/>
  <c r="DG41" i="19"/>
  <c r="DG40" i="19"/>
  <c r="DG39" i="19"/>
  <c r="DG37" i="19"/>
  <c r="DG42" i="19"/>
  <c r="DG35" i="19"/>
  <c r="DH33" i="19"/>
  <c r="DG36" i="19"/>
  <c r="DG38" i="19"/>
  <c r="DG34" i="19"/>
  <c r="BF50" i="19"/>
  <c r="BF49" i="19"/>
  <c r="BF48" i="19"/>
  <c r="BF46" i="19"/>
  <c r="BF51" i="19"/>
  <c r="BF44" i="19"/>
  <c r="BF42" i="19"/>
  <c r="BF40" i="19"/>
  <c r="BF47" i="19"/>
  <c r="BF45" i="19"/>
  <c r="BF43" i="19"/>
  <c r="BF41" i="19"/>
  <c r="BF39" i="19"/>
  <c r="BF38" i="19"/>
  <c r="BF37" i="19"/>
  <c r="BF35" i="19"/>
  <c r="BG33" i="19"/>
  <c r="BF36" i="19"/>
  <c r="BF34" i="19"/>
  <c r="BB36" i="15"/>
  <c r="BB55" i="15" s="1"/>
  <c r="BB41" i="15"/>
  <c r="BB60" i="15" s="1"/>
  <c r="DD51" i="20"/>
  <c r="DD48" i="20"/>
  <c r="DD47" i="20"/>
  <c r="DD49" i="20"/>
  <c r="DD50" i="20"/>
  <c r="DD45" i="20"/>
  <c r="DD46" i="20"/>
  <c r="DD44" i="20"/>
  <c r="DD43" i="20"/>
  <c r="DD42" i="20"/>
  <c r="DD41" i="20"/>
  <c r="DD37" i="20"/>
  <c r="DD40" i="20"/>
  <c r="DD39" i="20"/>
  <c r="DD38" i="20"/>
  <c r="DD36" i="20"/>
  <c r="DD34" i="20"/>
  <c r="DE33" i="20"/>
  <c r="DD35" i="20"/>
  <c r="BB30" i="20"/>
  <c r="BB31" i="20" s="1"/>
  <c r="BC51" i="20"/>
  <c r="BC49" i="20"/>
  <c r="BC50" i="20"/>
  <c r="BC48" i="20"/>
  <c r="BC47" i="20"/>
  <c r="BC44" i="20"/>
  <c r="BC42" i="20"/>
  <c r="BC46" i="20"/>
  <c r="BC45" i="20"/>
  <c r="BC43" i="20"/>
  <c r="BC41" i="20"/>
  <c r="BC39" i="20"/>
  <c r="BC37" i="20"/>
  <c r="BC40" i="20"/>
  <c r="BC36" i="20"/>
  <c r="BC38" i="20"/>
  <c r="BC35" i="20"/>
  <c r="BD33" i="20"/>
  <c r="BC34" i="20"/>
  <c r="BB30" i="18"/>
  <c r="BB31" i="18" s="1"/>
  <c r="DD51" i="18"/>
  <c r="DD50" i="18"/>
  <c r="DD48" i="18"/>
  <c r="DD49" i="18"/>
  <c r="DD49" i="15" s="1"/>
  <c r="DD46" i="18"/>
  <c r="DD47" i="18"/>
  <c r="DD44" i="18"/>
  <c r="DD43" i="18"/>
  <c r="DD42" i="18"/>
  <c r="DD45" i="18"/>
  <c r="DD45" i="15" s="1"/>
  <c r="DD40" i="18"/>
  <c r="DD41" i="18"/>
  <c r="DD35" i="18"/>
  <c r="DD36" i="18"/>
  <c r="DD39" i="18"/>
  <c r="DD39" i="15" s="1"/>
  <c r="DD38" i="18"/>
  <c r="DD37" i="18"/>
  <c r="DE33" i="18"/>
  <c r="DD34" i="18"/>
  <c r="AZ31" i="15"/>
  <c r="DC30" i="18"/>
  <c r="DC31" i="18" s="1"/>
  <c r="BC51" i="18"/>
  <c r="BC70" i="18" s="1"/>
  <c r="BC49" i="18"/>
  <c r="BC68" i="18" s="1"/>
  <c r="BC50" i="18"/>
  <c r="BC69" i="18" s="1"/>
  <c r="BC48" i="18"/>
  <c r="BC67" i="18" s="1"/>
  <c r="BC45" i="18"/>
  <c r="BC64" i="18" s="1"/>
  <c r="BC46" i="18"/>
  <c r="BC65" i="18" s="1"/>
  <c r="BC44" i="18"/>
  <c r="BC63" i="18" s="1"/>
  <c r="BC42" i="18"/>
  <c r="BC61" i="18" s="1"/>
  <c r="BC47" i="18"/>
  <c r="BC66" i="18" s="1"/>
  <c r="BC41" i="18"/>
  <c r="BC60" i="18" s="1"/>
  <c r="BC39" i="18"/>
  <c r="BC58" i="18" s="1"/>
  <c r="BC37" i="18"/>
  <c r="BC56" i="18" s="1"/>
  <c r="BC43" i="18"/>
  <c r="BC62" i="18" s="1"/>
  <c r="BC40" i="18"/>
  <c r="BC59" i="18" s="1"/>
  <c r="BC38" i="18"/>
  <c r="BC57" i="18" s="1"/>
  <c r="BC34" i="18"/>
  <c r="BC35" i="18"/>
  <c r="BC54" i="18" s="1"/>
  <c r="BC36" i="18"/>
  <c r="BC55" i="18" s="1"/>
  <c r="BD33" i="18"/>
  <c r="DC31" i="12"/>
  <c r="DE51" i="12"/>
  <c r="DE50" i="12"/>
  <c r="DE47" i="12"/>
  <c r="DE49" i="12"/>
  <c r="DE46" i="12"/>
  <c r="DE45" i="12"/>
  <c r="DE48" i="12"/>
  <c r="DE43" i="12"/>
  <c r="DE41" i="12"/>
  <c r="DE39" i="12"/>
  <c r="DE44" i="12"/>
  <c r="DE42" i="12"/>
  <c r="DE40" i="12"/>
  <c r="DE38" i="12"/>
  <c r="DE37" i="12"/>
  <c r="DE35" i="12"/>
  <c r="DE36" i="12"/>
  <c r="DE34" i="12"/>
  <c r="DF33" i="12"/>
  <c r="BA31" i="12"/>
  <c r="DD30" i="12"/>
  <c r="BB30" i="12"/>
  <c r="BB34" i="15"/>
  <c r="BB53" i="15" s="1"/>
  <c r="BC51" i="12"/>
  <c r="BC49" i="12"/>
  <c r="BC48" i="12"/>
  <c r="BC50" i="12"/>
  <c r="BC47" i="12"/>
  <c r="BC46" i="12"/>
  <c r="BC45" i="12"/>
  <c r="BC44" i="12"/>
  <c r="BC42" i="12"/>
  <c r="BC40" i="12"/>
  <c r="BC43" i="12"/>
  <c r="BC41" i="12"/>
  <c r="BC39" i="12"/>
  <c r="BC38" i="12"/>
  <c r="BC36" i="12"/>
  <c r="BC34" i="12"/>
  <c r="BC37" i="12"/>
  <c r="BC35" i="12"/>
  <c r="BD33" i="12"/>
  <c r="DD48" i="15" l="1"/>
  <c r="DD42" i="15"/>
  <c r="DD37" i="15"/>
  <c r="BC71" i="18"/>
  <c r="BC53" i="18"/>
  <c r="DD44" i="15"/>
  <c r="DD36" i="15"/>
  <c r="DD43" i="15"/>
  <c r="DD50" i="15"/>
  <c r="BC42" i="15"/>
  <c r="BC50" i="15"/>
  <c r="DD46" i="15"/>
  <c r="BC49" i="15"/>
  <c r="DD47" i="15"/>
  <c r="DD35" i="15"/>
  <c r="DD41" i="15"/>
  <c r="BC45" i="15"/>
  <c r="BB30" i="15"/>
  <c r="BC37" i="15"/>
  <c r="BC47" i="15"/>
  <c r="DC70" i="15"/>
  <c r="BC41" i="15"/>
  <c r="AA70" i="3"/>
  <c r="DD38" i="15"/>
  <c r="DD34" i="15"/>
  <c r="DC30" i="15"/>
  <c r="DC31" i="15" s="1"/>
  <c r="BC39" i="15"/>
  <c r="DD40" i="15"/>
  <c r="BC48" i="15"/>
  <c r="BC46" i="15"/>
  <c r="BC44" i="15"/>
  <c r="BC43" i="15"/>
  <c r="BB70" i="15"/>
  <c r="AA30" i="3"/>
  <c r="AA31" i="3" s="1"/>
  <c r="BF30" i="19"/>
  <c r="BF31" i="19" s="1"/>
  <c r="BG50" i="19"/>
  <c r="BG51" i="19"/>
  <c r="BG49" i="19"/>
  <c r="BG48" i="19"/>
  <c r="BG46" i="19"/>
  <c r="BG47" i="19"/>
  <c r="BG45" i="19"/>
  <c r="BG43" i="19"/>
  <c r="BG40" i="19"/>
  <c r="BG42" i="19"/>
  <c r="BG39" i="19"/>
  <c r="BG37" i="19"/>
  <c r="BG44" i="19"/>
  <c r="BG35" i="19"/>
  <c r="BG41" i="19"/>
  <c r="BG36" i="19"/>
  <c r="BH33" i="19"/>
  <c r="BG38" i="19"/>
  <c r="BG34" i="19"/>
  <c r="DH51" i="19"/>
  <c r="DH49" i="19"/>
  <c r="DH48" i="19"/>
  <c r="DH47" i="19"/>
  <c r="DH50" i="19"/>
  <c r="DH43" i="19"/>
  <c r="DH41" i="19"/>
  <c r="DH46" i="19"/>
  <c r="DH45" i="19"/>
  <c r="DH44" i="19"/>
  <c r="DH40" i="19"/>
  <c r="DH39" i="19"/>
  <c r="DH42" i="19"/>
  <c r="DH38" i="19"/>
  <c r="DH37" i="19"/>
  <c r="DH36" i="19"/>
  <c r="DH34" i="19"/>
  <c r="DH35" i="19"/>
  <c r="DG30" i="19"/>
  <c r="DG31" i="19" s="1"/>
  <c r="DE51" i="20"/>
  <c r="DE50" i="20"/>
  <c r="DE48" i="20"/>
  <c r="DE47" i="20"/>
  <c r="DE49" i="20"/>
  <c r="DE46" i="20"/>
  <c r="DE45" i="20"/>
  <c r="DE43" i="20"/>
  <c r="DE41" i="20"/>
  <c r="DE44" i="20"/>
  <c r="DE42" i="20"/>
  <c r="DE40" i="20"/>
  <c r="DE38" i="20"/>
  <c r="DE39" i="20"/>
  <c r="DE35" i="20"/>
  <c r="DE36" i="20"/>
  <c r="DE34" i="20"/>
  <c r="DE37" i="20"/>
  <c r="DF33" i="20"/>
  <c r="DD30" i="20"/>
  <c r="DD31" i="20" s="1"/>
  <c r="BC38" i="15"/>
  <c r="BC30" i="20"/>
  <c r="BC31" i="20" s="1"/>
  <c r="BD51" i="20"/>
  <c r="BD47" i="20"/>
  <c r="BD50" i="20"/>
  <c r="BD49" i="20"/>
  <c r="BD48" i="20"/>
  <c r="BD46" i="20"/>
  <c r="BD45" i="20"/>
  <c r="BD44" i="20"/>
  <c r="BD43" i="20"/>
  <c r="BD41" i="20"/>
  <c r="BD38" i="20"/>
  <c r="BD40" i="20"/>
  <c r="BD39" i="20"/>
  <c r="BD42" i="20"/>
  <c r="BD37" i="20"/>
  <c r="BE33" i="20"/>
  <c r="BD34" i="20"/>
  <c r="BD36" i="20"/>
  <c r="BD35" i="20"/>
  <c r="DD30" i="18"/>
  <c r="DD31" i="18" s="1"/>
  <c r="DE51" i="18"/>
  <c r="DE50" i="18"/>
  <c r="DE48" i="18"/>
  <c r="DE49" i="18"/>
  <c r="DE47" i="18"/>
  <c r="DE46" i="18"/>
  <c r="DE45" i="18"/>
  <c r="DE45" i="15" s="1"/>
  <c r="DE43" i="18"/>
  <c r="DE40" i="18"/>
  <c r="DE42" i="18"/>
  <c r="DE38" i="18"/>
  <c r="DE38" i="15" s="1"/>
  <c r="DE36" i="18"/>
  <c r="DE44" i="18"/>
  <c r="DE41" i="18"/>
  <c r="DE39" i="18"/>
  <c r="DE37" i="18"/>
  <c r="DE37" i="15" s="1"/>
  <c r="DE35" i="18"/>
  <c r="DF33" i="18"/>
  <c r="DE34" i="18"/>
  <c r="BC30" i="18"/>
  <c r="BC31" i="18" s="1"/>
  <c r="BC36" i="15"/>
  <c r="BC35" i="15"/>
  <c r="BC40" i="15"/>
  <c r="BD51" i="18"/>
  <c r="BD70" i="18" s="1"/>
  <c r="BD50" i="18"/>
  <c r="BD69" i="18" s="1"/>
  <c r="BD48" i="18"/>
  <c r="BD67" i="18" s="1"/>
  <c r="BD46" i="18"/>
  <c r="BD65" i="18" s="1"/>
  <c r="BD49" i="18"/>
  <c r="BD68" i="18" s="1"/>
  <c r="BD47" i="18"/>
  <c r="BD66" i="18" s="1"/>
  <c r="BD42" i="18"/>
  <c r="BD61" i="18" s="1"/>
  <c r="BD45" i="18"/>
  <c r="BD64" i="18" s="1"/>
  <c r="BD43" i="18"/>
  <c r="BD62" i="18" s="1"/>
  <c r="BD41" i="18"/>
  <c r="BD60" i="18" s="1"/>
  <c r="BD40" i="18"/>
  <c r="BD59" i="18" s="1"/>
  <c r="BD44" i="18"/>
  <c r="BD63" i="18" s="1"/>
  <c r="BD35" i="18"/>
  <c r="BD54" i="18" s="1"/>
  <c r="BD39" i="18"/>
  <c r="BD58" i="18" s="1"/>
  <c r="BD38" i="18"/>
  <c r="BD57" i="18" s="1"/>
  <c r="BD36" i="18"/>
  <c r="BD55" i="18" s="1"/>
  <c r="BD37" i="18"/>
  <c r="BD56" i="18" s="1"/>
  <c r="BE33" i="18"/>
  <c r="BD34" i="18"/>
  <c r="BD51" i="12"/>
  <c r="BD50" i="12"/>
  <c r="BD47" i="12"/>
  <c r="BD48" i="12"/>
  <c r="BD46" i="12"/>
  <c r="BD49" i="12"/>
  <c r="BD44" i="12"/>
  <c r="BD43" i="12"/>
  <c r="BD45" i="12"/>
  <c r="BD40" i="12"/>
  <c r="BD42" i="12"/>
  <c r="BD41" i="12"/>
  <c r="BD37" i="12"/>
  <c r="BD39" i="12"/>
  <c r="BD38" i="12"/>
  <c r="BD35" i="12"/>
  <c r="BD36" i="12"/>
  <c r="BD34" i="12"/>
  <c r="BE33" i="12"/>
  <c r="BB31" i="12"/>
  <c r="BB31" i="15"/>
  <c r="DF51" i="12"/>
  <c r="DF49" i="12"/>
  <c r="DF48" i="12"/>
  <c r="DF50" i="12"/>
  <c r="DF47" i="12"/>
  <c r="DF46" i="12"/>
  <c r="DF45" i="12"/>
  <c r="DF44" i="12"/>
  <c r="DF43" i="12"/>
  <c r="DF39" i="12"/>
  <c r="DF42" i="12"/>
  <c r="DF41" i="12"/>
  <c r="DF40" i="12"/>
  <c r="DF36" i="12"/>
  <c r="DF37" i="12"/>
  <c r="DF38" i="12"/>
  <c r="DF34" i="12"/>
  <c r="DF35" i="12"/>
  <c r="DG33" i="12"/>
  <c r="DE30" i="12"/>
  <c r="DD31" i="12"/>
  <c r="BC30" i="12"/>
  <c r="BC30" i="15" s="1"/>
  <c r="BC34" i="15"/>
  <c r="BC53" i="15" s="1"/>
  <c r="BA31" i="15"/>
  <c r="DE44" i="15" l="1"/>
  <c r="DE50" i="15"/>
  <c r="BD49" i="15"/>
  <c r="BD68" i="15" s="1"/>
  <c r="DE39" i="15"/>
  <c r="DE46" i="15"/>
  <c r="BD53" i="18"/>
  <c r="BD71" i="18"/>
  <c r="O39" i="3"/>
  <c r="O58" i="3" s="1"/>
  <c r="BC58" i="15"/>
  <c r="O37" i="3"/>
  <c r="O56" i="3" s="1"/>
  <c r="BC56" i="15"/>
  <c r="O50" i="3"/>
  <c r="O69" i="3" s="1"/>
  <c r="BC69" i="15"/>
  <c r="O40" i="3"/>
  <c r="O59" i="3" s="1"/>
  <c r="BC59" i="15"/>
  <c r="O42" i="3"/>
  <c r="O61" i="3" s="1"/>
  <c r="BC61" i="15"/>
  <c r="O35" i="3"/>
  <c r="O54" i="3" s="1"/>
  <c r="BC54" i="15"/>
  <c r="O45" i="3"/>
  <c r="O64" i="3" s="1"/>
  <c r="BC64" i="15"/>
  <c r="O36" i="3"/>
  <c r="O55" i="3" s="1"/>
  <c r="BC55" i="15"/>
  <c r="O43" i="3"/>
  <c r="O62" i="3" s="1"/>
  <c r="BC62" i="15"/>
  <c r="O44" i="3"/>
  <c r="O63" i="3" s="1"/>
  <c r="BC63" i="15"/>
  <c r="DE34" i="15"/>
  <c r="O38" i="3"/>
  <c r="O57" i="3" s="1"/>
  <c r="BC57" i="15"/>
  <c r="O46" i="3"/>
  <c r="O65" i="3" s="1"/>
  <c r="BC65" i="15"/>
  <c r="O41" i="3"/>
  <c r="O60" i="3" s="1"/>
  <c r="BC60" i="15"/>
  <c r="O48" i="3"/>
  <c r="O67" i="3" s="1"/>
  <c r="BC67" i="15"/>
  <c r="O49" i="3"/>
  <c r="O68" i="3" s="1"/>
  <c r="BC68" i="15"/>
  <c r="O47" i="3"/>
  <c r="O66" i="3" s="1"/>
  <c r="BC66" i="15"/>
  <c r="DE41" i="15"/>
  <c r="BD47" i="15"/>
  <c r="BD66" i="15" s="1"/>
  <c r="BD48" i="15"/>
  <c r="BD67" i="15" s="1"/>
  <c r="DE35" i="15"/>
  <c r="DE48" i="15"/>
  <c r="DE42" i="15"/>
  <c r="BD45" i="15"/>
  <c r="BD64" i="15" s="1"/>
  <c r="DD70" i="15"/>
  <c r="DE36" i="15"/>
  <c r="DD30" i="15"/>
  <c r="DD31" i="15" s="1"/>
  <c r="DE40" i="15"/>
  <c r="DE47" i="15"/>
  <c r="DE49" i="15"/>
  <c r="BD36" i="15"/>
  <c r="BD55" i="15" s="1"/>
  <c r="BD46" i="15"/>
  <c r="BD65" i="15" s="1"/>
  <c r="DE43" i="15"/>
  <c r="BD41" i="15"/>
  <c r="BD60" i="15" s="1"/>
  <c r="BD43" i="15"/>
  <c r="BD62" i="15" s="1"/>
  <c r="BD50" i="15"/>
  <c r="BD69" i="15" s="1"/>
  <c r="DE30" i="20"/>
  <c r="DE31" i="20" s="1"/>
  <c r="DH30" i="19"/>
  <c r="BG30" i="19"/>
  <c r="BG31" i="19" s="1"/>
  <c r="BH51" i="19"/>
  <c r="DI51" i="19" s="1"/>
  <c r="BH49" i="19"/>
  <c r="DI49" i="19" s="1"/>
  <c r="BH50" i="19"/>
  <c r="DI50" i="19" s="1"/>
  <c r="BH47" i="19"/>
  <c r="DI47" i="19" s="1"/>
  <c r="BH48" i="19"/>
  <c r="DI48" i="19" s="1"/>
  <c r="BH43" i="19"/>
  <c r="DI43" i="19" s="1"/>
  <c r="BH41" i="19"/>
  <c r="DI41" i="19" s="1"/>
  <c r="BH45" i="19"/>
  <c r="DI45" i="19" s="1"/>
  <c r="BH44" i="19"/>
  <c r="DI44" i="19" s="1"/>
  <c r="BH42" i="19"/>
  <c r="DI42" i="19" s="1"/>
  <c r="BH39" i="19"/>
  <c r="DI39" i="19" s="1"/>
  <c r="BH46" i="19"/>
  <c r="DI46" i="19" s="1"/>
  <c r="BH40" i="19"/>
  <c r="DI40" i="19" s="1"/>
  <c r="BH37" i="19"/>
  <c r="DI37" i="19" s="1"/>
  <c r="BH38" i="19"/>
  <c r="DI38" i="19" s="1"/>
  <c r="BH36" i="19"/>
  <c r="DI36" i="19" s="1"/>
  <c r="BH34" i="19"/>
  <c r="BH35" i="19"/>
  <c r="DI35" i="19" s="1"/>
  <c r="BD35" i="15"/>
  <c r="BD54" i="15" s="1"/>
  <c r="BC70" i="15"/>
  <c r="BD44" i="15"/>
  <c r="BD63" i="15" s="1"/>
  <c r="BD30" i="20"/>
  <c r="BD31" i="20" s="1"/>
  <c r="DF51" i="20"/>
  <c r="DF48" i="20"/>
  <c r="DF49" i="20"/>
  <c r="DF50" i="20"/>
  <c r="DF47" i="20"/>
  <c r="DF46" i="20"/>
  <c r="DF40" i="20"/>
  <c r="DF44" i="20"/>
  <c r="DF43" i="20"/>
  <c r="DF45" i="20"/>
  <c r="DF36" i="20"/>
  <c r="DF39" i="20"/>
  <c r="DF38" i="20"/>
  <c r="DF37" i="20"/>
  <c r="DF42" i="20"/>
  <c r="DF41" i="20"/>
  <c r="DF34" i="20"/>
  <c r="DG33" i="20"/>
  <c r="DF35" i="20"/>
  <c r="BE50" i="20"/>
  <c r="BE49" i="20"/>
  <c r="BE51" i="20"/>
  <c r="BE48" i="20"/>
  <c r="BE46" i="20"/>
  <c r="BE45" i="20"/>
  <c r="BE43" i="20"/>
  <c r="BE44" i="20"/>
  <c r="BE42" i="20"/>
  <c r="BE47" i="20"/>
  <c r="BE40" i="20"/>
  <c r="BE38" i="20"/>
  <c r="BE39" i="20"/>
  <c r="BE41" i="20"/>
  <c r="BE37" i="20"/>
  <c r="BE36" i="20"/>
  <c r="BF33" i="20"/>
  <c r="BE35" i="20"/>
  <c r="BE34" i="20"/>
  <c r="BD37" i="15"/>
  <c r="BD56" i="15" s="1"/>
  <c r="BD30" i="18"/>
  <c r="BD31" i="18" s="1"/>
  <c r="DE30" i="18"/>
  <c r="DE31" i="18" s="1"/>
  <c r="DF51" i="18"/>
  <c r="DF49" i="18"/>
  <c r="DF49" i="15" s="1"/>
  <c r="DF50" i="18"/>
  <c r="DF50" i="15" s="1"/>
  <c r="DF48" i="18"/>
  <c r="DF47" i="18"/>
  <c r="DF47" i="15" s="1"/>
  <c r="DF42" i="18"/>
  <c r="DF42" i="15" s="1"/>
  <c r="DF43" i="18"/>
  <c r="DF45" i="18"/>
  <c r="DF44" i="18"/>
  <c r="DF46" i="18"/>
  <c r="DF41" i="18"/>
  <c r="DF41" i="15" s="1"/>
  <c r="DF36" i="18"/>
  <c r="DF37" i="18"/>
  <c r="DF37" i="15" s="1"/>
  <c r="DF34" i="18"/>
  <c r="DG33" i="18"/>
  <c r="DF40" i="18"/>
  <c r="DF39" i="18"/>
  <c r="DF38" i="18"/>
  <c r="DF38" i="15" s="1"/>
  <c r="DF35" i="18"/>
  <c r="DF35" i="15" s="1"/>
  <c r="BD38" i="15"/>
  <c r="BD57" i="15" s="1"/>
  <c r="BD42" i="15"/>
  <c r="BD61" i="15" s="1"/>
  <c r="BE50" i="18"/>
  <c r="BE69" i="18" s="1"/>
  <c r="BE49" i="18"/>
  <c r="BE68" i="18" s="1"/>
  <c r="BE51" i="18"/>
  <c r="BE70" i="18" s="1"/>
  <c r="BE47" i="18"/>
  <c r="BE66" i="18" s="1"/>
  <c r="BE46" i="18"/>
  <c r="BE65" i="18" s="1"/>
  <c r="BE48" i="18"/>
  <c r="BE67" i="18" s="1"/>
  <c r="BE45" i="18"/>
  <c r="BE64" i="18" s="1"/>
  <c r="BE43" i="18"/>
  <c r="BE62" i="18" s="1"/>
  <c r="BE42" i="18"/>
  <c r="BE61" i="18" s="1"/>
  <c r="BE44" i="18"/>
  <c r="BE63" i="18" s="1"/>
  <c r="BE41" i="18"/>
  <c r="BE60" i="18" s="1"/>
  <c r="BE40" i="18"/>
  <c r="BE59" i="18" s="1"/>
  <c r="BE38" i="18"/>
  <c r="BE57" i="18" s="1"/>
  <c r="BE36" i="18"/>
  <c r="BE55" i="18" s="1"/>
  <c r="BE39" i="18"/>
  <c r="BE58" i="18" s="1"/>
  <c r="BE35" i="18"/>
  <c r="BE54" i="18" s="1"/>
  <c r="BE37" i="18"/>
  <c r="BE56" i="18" s="1"/>
  <c r="BF33" i="18"/>
  <c r="BE34" i="18"/>
  <c r="BD39" i="15"/>
  <c r="BD58" i="15" s="1"/>
  <c r="BD40" i="15"/>
  <c r="BD59" i="15" s="1"/>
  <c r="DG51" i="12"/>
  <c r="DG48" i="12"/>
  <c r="DG50" i="12"/>
  <c r="DG49" i="12"/>
  <c r="DG46" i="12"/>
  <c r="DG47" i="12"/>
  <c r="DG45" i="12"/>
  <c r="DG44" i="12"/>
  <c r="DG42" i="12"/>
  <c r="DG40" i="12"/>
  <c r="DG43" i="12"/>
  <c r="DG41" i="12"/>
  <c r="DG38" i="12"/>
  <c r="DG36" i="12"/>
  <c r="DG37" i="12"/>
  <c r="DG34" i="12"/>
  <c r="DH33" i="12"/>
  <c r="DG39" i="12"/>
  <c r="DG35" i="12"/>
  <c r="BC31" i="12"/>
  <c r="BC31" i="15"/>
  <c r="DE31" i="12"/>
  <c r="DF30" i="12"/>
  <c r="BE51" i="12"/>
  <c r="BE50" i="12"/>
  <c r="BE49" i="12"/>
  <c r="BE47" i="12"/>
  <c r="BE45" i="12"/>
  <c r="BE48" i="12"/>
  <c r="BE46" i="12"/>
  <c r="BE43" i="12"/>
  <c r="BE41" i="12"/>
  <c r="BE44" i="12"/>
  <c r="BE42" i="12"/>
  <c r="BE39" i="12"/>
  <c r="BE37" i="12"/>
  <c r="BE40" i="12"/>
  <c r="BE36" i="12"/>
  <c r="BE35" i="12"/>
  <c r="BE38" i="12"/>
  <c r="BE34" i="12"/>
  <c r="BF33" i="12"/>
  <c r="O34" i="3"/>
  <c r="O53" i="3" s="1"/>
  <c r="BD30" i="12"/>
  <c r="BD30" i="15" s="1"/>
  <c r="BD34" i="15"/>
  <c r="BD53" i="15" s="1"/>
  <c r="BE53" i="18" l="1"/>
  <c r="BE71" i="18"/>
  <c r="DF36" i="15"/>
  <c r="BE50" i="15"/>
  <c r="BE69" i="15" s="1"/>
  <c r="DF40" i="15"/>
  <c r="DF43" i="15"/>
  <c r="BE49" i="15"/>
  <c r="BE68" i="15" s="1"/>
  <c r="DF39" i="15"/>
  <c r="DF44" i="15"/>
  <c r="BE44" i="15"/>
  <c r="BE63" i="15" s="1"/>
  <c r="BE48" i="15"/>
  <c r="BE67" i="15" s="1"/>
  <c r="DF34" i="15"/>
  <c r="BE38" i="15"/>
  <c r="BE57" i="15" s="1"/>
  <c r="DE70" i="15"/>
  <c r="DE30" i="15"/>
  <c r="DE31" i="15" s="1"/>
  <c r="DF45" i="15"/>
  <c r="DF48" i="15"/>
  <c r="DF46" i="15"/>
  <c r="BE43" i="15"/>
  <c r="BE62" i="15" s="1"/>
  <c r="BE36" i="15"/>
  <c r="BE55" i="15" s="1"/>
  <c r="BE37" i="15"/>
  <c r="BE56" i="15" s="1"/>
  <c r="BE42" i="15"/>
  <c r="BE61" i="15" s="1"/>
  <c r="BE46" i="15"/>
  <c r="BE65" i="15" s="1"/>
  <c r="BH30" i="19"/>
  <c r="BH31" i="19" s="1"/>
  <c r="BE30" i="18"/>
  <c r="BE31" i="18" s="1"/>
  <c r="DF30" i="20"/>
  <c r="DF31" i="20" s="1"/>
  <c r="DI34" i="19"/>
  <c r="DH31" i="19"/>
  <c r="BF49" i="20"/>
  <c r="BF51" i="20"/>
  <c r="BF50" i="20"/>
  <c r="BF48" i="20"/>
  <c r="BF46" i="20"/>
  <c r="BF47" i="20"/>
  <c r="BF45" i="20"/>
  <c r="BF44" i="20"/>
  <c r="BF43" i="20"/>
  <c r="BF42" i="20"/>
  <c r="BF41" i="20"/>
  <c r="BF40" i="20"/>
  <c r="BF39" i="20"/>
  <c r="BF37" i="20"/>
  <c r="BF36" i="20"/>
  <c r="BF38" i="20"/>
  <c r="BF35" i="20"/>
  <c r="BF34" i="20"/>
  <c r="BG33" i="20"/>
  <c r="BE35" i="15"/>
  <c r="BE54" i="15" s="1"/>
  <c r="BE47" i="15"/>
  <c r="BE66" i="15" s="1"/>
  <c r="BE30" i="20"/>
  <c r="BE31" i="20" s="1"/>
  <c r="DG51" i="20"/>
  <c r="DG49" i="20"/>
  <c r="DG50" i="20"/>
  <c r="DG48" i="20"/>
  <c r="DG47" i="20"/>
  <c r="DG44" i="20"/>
  <c r="DG42" i="20"/>
  <c r="DG46" i="20"/>
  <c r="DG45" i="20"/>
  <c r="DG43" i="20"/>
  <c r="DG41" i="20"/>
  <c r="DG39" i="20"/>
  <c r="DG37" i="20"/>
  <c r="DG38" i="20"/>
  <c r="DG40" i="20"/>
  <c r="DG36" i="20"/>
  <c r="DG35" i="20"/>
  <c r="DG34" i="20"/>
  <c r="DH33" i="20"/>
  <c r="BE40" i="15"/>
  <c r="BE59" i="15" s="1"/>
  <c r="BF51" i="18"/>
  <c r="BF70" i="18" s="1"/>
  <c r="BF50" i="18"/>
  <c r="BF69" i="18" s="1"/>
  <c r="BF49" i="18"/>
  <c r="BF68" i="18" s="1"/>
  <c r="BF48" i="18"/>
  <c r="BF67" i="18" s="1"/>
  <c r="BF47" i="18"/>
  <c r="BF66" i="18" s="1"/>
  <c r="BF46" i="18"/>
  <c r="BF65" i="18" s="1"/>
  <c r="BF45" i="18"/>
  <c r="BF64" i="18" s="1"/>
  <c r="BF44" i="18"/>
  <c r="BF63" i="18" s="1"/>
  <c r="BF43" i="18"/>
  <c r="BF62" i="18" s="1"/>
  <c r="BF42" i="18"/>
  <c r="BF61" i="18" s="1"/>
  <c r="BF41" i="18"/>
  <c r="BF60" i="18" s="1"/>
  <c r="BF40" i="18"/>
  <c r="BF59" i="18" s="1"/>
  <c r="BF39" i="18"/>
  <c r="BF58" i="18" s="1"/>
  <c r="BF38" i="18"/>
  <c r="BF57" i="18" s="1"/>
  <c r="BF37" i="18"/>
  <c r="BF56" i="18" s="1"/>
  <c r="BF36" i="18"/>
  <c r="BF55" i="18" s="1"/>
  <c r="BG33" i="18"/>
  <c r="BF34" i="18"/>
  <c r="BF35" i="18"/>
  <c r="BF54" i="18" s="1"/>
  <c r="DG51" i="18"/>
  <c r="DG49" i="18"/>
  <c r="DG50" i="18"/>
  <c r="DG50" i="15" s="1"/>
  <c r="AB50" i="3" s="1"/>
  <c r="DG48" i="18"/>
  <c r="DG47" i="18"/>
  <c r="DG45" i="18"/>
  <c r="DG46" i="18"/>
  <c r="DG44" i="18"/>
  <c r="DG42" i="18"/>
  <c r="DG43" i="18"/>
  <c r="DG41" i="18"/>
  <c r="DG41" i="15" s="1"/>
  <c r="AB41" i="3" s="1"/>
  <c r="DG39" i="18"/>
  <c r="DG37" i="18"/>
  <c r="DG35" i="18"/>
  <c r="DG40" i="18"/>
  <c r="DG38" i="18"/>
  <c r="DG34" i="18"/>
  <c r="DH33" i="18"/>
  <c r="DG36" i="18"/>
  <c r="BE41" i="15"/>
  <c r="BE60" i="15" s="1"/>
  <c r="BE45" i="15"/>
  <c r="BE64" i="15" s="1"/>
  <c r="DF30" i="18"/>
  <c r="DF31" i="18" s="1"/>
  <c r="BE39" i="15"/>
  <c r="BE58" i="15" s="1"/>
  <c r="O30" i="3"/>
  <c r="O31" i="3" s="1"/>
  <c r="O70" i="3"/>
  <c r="BF51" i="12"/>
  <c r="BF49" i="12"/>
  <c r="BF50" i="12"/>
  <c r="BF50" i="15" s="1"/>
  <c r="BF69" i="15" s="1"/>
  <c r="BF48" i="12"/>
  <c r="BF47" i="12"/>
  <c r="BF46" i="12"/>
  <c r="BF45" i="12"/>
  <c r="BF44" i="12"/>
  <c r="BF43" i="12"/>
  <c r="BF42" i="12"/>
  <c r="BF41" i="12"/>
  <c r="BF40" i="12"/>
  <c r="BG33" i="12"/>
  <c r="BF38" i="12"/>
  <c r="BF37" i="12"/>
  <c r="BF39" i="12"/>
  <c r="BF35" i="12"/>
  <c r="BF36" i="12"/>
  <c r="BF34" i="12"/>
  <c r="BD70" i="15"/>
  <c r="BD31" i="12"/>
  <c r="DF31" i="12"/>
  <c r="DH51" i="12"/>
  <c r="DH50" i="12"/>
  <c r="DH48" i="12"/>
  <c r="DH49" i="12"/>
  <c r="DH47" i="12"/>
  <c r="DH46" i="12"/>
  <c r="DH45" i="12"/>
  <c r="DH44" i="12"/>
  <c r="DH43" i="12"/>
  <c r="DH39" i="12"/>
  <c r="DH42" i="12"/>
  <c r="DH41" i="12"/>
  <c r="DH40" i="12"/>
  <c r="DH38" i="12"/>
  <c r="DH36" i="12"/>
  <c r="DH37" i="12"/>
  <c r="DH35" i="12"/>
  <c r="DH34" i="12"/>
  <c r="DG30" i="12"/>
  <c r="BE30" i="12"/>
  <c r="BE30" i="15" s="1"/>
  <c r="BE34" i="15"/>
  <c r="BE53" i="15" s="1"/>
  <c r="BF71" i="18" l="1"/>
  <c r="BF53" i="18"/>
  <c r="BF38" i="15"/>
  <c r="BF57" i="15" s="1"/>
  <c r="BF46" i="15"/>
  <c r="BF65" i="15" s="1"/>
  <c r="BF43" i="15"/>
  <c r="BF62" i="15" s="1"/>
  <c r="DG42" i="15"/>
  <c r="AB42" i="3" s="1"/>
  <c r="DG49" i="15"/>
  <c r="AB49" i="3" s="1"/>
  <c r="BF39" i="15"/>
  <c r="BF58" i="15" s="1"/>
  <c r="DG37" i="15"/>
  <c r="AB37" i="3" s="1"/>
  <c r="BF36" i="15"/>
  <c r="BF55" i="15" s="1"/>
  <c r="BF40" i="15"/>
  <c r="BF59" i="15" s="1"/>
  <c r="BF48" i="15"/>
  <c r="BF67" i="15" s="1"/>
  <c r="DG35" i="15"/>
  <c r="AB35" i="3" s="1"/>
  <c r="DG45" i="15"/>
  <c r="AB45" i="3" s="1"/>
  <c r="BF44" i="15"/>
  <c r="BF63" i="15" s="1"/>
  <c r="BF49" i="15"/>
  <c r="BF68" i="15" s="1"/>
  <c r="DG43" i="15"/>
  <c r="AB43" i="3" s="1"/>
  <c r="DG44" i="15"/>
  <c r="AB44" i="3" s="1"/>
  <c r="DF70" i="15"/>
  <c r="BF35" i="15"/>
  <c r="BF54" i="15" s="1"/>
  <c r="BF37" i="15"/>
  <c r="BF56" i="15" s="1"/>
  <c r="BF41" i="15"/>
  <c r="BF60" i="15" s="1"/>
  <c r="BF45" i="15"/>
  <c r="BF64" i="15" s="1"/>
  <c r="DI30" i="19"/>
  <c r="DI31" i="19" s="1"/>
  <c r="DF30" i="15"/>
  <c r="DF31" i="15" s="1"/>
  <c r="DG40" i="15"/>
  <c r="AB40" i="3" s="1"/>
  <c r="BD31" i="15"/>
  <c r="BF42" i="15"/>
  <c r="BF61" i="15" s="1"/>
  <c r="DG38" i="15"/>
  <c r="AB38" i="3" s="1"/>
  <c r="BF47" i="15"/>
  <c r="BF66" i="15" s="1"/>
  <c r="DG36" i="15"/>
  <c r="AB36" i="3" s="1"/>
  <c r="DG46" i="15"/>
  <c r="AB46" i="3" s="1"/>
  <c r="DG48" i="15"/>
  <c r="AB48" i="3" s="1"/>
  <c r="DG39" i="15"/>
  <c r="AB39" i="3" s="1"/>
  <c r="DG47" i="15"/>
  <c r="AB47" i="3" s="1"/>
  <c r="BE70" i="15"/>
  <c r="BF30" i="18"/>
  <c r="BF31" i="18" s="1"/>
  <c r="DG30" i="20"/>
  <c r="DG31" i="20" s="1"/>
  <c r="DH51" i="20"/>
  <c r="DH50" i="20"/>
  <c r="DH49" i="20"/>
  <c r="DH48" i="20"/>
  <c r="DH47" i="20"/>
  <c r="DH46" i="20"/>
  <c r="DH45" i="20"/>
  <c r="DH44" i="20"/>
  <c r="DH43" i="20"/>
  <c r="DH42" i="20"/>
  <c r="DH41" i="20"/>
  <c r="DH40" i="20"/>
  <c r="DH39" i="20"/>
  <c r="DH38" i="20"/>
  <c r="DH37" i="20"/>
  <c r="DH36" i="20"/>
  <c r="DH35" i="20"/>
  <c r="DH34" i="20"/>
  <c r="BG51" i="20"/>
  <c r="BG49" i="20"/>
  <c r="BG48" i="20"/>
  <c r="BG50" i="20"/>
  <c r="BG47" i="20"/>
  <c r="BG46" i="20"/>
  <c r="BG44" i="20"/>
  <c r="BG42" i="20"/>
  <c r="BG45" i="20"/>
  <c r="BG43" i="20"/>
  <c r="BG41" i="20"/>
  <c r="BG39" i="20"/>
  <c r="BG37" i="20"/>
  <c r="BG40" i="20"/>
  <c r="BG36" i="20"/>
  <c r="BG38" i="20"/>
  <c r="BG35" i="20"/>
  <c r="BH33" i="20"/>
  <c r="BG34" i="20"/>
  <c r="BF30" i="20"/>
  <c r="BF31" i="20" s="1"/>
  <c r="DG30" i="18"/>
  <c r="DG31" i="18" s="1"/>
  <c r="DG34" i="15"/>
  <c r="DH51" i="18"/>
  <c r="DH50" i="18"/>
  <c r="DH49" i="18"/>
  <c r="DH49" i="15" s="1"/>
  <c r="DH48" i="18"/>
  <c r="DH46" i="18"/>
  <c r="DH47" i="18"/>
  <c r="DH45" i="18"/>
  <c r="DH45" i="15" s="1"/>
  <c r="DH44" i="18"/>
  <c r="DH44" i="15" s="1"/>
  <c r="DH40" i="18"/>
  <c r="DH43" i="18"/>
  <c r="DH42" i="18"/>
  <c r="DH39" i="18"/>
  <c r="DH38" i="18"/>
  <c r="DH37" i="18"/>
  <c r="DH37" i="15" s="1"/>
  <c r="DH41" i="18"/>
  <c r="DH41" i="15" s="1"/>
  <c r="DH35" i="18"/>
  <c r="DH35" i="15" s="1"/>
  <c r="DH34" i="18"/>
  <c r="DH36" i="18"/>
  <c r="DH36" i="15" s="1"/>
  <c r="BG51" i="18"/>
  <c r="BG70" i="18" s="1"/>
  <c r="BG49" i="18"/>
  <c r="BG68" i="18" s="1"/>
  <c r="BG50" i="18"/>
  <c r="BG69" i="18" s="1"/>
  <c r="BG48" i="18"/>
  <c r="BG67" i="18" s="1"/>
  <c r="BG47" i="18"/>
  <c r="BG66" i="18" s="1"/>
  <c r="BG45" i="18"/>
  <c r="BG64" i="18" s="1"/>
  <c r="BG46" i="18"/>
  <c r="BG65" i="18" s="1"/>
  <c r="BG44" i="18"/>
  <c r="BG63" i="18" s="1"/>
  <c r="BG42" i="18"/>
  <c r="BG61" i="18" s="1"/>
  <c r="BG43" i="18"/>
  <c r="BG62" i="18" s="1"/>
  <c r="BG41" i="18"/>
  <c r="BG60" i="18" s="1"/>
  <c r="BG39" i="18"/>
  <c r="BG58" i="18" s="1"/>
  <c r="BG37" i="18"/>
  <c r="BG56" i="18" s="1"/>
  <c r="BG40" i="18"/>
  <c r="BG59" i="18" s="1"/>
  <c r="BG38" i="18"/>
  <c r="BG57" i="18" s="1"/>
  <c r="BG34" i="18"/>
  <c r="BG36" i="18"/>
  <c r="BG55" i="18" s="1"/>
  <c r="BH33" i="18"/>
  <c r="BG35" i="18"/>
  <c r="BG54" i="18" s="1"/>
  <c r="BF30" i="12"/>
  <c r="BF30" i="15" s="1"/>
  <c r="BF34" i="15"/>
  <c r="BF53" i="15" s="1"/>
  <c r="BE31" i="12"/>
  <c r="DH30" i="12"/>
  <c r="BG51" i="12"/>
  <c r="BG50" i="12"/>
  <c r="BG48" i="12"/>
  <c r="BG49" i="12"/>
  <c r="BG47" i="12"/>
  <c r="BG46" i="12"/>
  <c r="BG45" i="12"/>
  <c r="BG44" i="12"/>
  <c r="BG42" i="12"/>
  <c r="BG40" i="12"/>
  <c r="BG43" i="12"/>
  <c r="BG41" i="12"/>
  <c r="BG39" i="12"/>
  <c r="BG38" i="12"/>
  <c r="BG36" i="12"/>
  <c r="BG37" i="12"/>
  <c r="BG34" i="12"/>
  <c r="BG35" i="12"/>
  <c r="BH33" i="12"/>
  <c r="DG31" i="12"/>
  <c r="BG53" i="18" l="1"/>
  <c r="BG71" i="18"/>
  <c r="DH39" i="15"/>
  <c r="BG43" i="15"/>
  <c r="BG62" i="15" s="1"/>
  <c r="DH40" i="15"/>
  <c r="BG45" i="15"/>
  <c r="BG64" i="15" s="1"/>
  <c r="DH48" i="15"/>
  <c r="DH47" i="15"/>
  <c r="DH43" i="15"/>
  <c r="BG44" i="15"/>
  <c r="BG63" i="15" s="1"/>
  <c r="BG48" i="15"/>
  <c r="BG67" i="15" s="1"/>
  <c r="DG30" i="15"/>
  <c r="DG31" i="15" s="1"/>
  <c r="BG47" i="15"/>
  <c r="BG66" i="15" s="1"/>
  <c r="DH50" i="15"/>
  <c r="BG40" i="15"/>
  <c r="BG59" i="15" s="1"/>
  <c r="BF70" i="15"/>
  <c r="DH42" i="15"/>
  <c r="BG37" i="15"/>
  <c r="BG56" i="15" s="1"/>
  <c r="BG49" i="15"/>
  <c r="BG68" i="15" s="1"/>
  <c r="DH34" i="15"/>
  <c r="DH38" i="15"/>
  <c r="DH46" i="15"/>
  <c r="BG36" i="15"/>
  <c r="BG55" i="15" s="1"/>
  <c r="BE31" i="15"/>
  <c r="BG30" i="20"/>
  <c r="BG31" i="20" s="1"/>
  <c r="BG50" i="15"/>
  <c r="BG69" i="15" s="1"/>
  <c r="BH51" i="20"/>
  <c r="DI51" i="20" s="1"/>
  <c r="BH50" i="20"/>
  <c r="DI50" i="20" s="1"/>
  <c r="BH49" i="20"/>
  <c r="DI49" i="20" s="1"/>
  <c r="BH47" i="20"/>
  <c r="DI47" i="20" s="1"/>
  <c r="BH48" i="20"/>
  <c r="DI48" i="20" s="1"/>
  <c r="BH45" i="20"/>
  <c r="DI45" i="20" s="1"/>
  <c r="BH46" i="20"/>
  <c r="DI46" i="20" s="1"/>
  <c r="BH44" i="20"/>
  <c r="DI44" i="20" s="1"/>
  <c r="BH43" i="20"/>
  <c r="DI43" i="20" s="1"/>
  <c r="BH42" i="20"/>
  <c r="DI42" i="20" s="1"/>
  <c r="BH40" i="20"/>
  <c r="DI40" i="20" s="1"/>
  <c r="BH39" i="20"/>
  <c r="DI39" i="20" s="1"/>
  <c r="BH37" i="20"/>
  <c r="DI37" i="20" s="1"/>
  <c r="BH41" i="20"/>
  <c r="DI41" i="20" s="1"/>
  <c r="BH38" i="20"/>
  <c r="DI38" i="20" s="1"/>
  <c r="BH36" i="20"/>
  <c r="DI36" i="20" s="1"/>
  <c r="BH34" i="20"/>
  <c r="BH35" i="20"/>
  <c r="DI35" i="20" s="1"/>
  <c r="DH30" i="20"/>
  <c r="BG39" i="15"/>
  <c r="BG58" i="15" s="1"/>
  <c r="BG42" i="15"/>
  <c r="BG61" i="15" s="1"/>
  <c r="BG35" i="15"/>
  <c r="BG54" i="15" s="1"/>
  <c r="BG38" i="15"/>
  <c r="BG57" i="15" s="1"/>
  <c r="BG46" i="15"/>
  <c r="BG65" i="15" s="1"/>
  <c r="BG30" i="18"/>
  <c r="BG31" i="18" s="1"/>
  <c r="DH30" i="18"/>
  <c r="BG41" i="15"/>
  <c r="BG60" i="15" s="1"/>
  <c r="BH51" i="18"/>
  <c r="DI51" i="18" s="1"/>
  <c r="DI70" i="18" s="1"/>
  <c r="BH50" i="18"/>
  <c r="DI50" i="18" s="1"/>
  <c r="DI69" i="18" s="1"/>
  <c r="BH49" i="18"/>
  <c r="DI49" i="18" s="1"/>
  <c r="DI68" i="18" s="1"/>
  <c r="BH48" i="18"/>
  <c r="DI48" i="18" s="1"/>
  <c r="DI67" i="18" s="1"/>
  <c r="BH46" i="18"/>
  <c r="DI46" i="18" s="1"/>
  <c r="DI65" i="18" s="1"/>
  <c r="BH47" i="18"/>
  <c r="DI47" i="18" s="1"/>
  <c r="DI66" i="18" s="1"/>
  <c r="BH45" i="18"/>
  <c r="DI45" i="18" s="1"/>
  <c r="DI64" i="18" s="1"/>
  <c r="BH44" i="18"/>
  <c r="DI44" i="18" s="1"/>
  <c r="DI63" i="18" s="1"/>
  <c r="BH42" i="18"/>
  <c r="DI42" i="18" s="1"/>
  <c r="DI61" i="18" s="1"/>
  <c r="BH43" i="18"/>
  <c r="DI43" i="18" s="1"/>
  <c r="DI62" i="18" s="1"/>
  <c r="BH40" i="18"/>
  <c r="DI40" i="18" s="1"/>
  <c r="DI59" i="18" s="1"/>
  <c r="BH41" i="18"/>
  <c r="DI41" i="18" s="1"/>
  <c r="DI60" i="18" s="1"/>
  <c r="BH35" i="18"/>
  <c r="DI35" i="18" s="1"/>
  <c r="DI54" i="18" s="1"/>
  <c r="BH38" i="18"/>
  <c r="DI38" i="18" s="1"/>
  <c r="DI57" i="18" s="1"/>
  <c r="BH36" i="18"/>
  <c r="DI36" i="18" s="1"/>
  <c r="DI55" i="18" s="1"/>
  <c r="BH34" i="18"/>
  <c r="BH39" i="18"/>
  <c r="DI39" i="18" s="1"/>
  <c r="DI58" i="18" s="1"/>
  <c r="BH37" i="18"/>
  <c r="DI37" i="18" s="1"/>
  <c r="DI56" i="18" s="1"/>
  <c r="DG70" i="15"/>
  <c r="AB34" i="3"/>
  <c r="BF31" i="12"/>
  <c r="BF31" i="15"/>
  <c r="BH51" i="12"/>
  <c r="DI51" i="12" s="1"/>
  <c r="BH50" i="12"/>
  <c r="BH49" i="12"/>
  <c r="BH47" i="12"/>
  <c r="BH46" i="12"/>
  <c r="BH48" i="12"/>
  <c r="BH45" i="12"/>
  <c r="BH44" i="12"/>
  <c r="BH43" i="12"/>
  <c r="BH42" i="12"/>
  <c r="BH41" i="12"/>
  <c r="DI41" i="12" s="1"/>
  <c r="BH40" i="12"/>
  <c r="BH38" i="12"/>
  <c r="BH39" i="12"/>
  <c r="DI39" i="12" s="1"/>
  <c r="BH36" i="12"/>
  <c r="BH37" i="12"/>
  <c r="BH35" i="12"/>
  <c r="BH34" i="12"/>
  <c r="DH31" i="12"/>
  <c r="BG30" i="12"/>
  <c r="BG34" i="15"/>
  <c r="BG53" i="15" s="1"/>
  <c r="DI48" i="12"/>
  <c r="BH42" i="15" l="1"/>
  <c r="P42" i="3" s="1"/>
  <c r="BH50" i="15"/>
  <c r="P50" i="3" s="1"/>
  <c r="BH48" i="15"/>
  <c r="P48" i="3" s="1"/>
  <c r="BH49" i="15"/>
  <c r="P49" i="3" s="1"/>
  <c r="BH46" i="15"/>
  <c r="P46" i="3" s="1"/>
  <c r="BG30" i="15"/>
  <c r="BH44" i="15"/>
  <c r="P44" i="3" s="1"/>
  <c r="DI42" i="12"/>
  <c r="DI44" i="12"/>
  <c r="DH30" i="15"/>
  <c r="BH38" i="15"/>
  <c r="P38" i="3" s="1"/>
  <c r="BH36" i="15"/>
  <c r="P36" i="3" s="1"/>
  <c r="BH45" i="15"/>
  <c r="P45" i="3" s="1"/>
  <c r="DI49" i="12"/>
  <c r="DI36" i="12"/>
  <c r="DI38" i="12"/>
  <c r="DI46" i="12"/>
  <c r="BH30" i="20"/>
  <c r="BH31" i="20" s="1"/>
  <c r="BH41" i="15"/>
  <c r="P41" i="3" s="1"/>
  <c r="DI34" i="20"/>
  <c r="BH35" i="15"/>
  <c r="P35" i="3" s="1"/>
  <c r="DH31" i="20"/>
  <c r="BH39" i="15"/>
  <c r="P39" i="3" s="1"/>
  <c r="BH30" i="18"/>
  <c r="BH31" i="18" s="1"/>
  <c r="AB30" i="3"/>
  <c r="AB31" i="3" s="1"/>
  <c r="AB70" i="3"/>
  <c r="DI34" i="18"/>
  <c r="DH31" i="18"/>
  <c r="BH37" i="15"/>
  <c r="P37" i="3" s="1"/>
  <c r="DI37" i="12"/>
  <c r="BH40" i="15"/>
  <c r="P40" i="3" s="1"/>
  <c r="DI40" i="12"/>
  <c r="BH47" i="15"/>
  <c r="P47" i="3" s="1"/>
  <c r="DI47" i="12"/>
  <c r="DI35" i="12"/>
  <c r="BG70" i="15"/>
  <c r="BG31" i="12"/>
  <c r="BH30" i="12"/>
  <c r="BH34" i="15"/>
  <c r="DI45" i="12"/>
  <c r="BH43" i="15"/>
  <c r="P43" i="3" s="1"/>
  <c r="DI43" i="12"/>
  <c r="DI50" i="12"/>
  <c r="DI34" i="12"/>
  <c r="DI48" i="15" l="1"/>
  <c r="DI67" i="15" s="1"/>
  <c r="DI50" i="15"/>
  <c r="DI69" i="15" s="1"/>
  <c r="DI42" i="15"/>
  <c r="DI61" i="15" s="1"/>
  <c r="AC37" i="3"/>
  <c r="AC56" i="3" s="1"/>
  <c r="P56" i="3"/>
  <c r="AC44" i="3"/>
  <c r="AC63" i="3" s="1"/>
  <c r="P63" i="3"/>
  <c r="AC35" i="3"/>
  <c r="AC54" i="3" s="1"/>
  <c r="P54" i="3"/>
  <c r="AC45" i="3"/>
  <c r="AC64" i="3" s="1"/>
  <c r="P64" i="3"/>
  <c r="AC46" i="3"/>
  <c r="AC65" i="3" s="1"/>
  <c r="P65" i="3"/>
  <c r="AC36" i="3"/>
  <c r="AC55" i="3" s="1"/>
  <c r="P55" i="3"/>
  <c r="AC49" i="3"/>
  <c r="AC68" i="3" s="1"/>
  <c r="P68" i="3"/>
  <c r="AC47" i="3"/>
  <c r="AC66" i="3" s="1"/>
  <c r="P66" i="3"/>
  <c r="AC41" i="3"/>
  <c r="AC60" i="3" s="1"/>
  <c r="P60" i="3"/>
  <c r="AC38" i="3"/>
  <c r="AC57" i="3" s="1"/>
  <c r="P57" i="3"/>
  <c r="AC48" i="3"/>
  <c r="AC67" i="3" s="1"/>
  <c r="P67" i="3"/>
  <c r="AC39" i="3"/>
  <c r="AC58" i="3" s="1"/>
  <c r="P58" i="3"/>
  <c r="AC50" i="3"/>
  <c r="AC69" i="3" s="1"/>
  <c r="P69" i="3"/>
  <c r="AC43" i="3"/>
  <c r="AC62" i="3" s="1"/>
  <c r="P62" i="3"/>
  <c r="AC40" i="3"/>
  <c r="AC59" i="3" s="1"/>
  <c r="P59" i="3"/>
  <c r="AC42" i="3"/>
  <c r="AC61" i="3" s="1"/>
  <c r="P61" i="3"/>
  <c r="DI46" i="15"/>
  <c r="DI65" i="15" s="1"/>
  <c r="DI44" i="15"/>
  <c r="DI63" i="15" s="1"/>
  <c r="DI49" i="15"/>
  <c r="DI68" i="15" s="1"/>
  <c r="DI71" i="18"/>
  <c r="DI53" i="18"/>
  <c r="DI30" i="18"/>
  <c r="DI31" i="18" s="1"/>
  <c r="BH30" i="15"/>
  <c r="BH31" i="15" s="1"/>
  <c r="DI36" i="15"/>
  <c r="DI55" i="15" s="1"/>
  <c r="DI45" i="15"/>
  <c r="DI64" i="15" s="1"/>
  <c r="DI38" i="15"/>
  <c r="DI57" i="15" s="1"/>
  <c r="DI40" i="15"/>
  <c r="DI59" i="15" s="1"/>
  <c r="DI30" i="20"/>
  <c r="DI31" i="20" s="1"/>
  <c r="BG31" i="15"/>
  <c r="DI41" i="15"/>
  <c r="DI60" i="15" s="1"/>
  <c r="DI35" i="15"/>
  <c r="DI54" i="15" s="1"/>
  <c r="DI47" i="15"/>
  <c r="DI66" i="15" s="1"/>
  <c r="DI37" i="15"/>
  <c r="DI56" i="15" s="1"/>
  <c r="DI43" i="15"/>
  <c r="DI62" i="15" s="1"/>
  <c r="DI39" i="15"/>
  <c r="DI58" i="15" s="1"/>
  <c r="BH31" i="12"/>
  <c r="DI30" i="12"/>
  <c r="DH70" i="15"/>
  <c r="DI34" i="15"/>
  <c r="DI53" i="15" s="1"/>
  <c r="BH70" i="15"/>
  <c r="P34" i="3"/>
  <c r="P53" i="3" s="1"/>
  <c r="DI70" i="15" l="1"/>
  <c r="P70" i="3"/>
  <c r="P30" i="3"/>
  <c r="P31" i="3" s="1"/>
  <c r="AC34" i="3"/>
  <c r="AC53" i="3" s="1"/>
  <c r="DI31" i="12"/>
  <c r="AC30" i="3" l="1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A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Incase of O-Cell Related defect, need OSS confirmation together.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<sst xmlns="http://schemas.openxmlformats.org/spreadsheetml/2006/main" count="2660" uniqueCount="625">
  <si>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</si>
  <si>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</si>
  <si>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</si>
  <si>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</si>
  <si>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</si>
  <si>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</si>
  <si>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</si>
  <si>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</si>
  <si>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</si>
  <si>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</si>
  <si>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</si>
  <si>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</si>
  <si>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</si>
  <si>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</si>
  <si>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</si>
  <si>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</si>
  <si>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</si>
  <si>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</si>
  <si>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</si>
  <si>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</si>
  <si>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</si>
  <si>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</si>
  <si>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</si>
  <si>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</si>
  <si>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</si>
  <si>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</si>
  <si>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</si>
  <si>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</si>
  <si>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</si>
  <si>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</si>
  <si>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</si>
  <si>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</si>
  <si>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</si>
  <si>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</si>
  <si>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</si>
  <si>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</si>
  <si>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</si>
  <si>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</si>
  <si>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</si>
  <si>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</si>
  <si>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</si>
  <si>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</si>
  <si>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</si>
  <si>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</si>
  <si>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</si>
  <si>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</si>
  <si>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</si>
  <si>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</si>
  <si>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</si>
  <si>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</si>
  <si>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</si>
  <si>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</si>
  <si>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</si>
  <si>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</si>
  <si>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</si>
  <si>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IQC</t>
    <phoneticPr fontId="54"/>
  </si>
  <si>
    <t>55NH</t>
  </si>
  <si>
    <t>TAPE etc</t>
  </si>
  <si>
    <t>Top shade tape peel off</t>
    <phoneticPr fontId="54"/>
  </si>
  <si>
    <t>NG</t>
  </si>
  <si>
    <t>Mitamura</t>
    <phoneticPr fontId="54"/>
  </si>
  <si>
    <t>2011.11.06 Kuwabara</t>
    <phoneticPr fontId="0"/>
  </si>
  <si>
    <t>AUO</t>
  </si>
  <si>
    <t>Scrap</t>
    <phoneticPr fontId="0"/>
  </si>
  <si>
    <t>NG</t>
    <phoneticPr fontId="0"/>
  </si>
  <si>
    <t>55NH</t>
    <phoneticPr fontId="54"/>
  </si>
  <si>
    <t>YDAS055DNU02</t>
  </si>
  <si>
    <t>A-5013-700-A</t>
    <phoneticPr fontId="54"/>
  </si>
  <si>
    <t>SSV</t>
  </si>
  <si>
    <t>D/B defect</t>
  </si>
  <si>
    <t>S-PBA</t>
  </si>
  <si>
    <t>INZ</t>
  </si>
  <si>
    <t>Set Line</t>
    <phoneticPr fontId="3"/>
  </si>
  <si>
    <t>65NH</t>
  </si>
  <si>
    <t>Bezel NG</t>
  </si>
  <si>
    <t>Stain 0.4mm×10mm G3spec NG</t>
    <phoneticPr fontId="54"/>
  </si>
  <si>
    <t>RMA</t>
    <phoneticPr fontId="0"/>
  </si>
  <si>
    <t>Production res</t>
    <phoneticPr fontId="0"/>
  </si>
  <si>
    <t>Reinput</t>
    <phoneticPr fontId="0"/>
  </si>
  <si>
    <t>65NH</t>
    <phoneticPr fontId="54"/>
  </si>
  <si>
    <t>YDAS065DNU02</t>
  </si>
  <si>
    <t>A-5013-677-A</t>
    <phoneticPr fontId="54"/>
  </si>
  <si>
    <t>D/C short</t>
  </si>
  <si>
    <t>ACF shortage</t>
  </si>
  <si>
    <t>SO'EM</t>
  </si>
  <si>
    <t>Bezel Scratch</t>
  </si>
  <si>
    <r>
      <t>Scratch</t>
    </r>
    <r>
      <rPr>
        <sz val="11"/>
        <rFont val="ＭＳ Ｐ明朝"/>
        <family val="1"/>
        <charset val="128"/>
      </rPr>
      <t>（</t>
    </r>
    <r>
      <rPr>
        <sz val="11"/>
        <rFont val="Times New Roman"/>
        <family val="1"/>
      </rPr>
      <t>Left side</t>
    </r>
    <r>
      <rPr>
        <sz val="11"/>
        <rFont val="ＭＳ Ｐ明朝"/>
        <family val="1"/>
        <charset val="128"/>
      </rPr>
      <t>） 8</t>
    </r>
    <r>
      <rPr>
        <sz val="11"/>
        <rFont val="Times New Roman"/>
        <family val="1"/>
      </rPr>
      <t xml:space="preserve">mm </t>
    </r>
    <phoneticPr fontId="54"/>
  </si>
  <si>
    <t>OK</t>
    <phoneticPr fontId="0"/>
  </si>
  <si>
    <t>Repair</t>
    <phoneticPr fontId="0"/>
  </si>
  <si>
    <t>55NH(1)</t>
    <phoneticPr fontId="54"/>
  </si>
  <si>
    <t>YDAS055DNU02(1)</t>
    <phoneticPr fontId="54"/>
  </si>
  <si>
    <t>A-5013-700-B</t>
    <phoneticPr fontId="54"/>
  </si>
  <si>
    <t>SSV</t>
    <phoneticPr fontId="54"/>
  </si>
  <si>
    <t>D/D short</t>
  </si>
  <si>
    <t>Align miss</t>
  </si>
  <si>
    <t>Chassis bent</t>
  </si>
  <si>
    <t>App</t>
    <phoneticPr fontId="54"/>
  </si>
  <si>
    <r>
      <t xml:space="preserve">Left side BC deformation </t>
    </r>
    <r>
      <rPr>
        <sz val="11"/>
        <rFont val="ＭＳ Ｐ明朝"/>
        <family val="1"/>
        <charset val="128"/>
      </rPr>
      <t>凸 1.5</t>
    </r>
    <r>
      <rPr>
        <sz val="11"/>
        <rFont val="Times New Roman"/>
        <family val="1"/>
      </rPr>
      <t>mm</t>
    </r>
    <rPh sb="25" eb="26">
      <t>トツ</t>
    </rPh>
    <phoneticPr fontId="54"/>
  </si>
  <si>
    <t>NDF</t>
    <phoneticPr fontId="0"/>
  </si>
  <si>
    <t>D/L defect</t>
  </si>
  <si>
    <t>BB Chip damage</t>
  </si>
  <si>
    <t>SBR</t>
  </si>
  <si>
    <t>R4</t>
    <phoneticPr fontId="54"/>
  </si>
  <si>
    <t>T-CON A/D</t>
  </si>
  <si>
    <t>Agimg 10min later</t>
    <phoneticPr fontId="54"/>
  </si>
  <si>
    <t>Hold</t>
    <phoneticPr fontId="0"/>
  </si>
  <si>
    <t>D/L open</t>
  </si>
  <si>
    <t>BLU</t>
  </si>
  <si>
    <t>FBC</t>
  </si>
  <si>
    <t>LED fail</t>
  </si>
  <si>
    <r>
      <t>B/L shut down</t>
    </r>
    <r>
      <rPr>
        <sz val="11"/>
        <rFont val="ＭＳ Ｐ明朝"/>
        <family val="1"/>
        <charset val="128"/>
      </rPr>
      <t>（</t>
    </r>
    <r>
      <rPr>
        <sz val="11"/>
        <rFont val="Times New Roman"/>
        <family val="1"/>
      </rPr>
      <t>Left bottom dark</t>
    </r>
    <r>
      <rPr>
        <sz val="11"/>
        <rFont val="ＭＳ Ｐ明朝"/>
        <family val="1"/>
        <charset val="128"/>
      </rPr>
      <t>）</t>
    </r>
    <phoneticPr fontId="54"/>
  </si>
  <si>
    <t>D/L open ON/OFF</t>
  </si>
  <si>
    <t>BLU Failure</t>
  </si>
  <si>
    <t>FSK</t>
  </si>
  <si>
    <t>R4</t>
  </si>
  <si>
    <t>O-Cell A/D</t>
  </si>
  <si>
    <t xml:space="preserve">Right half is dark </t>
  </si>
  <si>
    <t>Mitamura</t>
  </si>
  <si>
    <t>Drain open</t>
  </si>
  <si>
    <t>Bonding F/M</t>
  </si>
  <si>
    <t>CTTI</t>
  </si>
  <si>
    <t>B/L light leakage</t>
  </si>
  <si>
    <t>Chassis Gap</t>
  </si>
  <si>
    <t>Light leakage（Top shade tape peel off）</t>
  </si>
  <si>
    <t>Repair</t>
  </si>
  <si>
    <t>OK</t>
  </si>
  <si>
    <t>G/B defect</t>
  </si>
  <si>
    <t>Bonding fail</t>
  </si>
  <si>
    <t>Color fail</t>
  </si>
  <si>
    <t>CUC error</t>
    <phoneticPr fontId="54"/>
  </si>
  <si>
    <t>G/C short</t>
  </si>
  <si>
    <t>Bump F/M</t>
  </si>
  <si>
    <t>G/D short</t>
  </si>
  <si>
    <t>Cell defect</t>
  </si>
  <si>
    <r>
      <t>St-by 4xblinking</t>
    </r>
    <r>
      <rPr>
        <sz val="11"/>
        <rFont val="ＭＳ Ｐ明朝"/>
        <family val="1"/>
        <charset val="128"/>
      </rPr>
      <t>（</t>
    </r>
    <r>
      <rPr>
        <sz val="11"/>
        <rFont val="Times New Roman"/>
        <family val="1"/>
      </rPr>
      <t>B/L shut down</t>
    </r>
    <r>
      <rPr>
        <sz val="11"/>
        <rFont val="ＭＳ Ｐ明朝"/>
        <family val="1"/>
        <charset val="128"/>
      </rPr>
      <t>）</t>
    </r>
    <phoneticPr fontId="54"/>
  </si>
  <si>
    <t>G/G short</t>
  </si>
  <si>
    <t>Chip damage</t>
  </si>
  <si>
    <t>55NH(1)</t>
  </si>
  <si>
    <t>AD</t>
    <phoneticPr fontId="54"/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</si>
  <si>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</si>
  <si>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</si>
  <si>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</si>
  <si>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</si>
  <si>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</si>
  <si>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</si>
  <si>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</si>
  <si>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</si>
  <si>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</si>
  <si>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</si>
  <si>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</si>
  <si>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</si>
  <si>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</si>
  <si>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</si>
  <si>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</si>
  <si>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</si>
  <si>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</si>
  <si>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</si>
  <si>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</si>
  <si>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</si>
  <si>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</si>
  <si>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</si>
  <si>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</si>
  <si>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</si>
  <si>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</si>
  <si>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</si>
  <si>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</si>
  <si>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</si>
  <si>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</si>
  <si>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</si>
  <si>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</si>
  <si>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</si>
  <si>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</si>
  <si>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</si>
  <si>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</si>
  <si>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</si>
  <si>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</si>
  <si>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</si>
  <si>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</si>
  <si>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</si>
  <si>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No special point</t>
  </si>
  <si>
    <t>No display (O-Cell)</t>
  </si>
  <si>
    <t>O-Cell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</si>
  <si>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</si>
  <si>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</si>
  <si>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</si>
  <si>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</si>
  <si>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</si>
  <si>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</si>
  <si>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</si>
  <si>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</si>
  <si>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</si>
  <si>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</si>
  <si>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</si>
  <si>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</si>
  <si>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</si>
  <si>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Noise</t>
  </si>
  <si>
    <t>Verticle Block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</si>
  <si>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</si>
  <si>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</si>
  <si>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</si>
  <si>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</si>
  <si>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</si>
  <si>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</si>
  <si>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</si>
  <si>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</si>
  <si>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</si>
  <si>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</si>
  <si>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broken</t>
  </si>
  <si>
    <t>LD board fail</t>
  </si>
  <si>
    <t>LED etc</t>
  </si>
  <si>
    <t>B/L particle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</si>
  <si>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</si>
  <si>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</si>
  <si>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</si>
  <si>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</si>
  <si>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</si>
  <si>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</si>
  <si>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</si>
  <si>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</si>
  <si>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</si>
  <si>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</si>
  <si>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</si>
  <si>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</si>
  <si>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</si>
  <si>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</si>
  <si>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</si>
  <si>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</si>
  <si>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</si>
  <si>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</si>
  <si>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</si>
  <si>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</si>
  <si>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Panel light leak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</si>
  <si>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</si>
  <si>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</si>
  <si>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</si>
  <si>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</si>
  <si>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</si>
  <si>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</si>
  <si>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</si>
  <si>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</si>
  <si>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</si>
  <si>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</si>
  <si>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</si>
  <si>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</si>
  <si>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</si>
  <si>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</si>
  <si>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</si>
  <si>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</si>
  <si>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</si>
  <si>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</si>
  <si>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</si>
  <si>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</si>
  <si>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</si>
  <si>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</si>
  <si>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</si>
  <si>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</si>
  <si>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</si>
  <si>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</si>
  <si>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</si>
  <si>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</si>
  <si>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</si>
  <si>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</si>
  <si>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</si>
  <si>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</si>
  <si>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</si>
  <si>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</si>
  <si>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</si>
  <si>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</si>
  <si>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</si>
  <si>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</si>
  <si>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</si>
  <si>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</si>
  <si>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</si>
  <si>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</si>
  <si>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</si>
  <si>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</si>
  <si>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etc</t>
  </si>
  <si>
    <t>Chassis fail</t>
  </si>
  <si>
    <t>NoTAPE</t>
  </si>
  <si>
    <t>S-CNT Loose</t>
  </si>
  <si>
    <t>AL tape fail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</si>
  <si>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</si>
  <si>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</si>
  <si>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</si>
  <si>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</si>
  <si>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</si>
  <si>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</si>
  <si>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</si>
  <si>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</si>
  <si>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</si>
  <si>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</si>
  <si>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</si>
  <si>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</si>
  <si>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</si>
  <si>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</si>
  <si>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</si>
  <si>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</si>
  <si>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</si>
  <si>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</si>
  <si>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</si>
  <si>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</si>
  <si>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</si>
  <si>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</si>
  <si>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</si>
  <si>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</si>
  <si>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</si>
  <si>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</si>
  <si>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</si>
  <si>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Dent</t>
  </si>
  <si>
    <t>Bezel Gap</t>
  </si>
  <si>
    <t>Bezel Step</t>
  </si>
  <si>
    <t>Bravia logo NG (Bezel)</t>
  </si>
  <si>
    <t>Sony logo NG (Bezel)</t>
  </si>
  <si>
    <t>BC deformation</t>
    <phoneticPr fontId="54"/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</si>
  <si>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</si>
  <si>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</si>
  <si>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</si>
  <si>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</si>
  <si>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</si>
  <si>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</si>
  <si>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</si>
  <si>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</si>
  <si>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</si>
  <si>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</si>
  <si>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</si>
  <si>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</si>
  <si>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</si>
  <si>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</si>
  <si>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</si>
  <si>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</si>
  <si>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</si>
  <si>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</si>
  <si>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</si>
  <si>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</si>
  <si>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</si>
  <si>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</si>
  <si>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</si>
  <si>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</si>
  <si>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</si>
  <si>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</si>
  <si>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</si>
  <si>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</si>
  <si>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</si>
  <si>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</si>
  <si>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</si>
  <si>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</si>
  <si>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</si>
  <si>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</si>
  <si>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</si>
  <si>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</si>
  <si>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</si>
  <si>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</si>
  <si>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</si>
  <si>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</si>
  <si>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</si>
  <si>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</si>
  <si>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</si>
  <si>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</si>
  <si>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</si>
  <si>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</si>
  <si>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</si>
  <si>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</si>
  <si>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</si>
  <si>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</si>
  <si>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</si>
  <si>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</si>
  <si>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</si>
  <si>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</si>
  <si>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</si>
  <si>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</si>
  <si>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</si>
  <si>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</si>
  <si>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</si>
  <si>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</si>
  <si>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</si>
  <si>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</si>
  <si>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</si>
  <si>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</si>
  <si>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</si>
  <si>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</si>
  <si>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</si>
  <si>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</si>
  <si>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</si>
  <si>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</si>
  <si>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</si>
  <si>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</si>
  <si>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</si>
  <si>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</si>
  <si>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</si>
  <si>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</si>
  <si>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</si>
  <si>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</si>
  <si>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</si>
  <si>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</si>
  <si>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</si>
  <si>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</si>
  <si>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</si>
  <si>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</si>
  <si>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</si>
  <si>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</si>
  <si>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</si>
  <si>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</si>
  <si>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</si>
  <si>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</si>
  <si>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</si>
  <si>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</si>
  <si>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</si>
  <si>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</si>
  <si>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</si>
  <si>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</si>
  <si>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</si>
  <si>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</si>
  <si>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</si>
  <si>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</si>
  <si>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</si>
  <si>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</si>
  <si>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</si>
  <si>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</si>
  <si>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</si>
  <si>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</si>
  <si>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</si>
  <si>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</si>
  <si>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</si>
  <si>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</si>
  <si>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</si>
  <si>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</si>
  <si>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</si>
  <si>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</si>
  <si>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</si>
  <si>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</si>
  <si>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</si>
  <si>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</si>
  <si>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</si>
  <si>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</si>
  <si>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</si>
  <si>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</si>
  <si>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</si>
  <si>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</si>
  <si>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</si>
  <si>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</si>
  <si>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</si>
  <si>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</si>
  <si>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</si>
  <si>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</si>
  <si>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</si>
  <si>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</si>
  <si>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</si>
  <si>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</si>
  <si>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</si>
  <si>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</si>
  <si>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</si>
  <si>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</si>
  <si>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</si>
  <si>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</si>
  <si>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</si>
  <si>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</si>
  <si>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</si>
  <si>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O-Cell Fail</t>
  </si>
  <si>
    <t>FA</t>
    <phoneticPr fontId="0" type="noConversion"/>
  </si>
  <si>
    <t>AF</t>
    <phoneticPr fontId="0" type="noConversion"/>
  </si>
  <si>
    <t>Information of FA Panel</t>
    <phoneticPr fontId="0" type="noConversion"/>
  </si>
  <si>
    <t>I</t>
    <phoneticPr fontId="0" type="noConversion"/>
  </si>
  <si>
    <t>Request from HQ(SZ)</t>
    <phoneticPr fontId="0" type="noConversion"/>
  </si>
  <si>
    <t>T-con A/D</t>
  </si>
  <si>
    <t>T-Con Fail</t>
  </si>
  <si>
    <t>Easy-repair</t>
  </si>
  <si>
    <t>C</t>
    <phoneticPr fontId="0" type="noConversion"/>
  </si>
  <si>
    <t>Request from Customer</t>
    <phoneticPr fontId="0" type="noConversion"/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</si>
  <si>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</si>
  <si>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</si>
  <si>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</si>
  <si>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</si>
  <si>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</si>
  <si>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</si>
  <si>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</si>
  <si>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</si>
  <si>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</si>
  <si>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</si>
  <si>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</si>
  <si>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</si>
  <si>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</si>
  <si>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</si>
  <si>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</si>
  <si>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</si>
  <si>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</si>
  <si>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</si>
  <si>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</si>
  <si>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</si>
  <si>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</si>
  <si>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</si>
  <si>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</si>
  <si>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</si>
  <si>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</si>
  <si>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</si>
  <si>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</si>
  <si>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</si>
  <si>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</si>
  <si>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SSV logo NG (AL)</t>
  </si>
  <si>
    <t>Re-input</t>
  </si>
  <si>
    <t>Bezel</t>
  </si>
  <si>
    <t>SSV logo NG (Bezel)</t>
  </si>
  <si>
    <t>Bezel etc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</si>
  <si>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</si>
  <si>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</si>
  <si>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</si>
  <si>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</si>
  <si>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</si>
  <si>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</si>
  <si>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Red font</t>
  </si>
  <si>
    <t>Revise</t>
  </si>
  <si>
    <t>Blue font</t>
  </si>
  <si>
    <t>Newly add</t>
  </si>
  <si>
    <t>LVDS pin bent</t>
    <phoneticPr fontId="0"/>
  </si>
  <si>
    <t>Dec19</t>
  </si>
  <si>
    <t>Jan20</t>
  </si>
  <si>
    <t>Feb20</t>
  </si>
  <si>
    <t>Mar20</t>
  </si>
  <si>
    <t>Apr20</t>
  </si>
  <si>
    <t>May20</t>
  </si>
  <si>
    <t>June20</t>
  </si>
  <si>
    <t>July20</t>
  </si>
  <si>
    <t>Aug20</t>
  </si>
  <si>
    <t>Sept20</t>
  </si>
  <si>
    <t>Oct20</t>
  </si>
  <si>
    <t>Nov20</t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</si>
  <si>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</si>
  <si>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</si>
  <si>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</si>
  <si>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</si>
  <si>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</si>
  <si>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</si>
  <si>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</si>
  <si>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</si>
  <si>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</si>
  <si>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</si>
  <si>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</si>
  <si>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</si>
  <si>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</si>
  <si>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</si>
  <si>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</si>
  <si>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</si>
  <si>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</si>
  <si>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</si>
  <si>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</si>
  <si>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</si>
  <si>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</si>
  <si>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</si>
  <si>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</si>
  <si>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</si>
  <si>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</si>
  <si>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F/G</t>
  </si>
  <si>
    <t>Others</t>
    <phoneticPr fontId="0"/>
  </si>
  <si>
    <t>PPM</t>
  </si>
  <si>
    <t>Average</t>
  </si>
  <si>
    <t>Wk49</t>
  </si>
  <si>
    <t>Wk50</t>
  </si>
  <si>
    <t>Wk51</t>
  </si>
  <si>
    <t>Wk52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</si>
  <si>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</si>
  <si>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</si>
  <si>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</si>
  <si>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</si>
  <si>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</si>
  <si>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</si>
  <si>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</si>
  <si>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</si>
  <si>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</si>
  <si>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</si>
  <si>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</si>
  <si>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</si>
  <si>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</si>
  <si>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</si>
  <si>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</si>
  <si>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</si>
  <si>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</si>
  <si>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</si>
  <si>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</si>
  <si>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</si>
  <si>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</si>
  <si>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</si>
  <si>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</si>
  <si>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</si>
  <si>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</si>
  <si>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</si>
  <si>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</si>
  <si>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</si>
  <si>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</si>
  <si>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</si>
  <si>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</si>
  <si>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</si>
  <si>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</si>
  <si>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</si>
  <si>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</si>
  <si>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</si>
  <si>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</si>
  <si>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</si>
  <si>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</si>
  <si>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</si>
  <si>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</si>
  <si>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</si>
  <si>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</si>
  <si>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</si>
  <si>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</si>
  <si>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</si>
  <si>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</si>
  <si>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</si>
  <si>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Wk53</t>
  </si>
  <si>
    <t>FY_mod</t>
  </si>
  <si>
    <t>A5013700A$0003057_2003</t>
  </si>
  <si>
    <t>FY20</t>
  </si>
  <si>
    <t>A5013677A$0003118_2003</t>
  </si>
  <si>
    <t>A5013677A$0003151_2003</t>
  </si>
  <si>
    <t>A5013677A$0003164_2003</t>
  </si>
  <si>
    <t>A5013700A$0003090_2003</t>
  </si>
  <si>
    <t>A5013700A$0003004_2003</t>
  </si>
  <si>
    <t>A5013677A$0015565_2027</t>
  </si>
  <si>
    <t>A5013700A$0034805_2034</t>
  </si>
  <si>
    <t>A5013700A$0048432_2043</t>
  </si>
  <si>
    <t>A5013700A$0057503_2047</t>
  </si>
  <si>
    <t>A5013677A$0056273_2047</t>
  </si>
  <si>
    <t>A5013700B$0008767_2052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</si>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</sst>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6"/>
      <name val="Calibri"/>
      <family val="3"/>
      <charset val="128"/>
      <scheme val="minor"/>
    </font>
    <font>
      <sz val="11"/>
      <name val="ＭＳ Ｐ明朝"/>
      <family val="1"/>
      <charset val="128"/>
    </font>
  </fonts>
  <fills count="4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5" fillId="0" borderId="0"/>
    <xf numFmtId="0" fontId="5" fillId="0" borderId="0"/>
    <xf numFmtId="0" fontId="26" fillId="0" borderId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0" borderId="55" quotePrefix="1">
      <alignment horizontal="justify" vertical="justify" textRotation="127" wrapText="1" justifyLastLine="1"/>
      <protection hidden="1"/>
    </xf>
    <xf numFmtId="38" fontId="28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0" borderId="0"/>
    <xf numFmtId="0" fontId="32" fillId="0" borderId="0"/>
    <xf numFmtId="0" fontId="26" fillId="0" borderId="0"/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3" fillId="0" borderId="56" applyNumberFormat="0" applyFill="0" applyAlignment="0" applyProtection="0">
      <alignment vertical="center"/>
    </xf>
    <xf numFmtId="0" fontId="34" fillId="0" borderId="57" applyNumberFormat="0" applyFill="0" applyAlignment="0" applyProtection="0">
      <alignment vertical="center"/>
    </xf>
    <xf numFmtId="0" fontId="35" fillId="0" borderId="5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0" borderId="0"/>
    <xf numFmtId="0" fontId="37" fillId="38" borderId="59" applyNumberFormat="0" applyAlignment="0" applyProtection="0">
      <alignment vertical="center"/>
    </xf>
    <xf numFmtId="0" fontId="38" fillId="0" borderId="60" applyNumberFormat="0" applyFill="0" applyAlignment="0" applyProtection="0">
      <alignment vertical="center"/>
    </xf>
    <xf numFmtId="0" fontId="26" fillId="39" borderId="61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0" borderId="62" applyNumberFormat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25" borderId="62" applyNumberFormat="0" applyAlignment="0" applyProtection="0">
      <alignment vertical="center"/>
    </xf>
    <xf numFmtId="0" fontId="45" fillId="40" borderId="63" applyNumberFormat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7" fillId="0" borderId="64" applyNumberFormat="0" applyFill="0" applyAlignment="0" applyProtection="0">
      <alignment vertical="center"/>
    </xf>
    <xf numFmtId="0" fontId="5" fillId="0" borderId="0"/>
    <xf numFmtId="0" fontId="50" fillId="0" borderId="0">
      <alignment vertical="center"/>
    </xf>
    <xf numFmtId="0" fontId="5" fillId="0" borderId="0"/>
    <xf numFmtId="0" fontId="51" fillId="0" borderId="0"/>
  </cellStyleXfs>
  <cellXfs count="316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Font="1" applyFill="1" applyBorder="1" applyAlignment="1" applyProtection="1">
      <alignment horizontal="left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Font="1" applyFill="1" applyBorder="1" applyAlignment="1" applyProtection="1">
      <alignment horizontal="left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Alignment="1" applyProtection="1">
      <alignment horizontal="center" vertical="center"/>
      <protection locked="0"/>
    </xf>
    <xf numFmtId="165" fontId="3" fillId="5" borderId="0" xfId="1" applyNumberFormat="1" applyFont="1" applyFill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Alignment="1" applyProtection="1">
      <alignment horizontal="center" vertical="center"/>
      <protection locked="0"/>
    </xf>
    <xf numFmtId="49" fontId="3" fillId="4" borderId="0" xfId="1" applyNumberFormat="1" applyFont="1" applyFill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Alignment="1" applyProtection="1">
      <alignment horizontal="center" vertical="center"/>
      <protection locked="0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left" vertical="center" wrapText="1"/>
      <protection hidden="1"/>
    </xf>
    <xf numFmtId="0" fontId="5" fillId="5" borderId="5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left" vertical="center" wrapText="1"/>
      <protection hidden="1"/>
    </xf>
    <xf numFmtId="0" fontId="5" fillId="5" borderId="8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Font="1" applyFill="1" applyBorder="1" applyAlignment="1" applyProtection="1">
      <alignment horizontal="center" vertical="center"/>
      <protection locked="0"/>
    </xf>
    <xf numFmtId="0" fontId="5" fillId="5" borderId="14" xfId="1" applyFont="1" applyFill="1" applyBorder="1" applyAlignment="1" applyProtection="1">
      <alignment horizontal="left" vertical="center" wrapText="1"/>
      <protection hidden="1"/>
    </xf>
    <xf numFmtId="0" fontId="5" fillId="5" borderId="25" xfId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left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left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left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left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left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left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left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vertical="center" wrapText="1"/>
      <protection hidden="1"/>
    </xf>
    <xf numFmtId="0" fontId="5" fillId="4" borderId="14" xfId="1" applyFont="1" applyFill="1" applyBorder="1" applyAlignment="1" applyProtection="1">
      <alignment horizontal="left" vertical="center" wrapText="1"/>
      <protection hidden="1"/>
    </xf>
    <xf numFmtId="0" fontId="5" fillId="4" borderId="3" xfId="1" applyFont="1" applyFill="1" applyBorder="1" applyAlignment="1" applyProtection="1">
      <alignment horizontal="center" vertical="center" wrapText="1"/>
      <protection hidden="1"/>
    </xf>
    <xf numFmtId="0" fontId="5" fillId="4" borderId="9" xfId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Font="1" applyFill="1" applyBorder="1" applyAlignment="1" applyProtection="1">
      <alignment horizontal="center" vertical="center" wrapText="1"/>
      <protection hidden="1"/>
    </xf>
    <xf numFmtId="0" fontId="5" fillId="11" borderId="9" xfId="1" applyFont="1" applyFill="1" applyBorder="1" applyAlignment="1" applyProtection="1">
      <alignment horizontal="left" vertical="center" wrapText="1"/>
      <protection hidden="1"/>
    </xf>
    <xf numFmtId="0" fontId="5" fillId="11" borderId="9" xfId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Font="1" applyFill="1" applyBorder="1" applyAlignment="1" applyProtection="1">
      <alignment horizontal="left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3" borderId="8" xfId="1" applyFont="1" applyFill="1" applyBorder="1" applyAlignment="1" applyProtection="1">
      <alignment horizontal="left" vertical="center" wrapText="1"/>
      <protection hidden="1"/>
    </xf>
    <xf numFmtId="0" fontId="5" fillId="13" borderId="6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3" borderId="25" xfId="1" applyFont="1" applyFill="1" applyBorder="1" applyAlignment="1" applyProtection="1">
      <alignment horizontal="left" vertical="center" wrapText="1"/>
      <protection hidden="1"/>
    </xf>
    <xf numFmtId="0" fontId="5" fillId="13" borderId="14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6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7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5" fillId="16" borderId="2" xfId="10" applyFont="1" applyFill="1" applyBorder="1" applyAlignment="1" applyProtection="1">
      <alignment horizontal="center" vertical="center" wrapText="1"/>
      <protection locked="0"/>
    </xf>
    <xf numFmtId="49" fontId="16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0" borderId="2" xfId="10" applyNumberFormat="1" applyFont="1" applyBorder="1" applyAlignment="1" applyProtection="1">
      <alignment horizontal="center" vertical="center" wrapText="1"/>
      <protection locked="0"/>
    </xf>
    <xf numFmtId="0" fontId="15" fillId="17" borderId="2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5" fillId="0" borderId="2" xfId="0" applyNumberFormat="1" applyFont="1" applyBorder="1" applyAlignment="1">
      <alignment horizontal="center" vertical="center" wrapText="1"/>
    </xf>
    <xf numFmtId="0" fontId="15" fillId="17" borderId="2" xfId="0" applyFont="1" applyFill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  <protection hidden="1"/>
    </xf>
    <xf numFmtId="0" fontId="18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3" fillId="0" borderId="28" xfId="9" applyNumberFormat="1" applyFont="1" applyBorder="1" applyAlignment="1">
      <alignment horizontal="center"/>
    </xf>
    <xf numFmtId="1" fontId="23" fillId="0" borderId="29" xfId="9" applyNumberFormat="1" applyFont="1" applyBorder="1" applyAlignment="1">
      <alignment horizontal="center"/>
    </xf>
    <xf numFmtId="14" fontId="23" fillId="0" borderId="30" xfId="9" applyNumberFormat="1" applyFont="1" applyBorder="1"/>
    <xf numFmtId="0" fontId="23" fillId="0" borderId="0" xfId="9" applyFont="1"/>
    <xf numFmtId="168" fontId="23" fillId="0" borderId="25" xfId="9" applyNumberFormat="1" applyFont="1" applyBorder="1" applyAlignment="1">
      <alignment horizontal="center"/>
    </xf>
    <xf numFmtId="0" fontId="23" fillId="0" borderId="31" xfId="9" applyFont="1" applyBorder="1"/>
    <xf numFmtId="14" fontId="23" fillId="0" borderId="31" xfId="9" applyNumberFormat="1" applyFont="1" applyBorder="1"/>
    <xf numFmtId="0" fontId="23" fillId="0" borderId="34" xfId="9" applyFont="1" applyBorder="1"/>
    <xf numFmtId="0" fontId="23" fillId="6" borderId="36" xfId="9" applyFont="1" applyFill="1" applyBorder="1"/>
    <xf numFmtId="0" fontId="23" fillId="6" borderId="37" xfId="9" applyFont="1" applyFill="1" applyBorder="1"/>
    <xf numFmtId="0" fontId="24" fillId="6" borderId="37" xfId="9" applyFont="1" applyFill="1" applyBorder="1" applyAlignment="1">
      <alignment horizontal="center"/>
    </xf>
    <xf numFmtId="0" fontId="24" fillId="6" borderId="38" xfId="9" applyFont="1" applyFill="1" applyBorder="1"/>
    <xf numFmtId="0" fontId="23" fillId="6" borderId="39" xfId="9" applyFont="1" applyFill="1" applyBorder="1"/>
    <xf numFmtId="0" fontId="23" fillId="6" borderId="0" xfId="9" applyFont="1" applyFill="1"/>
    <xf numFmtId="0" fontId="23" fillId="6" borderId="0" xfId="9" applyFont="1" applyFill="1" applyAlignment="1">
      <alignment horizontal="center"/>
    </xf>
    <xf numFmtId="0" fontId="23" fillId="6" borderId="40" xfId="9" applyFont="1" applyFill="1" applyBorder="1"/>
    <xf numFmtId="0" fontId="23" fillId="0" borderId="41" xfId="9" applyFont="1" applyBorder="1"/>
    <xf numFmtId="0" fontId="23" fillId="0" borderId="42" xfId="9" applyFont="1" applyBorder="1"/>
    <xf numFmtId="1" fontId="23" fillId="18" borderId="43" xfId="9" applyNumberFormat="1" applyFont="1" applyFill="1" applyBorder="1" applyAlignment="1">
      <alignment horizontal="center"/>
    </xf>
    <xf numFmtId="171" fontId="23" fillId="6" borderId="36" xfId="9" applyNumberFormat="1" applyFont="1" applyFill="1" applyBorder="1"/>
    <xf numFmtId="0" fontId="23" fillId="6" borderId="37" xfId="9" applyFont="1" applyFill="1" applyBorder="1" applyAlignment="1">
      <alignment horizontal="center"/>
    </xf>
    <xf numFmtId="171" fontId="23" fillId="6" borderId="38" xfId="9" applyNumberFormat="1" applyFont="1" applyFill="1" applyBorder="1"/>
    <xf numFmtId="171" fontId="23" fillId="0" borderId="0" xfId="9" applyNumberFormat="1" applyFont="1"/>
    <xf numFmtId="171" fontId="23" fillId="6" borderId="44" xfId="9" applyNumberFormat="1" applyFont="1" applyFill="1" applyBorder="1" applyAlignment="1">
      <alignment horizontal="center"/>
    </xf>
    <xf numFmtId="171" fontId="23" fillId="6" borderId="45" xfId="9" applyNumberFormat="1" applyFont="1" applyFill="1" applyBorder="1" applyAlignment="1">
      <alignment horizontal="center"/>
    </xf>
    <xf numFmtId="0" fontId="23" fillId="6" borderId="45" xfId="9" applyFont="1" applyFill="1" applyBorder="1" applyAlignment="1">
      <alignment horizontal="center"/>
    </xf>
    <xf numFmtId="171" fontId="23" fillId="6" borderId="46" xfId="9" applyNumberFormat="1" applyFont="1" applyFill="1" applyBorder="1"/>
    <xf numFmtId="168" fontId="23" fillId="0" borderId="47" xfId="9" applyNumberFormat="1" applyFont="1" applyBorder="1" applyAlignment="1">
      <alignment horizontal="center"/>
    </xf>
    <xf numFmtId="0" fontId="23" fillId="0" borderId="48" xfId="9" applyFont="1" applyBorder="1" applyAlignment="1">
      <alignment horizontal="center"/>
    </xf>
    <xf numFmtId="3" fontId="23" fillId="0" borderId="48" xfId="9" applyNumberFormat="1" applyFont="1" applyBorder="1" applyAlignment="1">
      <alignment horizontal="center"/>
    </xf>
    <xf numFmtId="171" fontId="23" fillId="0" borderId="41" xfId="9" applyNumberFormat="1" applyFont="1" applyBorder="1"/>
    <xf numFmtId="1" fontId="23" fillId="0" borderId="50" xfId="9" applyNumberFormat="1" applyFont="1" applyBorder="1" applyAlignment="1">
      <alignment horizontal="center"/>
    </xf>
    <xf numFmtId="14" fontId="23" fillId="0" borderId="34" xfId="9" applyNumberFormat="1" applyFont="1" applyBorder="1"/>
    <xf numFmtId="0" fontId="23" fillId="0" borderId="49" xfId="9" applyFont="1" applyBorder="1" applyAlignment="1">
      <alignment horizontal="center"/>
    </xf>
    <xf numFmtId="0" fontId="23" fillId="19" borderId="49" xfId="9" applyFont="1" applyFill="1" applyBorder="1" applyAlignment="1">
      <alignment horizontal="center"/>
    </xf>
    <xf numFmtId="14" fontId="23" fillId="0" borderId="51" xfId="9" applyNumberFormat="1" applyFont="1" applyBorder="1"/>
    <xf numFmtId="0" fontId="23" fillId="0" borderId="52" xfId="9" applyFont="1" applyBorder="1" applyAlignment="1">
      <alignment horizontal="center"/>
    </xf>
    <xf numFmtId="14" fontId="23" fillId="4" borderId="53" xfId="9" applyNumberFormat="1" applyFont="1" applyFill="1" applyBorder="1" applyAlignment="1">
      <alignment horizontal="center"/>
    </xf>
    <xf numFmtId="0" fontId="23" fillId="0" borderId="54" xfId="9" applyFont="1" applyBorder="1"/>
    <xf numFmtId="14" fontId="23" fillId="4" borderId="53" xfId="9" quotePrefix="1" applyNumberFormat="1" applyFont="1" applyFill="1" applyBorder="1" applyAlignment="1">
      <alignment horizontal="center"/>
    </xf>
    <xf numFmtId="0" fontId="23" fillId="18" borderId="49" xfId="9" applyFont="1" applyFill="1" applyBorder="1" applyAlignment="1">
      <alignment horizontal="center"/>
    </xf>
    <xf numFmtId="171" fontId="23" fillId="6" borderId="37" xfId="9" applyNumberFormat="1" applyFont="1" applyFill="1" applyBorder="1" applyAlignment="1">
      <alignment horizontal="center"/>
    </xf>
    <xf numFmtId="171" fontId="23" fillId="6" borderId="37" xfId="9" applyNumberFormat="1" applyFont="1" applyFill="1" applyBorder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left" vertical="center" wrapText="1"/>
      <protection hidden="1"/>
    </xf>
    <xf numFmtId="0" fontId="5" fillId="9" borderId="14" xfId="1" applyFont="1" applyFill="1" applyBorder="1" applyAlignment="1" applyProtection="1">
      <alignment horizontal="left" vertical="center" wrapText="1"/>
      <protection hidden="1"/>
    </xf>
    <xf numFmtId="0" fontId="5" fillId="9" borderId="9" xfId="1" applyFont="1" applyFill="1" applyBorder="1" applyAlignment="1" applyProtection="1">
      <alignment horizontal="left" vertical="center" wrapText="1"/>
      <protection hidden="1"/>
    </xf>
    <xf numFmtId="0" fontId="5" fillId="3" borderId="6" xfId="1" applyFont="1" applyFill="1" applyBorder="1" applyAlignment="1" applyProtection="1">
      <alignment vertical="center" wrapText="1"/>
      <protection hidden="1"/>
    </xf>
    <xf numFmtId="0" fontId="5" fillId="12" borderId="3" xfId="1" applyFont="1" applyFill="1" applyBorder="1" applyAlignment="1" applyProtection="1">
      <alignment horizontal="left" vertical="center" wrapText="1"/>
      <protection hidden="1"/>
    </xf>
    <xf numFmtId="0" fontId="5" fillId="12" borderId="26" xfId="1" applyFont="1" applyFill="1" applyBorder="1" applyAlignment="1" applyProtection="1">
      <alignment horizontal="left" vertical="center" wrapText="1"/>
      <protection hidden="1"/>
    </xf>
    <xf numFmtId="0" fontId="5" fillId="3" borderId="3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vertical="center" wrapText="1"/>
      <protection hidden="1"/>
    </xf>
    <xf numFmtId="0" fontId="5" fillId="3" borderId="26" xfId="1" applyFont="1" applyFill="1" applyBorder="1" applyAlignment="1" applyProtection="1">
      <alignment horizontal="left" vertical="center" wrapText="1"/>
      <protection hidden="1"/>
    </xf>
    <xf numFmtId="172" fontId="15" fillId="0" borderId="2" xfId="0" applyNumberFormat="1" applyFont="1" applyBorder="1" applyAlignment="1">
      <alignment horizontal="center" vertical="center" wrapText="1"/>
    </xf>
    <xf numFmtId="0" fontId="15" fillId="17" borderId="27" xfId="0" applyFont="1" applyFill="1" applyBorder="1" applyAlignment="1" applyProtection="1">
      <alignment horizontal="center" vertical="center" wrapText="1"/>
      <protection locked="0"/>
    </xf>
    <xf numFmtId="49" fontId="16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8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5" fillId="0" borderId="2" xfId="8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06" applyBorder="1" applyAlignment="1">
      <alignment horizontal="center" vertical="center"/>
    </xf>
    <xf numFmtId="0" fontId="7" fillId="9" borderId="6" xfId="1" applyFont="1" applyFill="1" applyBorder="1" applyAlignment="1" applyProtection="1">
      <alignment horizontal="left" vertical="center" wrapText="1"/>
      <protection hidden="1"/>
    </xf>
    <xf numFmtId="0" fontId="13" fillId="3" borderId="9" xfId="1" applyFont="1" applyFill="1" applyBorder="1" applyAlignment="1" applyProtection="1">
      <alignment horizontal="left" vertical="center" wrapText="1"/>
      <protection hidden="1"/>
    </xf>
    <xf numFmtId="0" fontId="23" fillId="0" borderId="0" xfId="9" applyFont="1" applyAlignment="1">
      <alignment horizontal="center" vertical="center" textRotation="90"/>
    </xf>
    <xf numFmtId="167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8" fillId="0" borderId="2" xfId="80" applyNumberFormat="1" applyFont="1" applyBorder="1" applyAlignment="1">
      <alignment horizontal="center" vertical="center"/>
    </xf>
    <xf numFmtId="14" fontId="49" fillId="0" borderId="2" xfId="80" applyNumberFormat="1" applyFont="1" applyBorder="1" applyAlignment="1">
      <alignment horizontal="center" vertical="center"/>
    </xf>
    <xf numFmtId="172" fontId="0" fillId="0" borderId="2" xfId="0" applyNumberFormat="1" applyBorder="1" applyAlignment="1">
      <alignment horizontal="center" wrapText="1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" fillId="0" borderId="0" xfId="1" applyFont="1" applyAlignment="1">
      <alignment vertical="center"/>
    </xf>
    <xf numFmtId="0" fontId="52" fillId="0" borderId="10" xfId="1" applyFont="1" applyBorder="1" applyAlignment="1" applyProtection="1">
      <alignment horizontal="center" vertical="center"/>
      <protection locked="0"/>
    </xf>
    <xf numFmtId="0" fontId="53" fillId="7" borderId="6" xfId="1" applyFont="1" applyFill="1" applyBorder="1" applyAlignment="1" applyProtection="1">
      <alignment horizontal="left" vertical="center" wrapText="1"/>
      <protection hidden="1"/>
    </xf>
    <xf numFmtId="0" fontId="53" fillId="7" borderId="6" xfId="1" applyFont="1" applyFill="1" applyBorder="1" applyAlignment="1" applyProtection="1">
      <alignment horizontal="center" vertical="center" wrapText="1"/>
      <protection hidden="1"/>
    </xf>
    <xf numFmtId="0" fontId="53" fillId="7" borderId="8" xfId="1" applyFont="1" applyFill="1" applyBorder="1" applyAlignment="1" applyProtection="1">
      <alignment horizontal="center" vertical="center" wrapText="1"/>
      <protection hidden="1"/>
    </xf>
    <xf numFmtId="0" fontId="53" fillId="9" borderId="9" xfId="1" applyFont="1" applyFill="1" applyBorder="1" applyAlignment="1" applyProtection="1">
      <alignment horizontal="left" vertical="center" wrapText="1"/>
      <protection hidden="1"/>
    </xf>
    <xf numFmtId="0" fontId="53" fillId="5" borderId="9" xfId="1" applyFont="1" applyFill="1" applyBorder="1" applyAlignment="1" applyProtection="1">
      <alignment horizontal="center" vertical="center" wrapText="1"/>
      <protection hidden="1"/>
    </xf>
    <xf numFmtId="0" fontId="53" fillId="5" borderId="6" xfId="1" applyFont="1" applyFill="1" applyBorder="1" applyAlignment="1" applyProtection="1">
      <alignment horizontal="center" vertical="center" wrapText="1"/>
      <protection hidden="1"/>
    </xf>
    <xf numFmtId="0" fontId="14" fillId="4" borderId="6" xfId="1" applyFont="1" applyFill="1" applyBorder="1" applyAlignment="1" applyProtection="1">
      <alignment horizontal="left" vertical="center" wrapText="1"/>
      <protection hidden="1"/>
    </xf>
    <xf numFmtId="0" fontId="14" fillId="4" borderId="6" xfId="1" applyFont="1" applyFill="1" applyBorder="1" applyAlignment="1" applyProtection="1">
      <alignment horizontal="center" vertical="center" wrapText="1"/>
      <protection hidden="1"/>
    </xf>
    <xf numFmtId="0" fontId="14" fillId="3" borderId="6" xfId="1" applyFont="1" applyFill="1" applyBorder="1" applyAlignment="1" applyProtection="1">
      <alignment horizontal="left" vertical="center" wrapText="1"/>
      <protection hidden="1"/>
    </xf>
    <xf numFmtId="0" fontId="53" fillId="4" borderId="6" xfId="1" applyFont="1" applyFill="1" applyBorder="1" applyAlignment="1" applyProtection="1">
      <alignment horizontal="left" vertical="center" wrapText="1"/>
      <protection hidden="1"/>
    </xf>
    <xf numFmtId="0" fontId="53" fillId="4" borderId="6" xfId="1" applyFont="1" applyFill="1" applyBorder="1" applyAlignment="1" applyProtection="1">
      <alignment horizontal="center" vertical="center" wrapText="1"/>
      <protection hidden="1"/>
    </xf>
    <xf numFmtId="0" fontId="53" fillId="9" borderId="6" xfId="1" applyFont="1" applyFill="1" applyBorder="1" applyAlignment="1" applyProtection="1">
      <alignment horizontal="left" vertical="center" wrapText="1"/>
      <protection hidden="1"/>
    </xf>
    <xf numFmtId="0" fontId="53" fillId="3" borderId="9" xfId="1" applyFont="1" applyFill="1" applyBorder="1" applyAlignment="1" applyProtection="1">
      <alignment horizontal="left" vertical="center" wrapText="1"/>
      <protection hidden="1"/>
    </xf>
    <xf numFmtId="0" fontId="53" fillId="4" borderId="9" xfId="1" applyFont="1" applyFill="1" applyBorder="1" applyAlignment="1" applyProtection="1">
      <alignment horizontal="center" vertical="center" wrapText="1"/>
      <protection hidden="1"/>
    </xf>
    <xf numFmtId="0" fontId="53" fillId="3" borderId="6" xfId="1" applyFont="1" applyFill="1" applyBorder="1" applyAlignment="1" applyProtection="1">
      <alignment horizontal="center" vertical="center" wrapText="1"/>
      <protection hidden="1"/>
    </xf>
    <xf numFmtId="0" fontId="53" fillId="3" borderId="6" xfId="1" applyFont="1" applyFill="1" applyBorder="1" applyAlignment="1" applyProtection="1">
      <alignment horizontal="left" vertical="center" wrapText="1"/>
      <protection hidden="1"/>
    </xf>
    <xf numFmtId="0" fontId="53" fillId="3" borderId="8" xfId="1" applyFont="1" applyFill="1" applyBorder="1" applyAlignment="1" applyProtection="1">
      <alignment horizontal="center" vertical="center" wrapText="1"/>
      <protection hidden="1"/>
    </xf>
    <xf numFmtId="0" fontId="53" fillId="12" borderId="3" xfId="1" applyFont="1" applyFill="1" applyBorder="1" applyAlignment="1" applyProtection="1">
      <alignment horizontal="left" vertical="center" wrapText="1"/>
      <protection hidden="1"/>
    </xf>
    <xf numFmtId="0" fontId="53" fillId="12" borderId="1" xfId="1" applyFont="1" applyFill="1" applyBorder="1" applyAlignment="1" applyProtection="1">
      <alignment horizontal="center" vertical="center" wrapText="1"/>
      <protection hidden="1"/>
    </xf>
    <xf numFmtId="0" fontId="53" fillId="12" borderId="9" xfId="1" applyFont="1" applyFill="1" applyBorder="1" applyAlignment="1" applyProtection="1">
      <alignment horizontal="left" vertical="center" wrapText="1"/>
      <protection hidden="1"/>
    </xf>
    <xf numFmtId="0" fontId="53" fillId="12" borderId="6" xfId="1" applyFont="1" applyFill="1" applyBorder="1" applyAlignment="1" applyProtection="1">
      <alignment horizontal="center" vertical="center" wrapText="1"/>
      <protection hidden="1"/>
    </xf>
    <xf numFmtId="0" fontId="53" fillId="12" borderId="6" xfId="1" quotePrefix="1" applyFont="1" applyFill="1" applyBorder="1" applyAlignment="1" applyProtection="1">
      <alignment horizontal="center" vertical="center" wrapText="1"/>
      <protection hidden="1"/>
    </xf>
    <xf numFmtId="0" fontId="53" fillId="12" borderId="26" xfId="1" applyFont="1" applyFill="1" applyBorder="1" applyAlignment="1" applyProtection="1">
      <alignment horizontal="left" vertical="center" wrapText="1"/>
      <protection hidden="1"/>
    </xf>
    <xf numFmtId="0" fontId="53" fillId="12" borderId="14" xfId="1" applyFont="1" applyFill="1" applyBorder="1" applyAlignment="1" applyProtection="1">
      <alignment horizontal="center" vertical="center" wrapText="1"/>
      <protection hidden="1"/>
    </xf>
    <xf numFmtId="0" fontId="53" fillId="12" borderId="14" xfId="1" quotePrefix="1" applyFont="1" applyFill="1" applyBorder="1" applyAlignment="1" applyProtection="1">
      <alignment horizontal="center" vertical="center" wrapText="1"/>
      <protection hidden="1"/>
    </xf>
    <xf numFmtId="0" fontId="53" fillId="9" borderId="6" xfId="1" applyFont="1" applyFill="1" applyBorder="1" applyAlignment="1" applyProtection="1">
      <alignment horizontal="center" vertical="center" wrapText="1"/>
      <protection hidden="1"/>
    </xf>
    <xf numFmtId="0" fontId="53" fillId="9" borderId="8" xfId="1" applyFont="1" applyFill="1" applyBorder="1" applyAlignment="1" applyProtection="1">
      <alignment horizontal="center" vertical="center" wrapText="1"/>
      <protection hidden="1"/>
    </xf>
    <xf numFmtId="0" fontId="53" fillId="9" borderId="14" xfId="1" applyFont="1" applyFill="1" applyBorder="1" applyAlignment="1" applyProtection="1">
      <alignment horizontal="left" vertical="center" wrapText="1"/>
      <protection hidden="1"/>
    </xf>
    <xf numFmtId="0" fontId="53" fillId="9" borderId="14" xfId="1" applyFont="1" applyFill="1" applyBorder="1" applyAlignment="1" applyProtection="1">
      <alignment horizontal="center" vertical="center" wrapText="1"/>
      <protection hidden="1"/>
    </xf>
    <xf numFmtId="0" fontId="53" fillId="9" borderId="25" xfId="1" applyFont="1" applyFill="1" applyBorder="1" applyAlignment="1" applyProtection="1">
      <alignment horizontal="center" vertical="center" wrapText="1"/>
      <protection hidden="1"/>
    </xf>
    <xf numFmtId="0" fontId="14" fillId="0" borderId="0" xfId="1" applyFont="1" applyAlignment="1" applyProtection="1">
      <alignment horizontal="left" vertical="center" wrapText="1"/>
      <protection hidden="1"/>
    </xf>
    <xf numFmtId="0" fontId="53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center" vertical="center"/>
      <protection hidden="1"/>
    </xf>
    <xf numFmtId="1" fontId="23" fillId="0" borderId="49" xfId="9" applyNumberFormat="1" applyFont="1" applyBorder="1" applyAlignment="1">
      <alignment horizontal="center"/>
    </xf>
    <xf numFmtId="1" fontId="23" fillId="18" borderId="66" xfId="9" applyNumberFormat="1" applyFont="1" applyFill="1" applyBorder="1" applyAlignment="1">
      <alignment horizontal="center"/>
    </xf>
    <xf numFmtId="1" fontId="23" fillId="18" borderId="49" xfId="9" applyNumberFormat="1" applyFont="1" applyFill="1" applyBorder="1" applyAlignment="1">
      <alignment horizontal="center"/>
    </xf>
    <xf numFmtId="168" fontId="15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5" fillId="42" borderId="2" xfId="0" applyFont="1" applyFill="1" applyBorder="1" applyAlignment="1" applyProtection="1">
      <alignment horizontal="center" vertical="center" wrapText="1"/>
      <protection locked="0"/>
    </xf>
    <xf numFmtId="172" fontId="15" fillId="42" borderId="2" xfId="0" applyNumberFormat="1" applyFont="1" applyFill="1" applyBorder="1" applyAlignment="1">
      <alignment horizontal="center" vertical="center" wrapText="1"/>
    </xf>
    <xf numFmtId="0" fontId="0" fillId="42" borderId="2" xfId="0" applyFill="1" applyBorder="1" applyAlignment="1">
      <alignment horizontal="center" wrapText="1"/>
    </xf>
    <xf numFmtId="0" fontId="15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5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5" fillId="42" borderId="27" xfId="0" applyFont="1" applyFill="1" applyBorder="1" applyAlignment="1" applyProtection="1">
      <alignment horizontal="center" vertical="center" wrapText="1"/>
      <protection locked="0"/>
    </xf>
    <xf numFmtId="14" fontId="15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Font="1" applyFill="1" applyBorder="1" applyAlignment="1" applyProtection="1">
      <alignment horizontal="center" vertical="center" wrapText="1"/>
      <protection hidden="1"/>
    </xf>
    <xf numFmtId="0" fontId="18" fillId="42" borderId="2" xfId="0" applyFont="1" applyFill="1" applyBorder="1" applyAlignment="1">
      <alignment horizontal="center" wrapText="1"/>
    </xf>
    <xf numFmtId="14" fontId="25" fillId="42" borderId="2" xfId="80" applyNumberFormat="1" applyFont="1" applyFill="1" applyBorder="1" applyAlignment="1">
      <alignment horizontal="center" vertical="center"/>
    </xf>
    <xf numFmtId="49" fontId="5" fillId="42" borderId="2" xfId="1" applyNumberFormat="1" applyFont="1" applyFill="1" applyBorder="1" applyAlignment="1">
      <alignment horizontal="center" vertical="center" wrapText="1"/>
    </xf>
    <xf numFmtId="168" fontId="15" fillId="43" borderId="2" xfId="10" applyNumberFormat="1" applyFont="1" applyFill="1" applyBorder="1" applyAlignment="1" applyProtection="1">
      <alignment horizontal="center" vertical="center" wrapText="1"/>
      <protection locked="0"/>
    </xf>
    <xf numFmtId="0" fontId="15" fillId="43" borderId="2" xfId="0" applyFont="1" applyFill="1" applyBorder="1" applyAlignment="1" applyProtection="1">
      <alignment horizontal="center" vertical="center" wrapText="1"/>
      <protection locked="0"/>
    </xf>
    <xf numFmtId="172" fontId="15" fillId="43" borderId="2" xfId="0" applyNumberFormat="1" applyFont="1" applyFill="1" applyBorder="1" applyAlignment="1">
      <alignment horizontal="center" vertical="center" wrapText="1"/>
    </xf>
    <xf numFmtId="0" fontId="0" fillId="43" borderId="2" xfId="0" applyFill="1" applyBorder="1" applyAlignment="1">
      <alignment horizontal="center" wrapText="1"/>
    </xf>
    <xf numFmtId="14" fontId="25" fillId="43" borderId="2" xfId="80" applyNumberFormat="1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 wrapText="1"/>
    </xf>
    <xf numFmtId="49" fontId="5" fillId="43" borderId="2" xfId="0" applyNumberFormat="1" applyFont="1" applyFill="1" applyBorder="1" applyAlignment="1">
      <alignment horizontal="center" vertical="center" wrapText="1"/>
    </xf>
    <xf numFmtId="167" fontId="15" fillId="43" borderId="2" xfId="0" applyNumberFormat="1" applyFont="1" applyFill="1" applyBorder="1" applyAlignment="1">
      <alignment horizontal="center" vertical="center" wrapText="1"/>
    </xf>
    <xf numFmtId="0" fontId="5" fillId="43" borderId="2" xfId="0" applyFont="1" applyFill="1" applyBorder="1" applyAlignment="1">
      <alignment horizontal="center" vertical="center" wrapText="1"/>
    </xf>
    <xf numFmtId="0" fontId="15" fillId="43" borderId="27" xfId="0" applyFont="1" applyFill="1" applyBorder="1" applyAlignment="1" applyProtection="1">
      <alignment horizontal="center" vertical="center" wrapText="1"/>
      <protection locked="0"/>
    </xf>
    <xf numFmtId="14" fontId="15" fillId="43" borderId="2" xfId="0" applyNumberFormat="1" applyFont="1" applyFill="1" applyBorder="1" applyAlignment="1">
      <alignment horizontal="center" vertical="center" wrapText="1"/>
    </xf>
    <xf numFmtId="0" fontId="0" fillId="43" borderId="0" xfId="0" applyFill="1" applyAlignment="1">
      <alignment horizontal="center" wrapText="1"/>
    </xf>
    <xf numFmtId="0" fontId="5" fillId="43" borderId="0" xfId="0" applyFont="1" applyFill="1" applyAlignment="1">
      <alignment horizontal="center" vertical="center" wrapText="1"/>
    </xf>
    <xf numFmtId="0" fontId="5" fillId="43" borderId="2" xfId="1" applyFont="1" applyFill="1" applyBorder="1" applyAlignment="1" applyProtection="1">
      <alignment horizontal="center" vertical="center" wrapText="1"/>
      <protection hidden="1"/>
    </xf>
    <xf numFmtId="49" fontId="5" fillId="43" borderId="2" xfId="1" applyNumberFormat="1" applyFont="1" applyFill="1" applyBorder="1" applyAlignment="1">
      <alignment horizontal="center" vertical="center" wrapText="1"/>
    </xf>
    <xf numFmtId="49" fontId="5" fillId="43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Font="1" applyFill="1" applyBorder="1" applyAlignment="1" applyProtection="1">
      <alignment horizontal="center" vertical="center"/>
      <protection locked="0"/>
    </xf>
    <xf numFmtId="0" fontId="11" fillId="6" borderId="6" xfId="7" applyFont="1" applyFill="1" applyBorder="1" applyAlignment="1" applyProtection="1">
      <alignment horizontal="center" vertical="center"/>
      <protection locked="0"/>
    </xf>
    <xf numFmtId="0" fontId="11" fillId="6" borderId="14" xfId="7" applyFont="1" applyFill="1" applyBorder="1" applyAlignment="1" applyProtection="1">
      <alignment horizontal="center" vertical="center"/>
      <protection locked="0"/>
    </xf>
    <xf numFmtId="0" fontId="12" fillId="6" borderId="2" xfId="7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6" fillId="0" borderId="2" xfId="6" applyBorder="1" applyAlignment="1">
      <alignment horizontal="center" vertical="center"/>
    </xf>
    <xf numFmtId="0" fontId="23" fillId="0" borderId="35" xfId="9" applyFont="1" applyBorder="1" applyAlignment="1">
      <alignment horizontal="center" vertical="center"/>
    </xf>
    <xf numFmtId="0" fontId="23" fillId="0" borderId="33" xfId="9" applyFont="1" applyBorder="1" applyAlignment="1">
      <alignment horizontal="center" vertical="center"/>
    </xf>
    <xf numFmtId="0" fontId="23" fillId="0" borderId="32" xfId="9" applyFont="1" applyBorder="1" applyAlignment="1">
      <alignment horizontal="center" vertical="center"/>
    </xf>
    <xf numFmtId="0" fontId="23" fillId="0" borderId="35" xfId="9" applyFont="1" applyBorder="1" applyAlignment="1">
      <alignment horizontal="center" vertical="center" textRotation="90"/>
    </xf>
    <xf numFmtId="0" fontId="23" fillId="0" borderId="33" xfId="9" applyFont="1" applyBorder="1" applyAlignment="1">
      <alignment horizontal="center" vertical="center" textRotation="90"/>
    </xf>
    <xf numFmtId="0" fontId="23" fillId="0" borderId="32" xfId="9" applyFont="1" applyBorder="1" applyAlignment="1">
      <alignment horizontal="center" vertical="center" textRotation="90"/>
    </xf>
    <xf numFmtId="0" fontId="23" fillId="0" borderId="54" xfId="9" applyFont="1" applyBorder="1" applyAlignment="1">
      <alignment horizontal="center" vertical="center" textRotation="90"/>
    </xf>
    <xf numFmtId="0" fontId="23" fillId="0" borderId="40" xfId="9" applyFont="1" applyBorder="1" applyAlignment="1">
      <alignment horizontal="center" vertical="center" textRotation="90"/>
    </xf>
    <xf numFmtId="0" fontId="23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14959049724796647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1692.0473773265651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154.63120457708365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FF0066">
                    <a:shade val="30000"/>
                    <a:satMod val="115000"/>
                  </a:srgbClr>
                </a:gs>
                <a:gs pos="50000">
                  <a:srgbClr val="FF0066">
                    <a:shade val="67500"/>
                    <a:satMod val="115000"/>
                  </a:srgbClr>
                </a:gs>
                <a:gs pos="100000">
                  <a:srgbClr val="FF0066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9174.3119266055055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1170.9601873536299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463.89361373125098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7042.2535211267605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2500</c:v>
                </c:pt>
                <c:pt idx="13">
                  <c:v>0</c:v>
                </c:pt>
                <c:pt idx="14">
                  <c:v>4484.3049327354256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618.5248183083346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309.2624091541673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Classify)'!$C$66</c:f>
              <c:strCache>
                <c:ptCount val="1"/>
                <c:pt idx="0">
                  <c:v>F/G</c:v>
                </c:pt>
              </c:strCache>
            </c:strRef>
          </c:tx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'General Monthly(by Classify)'!$D$28:$AC$28</c:f>
              <c:strCache>
                <c:ptCount val="26"/>
                <c:pt idx="0">
                  <c:v>Dec19</c:v>
                </c:pt>
                <c:pt idx="1">
                  <c:v>Jan20</c:v>
                </c:pt>
                <c:pt idx="2">
                  <c:v>Feb20</c:v>
                </c:pt>
                <c:pt idx="3">
                  <c:v>Mar20</c:v>
                </c:pt>
                <c:pt idx="4">
                  <c:v>Apr20</c:v>
                </c:pt>
                <c:pt idx="5">
                  <c:v>May20</c:v>
                </c:pt>
                <c:pt idx="6">
                  <c:v>June20</c:v>
                </c:pt>
                <c:pt idx="7">
                  <c:v>July20</c:v>
                </c:pt>
                <c:pt idx="8">
                  <c:v>Aug20</c:v>
                </c:pt>
                <c:pt idx="9">
                  <c:v>Sept20</c:v>
                </c:pt>
                <c:pt idx="10">
                  <c:v>Oct20</c:v>
                </c:pt>
                <c:pt idx="11">
                  <c:v>Nov20</c:v>
                </c:pt>
                <c:pt idx="12">
                  <c:v>Dec20</c:v>
                </c:pt>
                <c:pt idx="13">
                  <c:v>Jan21</c:v>
                </c:pt>
                <c:pt idx="14">
                  <c:v>Feb21</c:v>
                </c:pt>
                <c:pt idx="15">
                  <c:v>Mar21</c:v>
                </c:pt>
                <c:pt idx="16">
                  <c:v>Apr21</c:v>
                </c:pt>
                <c:pt idx="17">
                  <c:v>May21</c:v>
                </c:pt>
                <c:pt idx="18">
                  <c:v>June21</c:v>
                </c:pt>
                <c:pt idx="19">
                  <c:v>July21</c:v>
                </c:pt>
                <c:pt idx="20">
                  <c:v>Aug21</c:v>
                </c:pt>
                <c:pt idx="21">
                  <c:v>Sept21</c:v>
                </c:pt>
                <c:pt idx="22">
                  <c:v>Oct21</c:v>
                </c:pt>
                <c:pt idx="23">
                  <c:v>Nov21</c:v>
                </c:pt>
                <c:pt idx="24">
                  <c:v>Dec21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2583.9793281653747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12820.51282051282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309.2624091541673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CD-428A-A7CB-476B28A8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107471597681724E-2"/>
          <c:y val="0.90505206191584575"/>
          <c:w val="0.93489252578666915"/>
          <c:h val="9.494784955439736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3448.2758620689656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154.63120457708365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FF0066">
                    <a:shade val="30000"/>
                    <a:satMod val="115000"/>
                  </a:srgbClr>
                </a:gs>
                <a:gs pos="50000">
                  <a:srgbClr val="FF0066">
                    <a:shade val="67500"/>
                    <a:satMod val="115000"/>
                  </a:srgbClr>
                </a:gs>
                <a:gs pos="100000">
                  <a:srgbClr val="FF0066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17241.379310344826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4149.3775933609959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463.89361373125098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41666.666666666664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6802.7210884353735</c:v>
                </c:pt>
                <c:pt idx="53">
                  <c:v>0</c:v>
                </c:pt>
                <c:pt idx="54">
                  <c:v>0</c:v>
                </c:pt>
                <c:pt idx="55">
                  <c:v>3076.9230769230771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12500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618.5248183083346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309.2624091541673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Classify)'!$C$66</c:f>
              <c:strCache>
                <c:ptCount val="1"/>
                <c:pt idx="0">
                  <c:v>F/G</c:v>
                </c:pt>
              </c:strCache>
            </c:strRef>
          </c:tx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107471597681724E-2"/>
          <c:y val="0.90505206191584597"/>
          <c:w val="0.8494610302044957"/>
          <c:h val="6.142118115312956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55NH SMLD Quality Trend Chart</a:t>
            </a:r>
          </a:p>
        </c:rich>
      </c:tx>
      <c:layout>
        <c:manualLayout>
          <c:xMode val="edge"/>
          <c:yMode val="edge"/>
          <c:x val="0.39291834494924543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'55NH'!$C$53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'55NH'!$C$54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'55NH'!$C$55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'55NH'!$C$56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'55NH'!$C$57</c:f>
              <c:strCache>
                <c:ptCount val="1"/>
                <c:pt idx="0">
                  <c:v>F/M</c:v>
                </c:pt>
              </c:strCache>
            </c:strRef>
          </c:tx>
          <c:spPr>
            <a:solidFill>
              <a:srgbClr val="FF0066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'55NH'!$C$58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'55NH'!$C$59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'55NH'!$C$60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'55NH'!$C$61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7299.2700729927001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596.30292188431724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'55NH'!$C$62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'55NH'!$C$64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'55NH'!$C$65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12345.679012345678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298.15146094215862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'55NH'!$C$67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'55NH'!$C$63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41666.666666666664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9009.0090090090089</c:v>
                </c:pt>
                <c:pt idx="53">
                  <c:v>0</c:v>
                </c:pt>
                <c:pt idx="54">
                  <c:v>0</c:v>
                </c:pt>
                <c:pt idx="55">
                  <c:v>6578.9473684210525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14705.882352941177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1192.6058437686345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'55NH'!$C$68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'55NH'!$C$69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'55NH'!$D$28:$DI$28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'55NH'!$D$69:$DI$69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025169250891043E-2"/>
          <c:y val="0.91708189280982566"/>
          <c:w val="0.83826672404099956"/>
          <c:h val="5.7128294166324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1 SMLD Quality Trend Chart</a:t>
            </a:r>
          </a:p>
        </c:rich>
      </c:tx>
      <c:layout>
        <c:manualLayout>
          <c:xMode val="edge"/>
          <c:yMode val="edge"/>
          <c:x val="0.39391597031020403"/>
          <c:y val="3.08009564568452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1'!$C$53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F-453D-A126-7182B5D352D5}"/>
            </c:ext>
          </c:extLst>
        </c:ser>
        <c:ser>
          <c:idx val="1"/>
          <c:order val="1"/>
          <c:tx>
            <c:strRef>
              <c:f>'Model 1'!$C$54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F-453D-A126-7182B5D352D5}"/>
            </c:ext>
          </c:extLst>
        </c:ser>
        <c:ser>
          <c:idx val="2"/>
          <c:order val="2"/>
          <c:tx>
            <c:strRef>
              <c:f>'Model 1'!$C$55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1'!$D$55:$DI$55</c:f>
            </c:numRef>
          </c:val>
          <c:extLst>
            <c:ext xmlns:c16="http://schemas.microsoft.com/office/drawing/2014/chart" uri="{C3380CC4-5D6E-409C-BE32-E72D297353CC}">
              <c16:uniqueId val="{00000002-509F-453D-A126-7182B5D352D5}"/>
            </c:ext>
          </c:extLst>
        </c:ser>
        <c:ser>
          <c:idx val="3"/>
          <c:order val="3"/>
          <c:tx>
            <c:strRef>
              <c:f>'Model 1'!$C$56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9F-453D-A126-7182B5D352D5}"/>
            </c:ext>
          </c:extLst>
        </c:ser>
        <c:ser>
          <c:idx val="4"/>
          <c:order val="4"/>
          <c:tx>
            <c:strRef>
              <c:f>'Model 1'!$C$57</c:f>
              <c:strCache>
                <c:ptCount val="1"/>
                <c:pt idx="0">
                  <c:v>F/M</c:v>
                </c:pt>
              </c:strCache>
            </c:strRef>
          </c:tx>
          <c:spPr>
            <a:solidFill>
              <a:srgbClr val="FF0066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509F-453D-A126-7182B5D352D5}"/>
              </c:ext>
            </c:extLst>
          </c:dPt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9F-453D-A126-7182B5D352D5}"/>
            </c:ext>
          </c:extLst>
        </c:ser>
        <c:ser>
          <c:idx val="5"/>
          <c:order val="5"/>
          <c:tx>
            <c:strRef>
              <c:f>'Model 1'!$C$58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9F-453D-A126-7182B5D352D5}"/>
            </c:ext>
          </c:extLst>
        </c:ser>
        <c:ser>
          <c:idx val="6"/>
          <c:order val="6"/>
          <c:tx>
            <c:strRef>
              <c:f>'Model 1'!$C$59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9F-453D-A126-7182B5D352D5}"/>
            </c:ext>
          </c:extLst>
        </c:ser>
        <c:ser>
          <c:idx val="7"/>
          <c:order val="7"/>
          <c:tx>
            <c:strRef>
              <c:f>'Model 1'!$C$60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9F-453D-A126-7182B5D352D5}"/>
            </c:ext>
          </c:extLst>
        </c:ser>
        <c:ser>
          <c:idx val="8"/>
          <c:order val="8"/>
          <c:tx>
            <c:strRef>
              <c:f>'Model 1'!$C$61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9F-453D-A126-7182B5D352D5}"/>
            </c:ext>
          </c:extLst>
        </c:ser>
        <c:ser>
          <c:idx val="9"/>
          <c:order val="9"/>
          <c:tx>
            <c:strRef>
              <c:f>'Model 1'!$C$62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9F-453D-A126-7182B5D352D5}"/>
            </c:ext>
          </c:extLst>
        </c:ser>
        <c:ser>
          <c:idx val="10"/>
          <c:order val="11"/>
          <c:tx>
            <c:strRef>
              <c:f>'Model 1'!$C$64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9F-453D-A126-7182B5D352D5}"/>
            </c:ext>
          </c:extLst>
        </c:ser>
        <c:ser>
          <c:idx val="11"/>
          <c:order val="12"/>
          <c:tx>
            <c:strRef>
              <c:f>'Model 1'!$C$65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9F-453D-A126-7182B5D352D5}"/>
            </c:ext>
          </c:extLst>
        </c:ser>
        <c:ser>
          <c:idx val="12"/>
          <c:order val="13"/>
          <c:tx>
            <c:strRef>
              <c:f>'Model 1'!$C$67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9F-453D-A126-7182B5D352D5}"/>
            </c:ext>
          </c:extLst>
        </c:ser>
        <c:ser>
          <c:idx val="16"/>
          <c:order val="10"/>
          <c:tx>
            <c:strRef>
              <c:f>'Model 1'!$C$63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9F-453D-A126-7182B5D352D5}"/>
            </c:ext>
          </c:extLst>
        </c:ser>
        <c:ser>
          <c:idx val="13"/>
          <c:order val="14"/>
          <c:tx>
            <c:strRef>
              <c:f>'Model 1'!$C$68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09F-453D-A126-7182B5D352D5}"/>
            </c:ext>
          </c:extLst>
        </c:ser>
        <c:ser>
          <c:idx val="14"/>
          <c:order val="15"/>
          <c:tx>
            <c:strRef>
              <c:f>'Model 1'!$C$69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09F-453D-A126-7182B5D352D5}"/>
            </c:ext>
          </c:extLst>
        </c:ser>
        <c:ser>
          <c:idx val="15"/>
          <c:order val="16"/>
          <c:tx>
            <c:strRef>
              <c:f>'Model 1'!$C$70</c:f>
              <c:strCache>
                <c:ptCount val="1"/>
              </c:strCache>
            </c:strRef>
          </c:tx>
          <c:spPr>
            <a:solidFill>
              <a:srgbClr val="CCFFCC"/>
            </a:solidFill>
            <a:ln>
              <a:solidFill>
                <a:schemeClr val="accent1"/>
              </a:solidFill>
            </a:ln>
          </c:spPr>
          <c:invertIfNegative val="0"/>
          <c:val>
            <c:numRef>
              <c:f>'Model 1'!$D$70:$DI$70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09F-453D-A126-7182B5D35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660352"/>
        <c:axId val="144661888"/>
      </c:barChart>
      <c:catAx>
        <c:axId val="14466035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1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66188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603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593156818878833E-2"/>
          <c:y val="0.92481883671697762"/>
          <c:w val="0.95740684318112135"/>
          <c:h val="4.42333876543968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72413464809455"/>
          <c:y val="4.88538255735441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B-43FD-BFBB-17B2F6CC398D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B-43FD-BFBB-17B2F6CC398D}"/>
            </c:ext>
          </c:extLst>
        </c:ser>
        <c:ser>
          <c:idx val="2"/>
          <c:order val="2"/>
          <c:tx>
            <c:strRef>
              <c:f>'Model 2'!$C$55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2'!$D$55:$DI$55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B-43FD-BFBB-17B2F6CC398D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B-43FD-BFBB-17B2F6CC398D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solidFill>
              <a:srgbClr val="FF0066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87DB-43FD-BFBB-17B2F6CC398D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DB-43FD-BFBB-17B2F6CC398D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DB-43FD-BFBB-17B2F6CC398D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DB-43FD-BFBB-17B2F6CC398D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DB-43FD-BFBB-17B2F6CC398D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DB-43FD-BFBB-17B2F6CC398D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DB-43FD-BFBB-17B2F6CC398D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DB-43FD-BFBB-17B2F6CC398D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DB-43FD-BFBB-17B2F6CC398D}"/>
            </c:ext>
          </c:extLst>
        </c:ser>
        <c:ser>
          <c:idx val="12"/>
          <c:order val="13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7DB-43FD-BFBB-17B2F6CC398D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7DB-43FD-BFBB-17B2F6CC398D}"/>
            </c:ext>
          </c:extLst>
        </c:ser>
        <c:ser>
          <c:idx val="13"/>
          <c:order val="14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7DB-43FD-BFBB-17B2F6CC398D}"/>
            </c:ext>
          </c:extLst>
        </c:ser>
        <c:ser>
          <c:idx val="14"/>
          <c:order val="15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7DB-43FD-BFBB-17B2F6CC398D}"/>
            </c:ext>
          </c:extLst>
        </c:ser>
        <c:ser>
          <c:idx val="15"/>
          <c:order val="16"/>
          <c:tx>
            <c:strRef>
              <c:f>'Model 2'!$C$70</c:f>
              <c:strCache>
                <c:ptCount val="1"/>
              </c:strCache>
            </c:strRef>
          </c:tx>
          <c:spPr>
            <a:solidFill>
              <a:srgbClr val="CCFFCC"/>
            </a:solidFill>
            <a:ln>
              <a:solidFill>
                <a:schemeClr val="accent1"/>
              </a:solidFill>
            </a:ln>
          </c:spPr>
          <c:invertIfNegative val="0"/>
          <c:val>
            <c:numRef>
              <c:f>'Model 2'!$D$70:$DI$70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B-43FD-BFBB-17B2F6CC3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6025088"/>
        <c:axId val="146030976"/>
      </c:barChart>
      <c:catAx>
        <c:axId val="146025088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30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03097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250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593156818878833E-2"/>
          <c:y val="0.92481883671697762"/>
          <c:w val="0.95740684318112135"/>
          <c:h val="4.42333876543969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3 SMLD Quality Trend Chart</a:t>
            </a:r>
          </a:p>
        </c:rich>
      </c:tx>
      <c:layout>
        <c:manualLayout>
          <c:xMode val="edge"/>
          <c:yMode val="edge"/>
          <c:x val="0.39325089507605687"/>
          <c:y val="3.33799377592308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6-4CE6-9DF3-CAF27E9F12EE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86-4CE6-9DF3-CAF27E9F12EE}"/>
            </c:ext>
          </c:extLst>
        </c:ser>
        <c:ser>
          <c:idx val="2"/>
          <c:order val="2"/>
          <c:tx>
            <c:strRef>
              <c:f>'Model 3'!$C$55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3'!$D$55:$DI$55</c:f>
            </c:numRef>
          </c:val>
          <c:extLst>
            <c:ext xmlns:c16="http://schemas.microsoft.com/office/drawing/2014/chart" uri="{C3380CC4-5D6E-409C-BE32-E72D297353CC}">
              <c16:uniqueId val="{00000002-D286-4CE6-9DF3-CAF27E9F12EE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86-4CE6-9DF3-CAF27E9F12EE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solidFill>
              <a:srgbClr val="FF0066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D286-4CE6-9DF3-CAF27E9F12EE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86-4CE6-9DF3-CAF27E9F12EE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86-4CE6-9DF3-CAF27E9F12EE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86-4CE6-9DF3-CAF27E9F12EE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86-4CE6-9DF3-CAF27E9F12EE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86-4CE6-9DF3-CAF27E9F12EE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86-4CE6-9DF3-CAF27E9F12EE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86-4CE6-9DF3-CAF27E9F12EE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86-4CE6-9DF3-CAF27E9F12EE}"/>
            </c:ext>
          </c:extLst>
        </c:ser>
        <c:ser>
          <c:idx val="12"/>
          <c:order val="13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286-4CE6-9DF3-CAF27E9F12EE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286-4CE6-9DF3-CAF27E9F12EE}"/>
            </c:ext>
          </c:extLst>
        </c:ser>
        <c:ser>
          <c:idx val="13"/>
          <c:order val="14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86-4CE6-9DF3-CAF27E9F12EE}"/>
            </c:ext>
          </c:extLst>
        </c:ser>
        <c:ser>
          <c:idx val="14"/>
          <c:order val="15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286-4CE6-9DF3-CAF27E9F12EE}"/>
            </c:ext>
          </c:extLst>
        </c:ser>
        <c:ser>
          <c:idx val="15"/>
          <c:order val="16"/>
          <c:tx>
            <c:strRef>
              <c:f>'Model 3'!$C$70</c:f>
              <c:strCache>
                <c:ptCount val="1"/>
              </c:strCache>
            </c:strRef>
          </c:tx>
          <c:spPr>
            <a:solidFill>
              <a:srgbClr val="CCFFCC"/>
            </a:solidFill>
            <a:ln>
              <a:solidFill>
                <a:schemeClr val="accent1"/>
              </a:solidFill>
            </a:ln>
          </c:spPr>
          <c:invertIfNegative val="0"/>
          <c:val>
            <c:numRef>
              <c:f>'Model 3'!$D$70:$DI$70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286-4CE6-9DF3-CAF27E9F1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6118528"/>
        <c:axId val="146120064"/>
      </c:barChart>
      <c:catAx>
        <c:axId val="146118528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20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12006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185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593156818878833E-2"/>
          <c:y val="0.92481883671697762"/>
          <c:w val="0.95740684318112135"/>
          <c:h val="4.4233387654396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65NH SMLD Quality Trend Chart</a:t>
            </a:r>
          </a:p>
        </c:rich>
      </c:tx>
      <c:layout>
        <c:manualLayout>
          <c:xMode val="edge"/>
          <c:yMode val="edge"/>
          <c:x val="0.39291834494924577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'65NH'!$C$53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F-4885-B062-5758FC0B875E}"/>
            </c:ext>
          </c:extLst>
        </c:ser>
        <c:ser>
          <c:idx val="1"/>
          <c:order val="1"/>
          <c:tx>
            <c:strRef>
              <c:f>'65NH'!$C$54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8695.652173913044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321.23353678123999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F-4885-B062-5758FC0B875E}"/>
            </c:ext>
          </c:extLst>
        </c:ser>
        <c:ser>
          <c:idx val="2"/>
          <c:order val="2"/>
          <c:tx>
            <c:strRef>
              <c:f>'65NH'!$C$55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'65NH'!$D$55:$DI$55</c:f>
            </c:numRef>
          </c:val>
          <c:extLst>
            <c:ext xmlns:c16="http://schemas.microsoft.com/office/drawing/2014/chart" uri="{C3380CC4-5D6E-409C-BE32-E72D297353CC}">
              <c16:uniqueId val="{00000002-044F-4885-B062-5758FC0B875E}"/>
            </c:ext>
          </c:extLst>
        </c:ser>
        <c:ser>
          <c:idx val="3"/>
          <c:order val="3"/>
          <c:tx>
            <c:strRef>
              <c:f>'65NH'!$C$56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F-4885-B062-5758FC0B875E}"/>
            </c:ext>
          </c:extLst>
        </c:ser>
        <c:ser>
          <c:idx val="4"/>
          <c:order val="4"/>
          <c:tx>
            <c:strRef>
              <c:f>'65NH'!$C$57</c:f>
              <c:strCache>
                <c:ptCount val="1"/>
                <c:pt idx="0">
                  <c:v>F/M</c:v>
                </c:pt>
              </c:strCache>
            </c:strRef>
          </c:tx>
          <c:spPr>
            <a:solidFill>
              <a:srgbClr val="FF0066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44F-4885-B062-5758FC0B875E}"/>
              </c:ext>
            </c:extLst>
          </c:dPt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F-4885-B062-5758FC0B875E}"/>
            </c:ext>
          </c:extLst>
        </c:ser>
        <c:ser>
          <c:idx val="5"/>
          <c:order val="5"/>
          <c:tx>
            <c:strRef>
              <c:f>'65NH'!$C$58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ysClr val="windowText" lastClr="000000">
                    <a:lumMod val="50000"/>
                    <a:lumOff val="50000"/>
                    <a:shade val="30000"/>
                    <a:satMod val="115000"/>
                  </a:sysClr>
                </a:gs>
                <a:gs pos="50000">
                  <a:sysClr val="windowText" lastClr="000000">
                    <a:lumMod val="50000"/>
                    <a:lumOff val="50000"/>
                    <a:shade val="67500"/>
                    <a:satMod val="115000"/>
                  </a:sysClr>
                </a:gs>
                <a:gs pos="100000">
                  <a:sysClr val="windowText" lastClr="000000">
                    <a:lumMod val="50000"/>
                    <a:lumOff val="50000"/>
                    <a:shade val="100000"/>
                    <a:satMod val="115000"/>
                  </a:sys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4F-4885-B062-5758FC0B875E}"/>
            </c:ext>
          </c:extLst>
        </c:ser>
        <c:ser>
          <c:idx val="6"/>
          <c:order val="6"/>
          <c:tx>
            <c:strRef>
              <c:f>'65NH'!$C$59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4F-4885-B062-5758FC0B875E}"/>
            </c:ext>
          </c:extLst>
        </c:ser>
        <c:ser>
          <c:idx val="7"/>
          <c:order val="7"/>
          <c:tx>
            <c:strRef>
              <c:f>'65NH'!$C$60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4F-4885-B062-5758FC0B875E}"/>
            </c:ext>
          </c:extLst>
        </c:ser>
        <c:ser>
          <c:idx val="8"/>
          <c:order val="8"/>
          <c:tx>
            <c:strRef>
              <c:f>'65NH'!$C$61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34482.758620689652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321.23353678123999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4F-4885-B062-5758FC0B875E}"/>
            </c:ext>
          </c:extLst>
        </c:ser>
        <c:ser>
          <c:idx val="9"/>
          <c:order val="9"/>
          <c:tx>
            <c:strRef>
              <c:f>'65NH'!$C$62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0AC6BD">
                    <a:shade val="30000"/>
                    <a:satMod val="115000"/>
                  </a:srgbClr>
                </a:gs>
                <a:gs pos="50000">
                  <a:srgbClr val="0AC6BD">
                    <a:shade val="67500"/>
                    <a:satMod val="115000"/>
                  </a:srgbClr>
                </a:gs>
                <a:gs pos="100000">
                  <a:srgbClr val="0AC6BD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4F-4885-B062-5758FC0B875E}"/>
            </c:ext>
          </c:extLst>
        </c:ser>
        <c:ser>
          <c:idx val="10"/>
          <c:order val="11"/>
          <c:tx>
            <c:strRef>
              <c:f>'65NH'!$C$64</c:f>
              <c:strCache>
                <c:ptCount val="1"/>
                <c:pt idx="0">
                  <c:v>Bezel</c:v>
                </c:pt>
              </c:strCache>
            </c:strRef>
          </c:tx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642.46707356247998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4F-4885-B062-5758FC0B875E}"/>
            </c:ext>
          </c:extLst>
        </c:ser>
        <c:ser>
          <c:idx val="11"/>
          <c:order val="12"/>
          <c:tx>
            <c:strRef>
              <c:f>'65NH'!$C$65</c:f>
              <c:strCache>
                <c:ptCount val="1"/>
                <c:pt idx="0">
                  <c:v>LED</c:v>
                </c:pt>
              </c:strCache>
            </c:strRef>
          </c:tx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66666.666666666672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321.23353678123999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4F-4885-B062-5758FC0B875E}"/>
            </c:ext>
          </c:extLst>
        </c:ser>
        <c:ser>
          <c:idx val="12"/>
          <c:order val="13"/>
          <c:tx>
            <c:strRef>
              <c:f>'65NH'!$C$67</c:f>
              <c:strCache>
                <c:ptCount val="1"/>
                <c:pt idx="0">
                  <c:v>AL-Frame</c:v>
                </c:pt>
              </c:strCache>
            </c:strRef>
          </c:tx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4F-4885-B062-5758FC0B875E}"/>
            </c:ext>
          </c:extLst>
        </c:ser>
        <c:ser>
          <c:idx val="16"/>
          <c:order val="10"/>
          <c:tx>
            <c:strRef>
              <c:f>'65NH'!$C$63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FF00FF">
                    <a:gamma/>
                    <a:shade val="46275"/>
                    <a:invGamma/>
                  </a:srgbClr>
                </a:gs>
                <a:gs pos="50000">
                  <a:srgbClr val="FF00FF"/>
                </a:gs>
                <a:gs pos="100000">
                  <a:srgbClr val="FF00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4F-4885-B062-5758FC0B875E}"/>
            </c:ext>
          </c:extLst>
        </c:ser>
        <c:ser>
          <c:idx val="13"/>
          <c:order val="14"/>
          <c:tx>
            <c:strRef>
              <c:f>'65NH'!$C$68</c:f>
              <c:strCache>
                <c:ptCount val="1"/>
                <c:pt idx="0">
                  <c:v>Air Bubble</c:v>
                </c:pt>
              </c:strCache>
            </c:strRef>
          </c:tx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4F-4885-B062-5758FC0B875E}"/>
            </c:ext>
          </c:extLst>
        </c:ser>
        <c:ser>
          <c:idx val="14"/>
          <c:order val="15"/>
          <c:tx>
            <c:strRef>
              <c:f>'65NH'!$C$69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'65NH'!$D$28:$DI$28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Wk01</c:v>
                </c:pt>
                <c:pt idx="5">
                  <c:v>Wk02</c:v>
                </c:pt>
                <c:pt idx="6">
                  <c:v>Wk03</c:v>
                </c:pt>
                <c:pt idx="7">
                  <c:v>Wk04</c:v>
                </c:pt>
                <c:pt idx="8">
                  <c:v>Wk05</c:v>
                </c:pt>
                <c:pt idx="9">
                  <c:v>Wk06</c:v>
                </c:pt>
                <c:pt idx="10">
                  <c:v>Wk07</c:v>
                </c:pt>
                <c:pt idx="11">
                  <c:v>Wk08</c:v>
                </c:pt>
                <c:pt idx="12">
                  <c:v>Wk09</c:v>
                </c:pt>
                <c:pt idx="13">
                  <c:v>Wk10</c:v>
                </c:pt>
                <c:pt idx="14">
                  <c:v>Wk11</c:v>
                </c:pt>
                <c:pt idx="15">
                  <c:v>Wk12</c:v>
                </c:pt>
                <c:pt idx="16">
                  <c:v>Wk13</c:v>
                </c:pt>
                <c:pt idx="17">
                  <c:v>Wk14</c:v>
                </c:pt>
                <c:pt idx="18">
                  <c:v>Wk15</c:v>
                </c:pt>
                <c:pt idx="19">
                  <c:v>Wk16</c:v>
                </c:pt>
                <c:pt idx="20">
                  <c:v>Wk17</c:v>
                </c:pt>
                <c:pt idx="21">
                  <c:v>Wk18</c:v>
                </c:pt>
                <c:pt idx="22">
                  <c:v>Wk19</c:v>
                </c:pt>
                <c:pt idx="23">
                  <c:v>Wk20</c:v>
                </c:pt>
                <c:pt idx="24">
                  <c:v>Wk21</c:v>
                </c:pt>
                <c:pt idx="25">
                  <c:v>Wk22</c:v>
                </c:pt>
                <c:pt idx="26">
                  <c:v>Wk23</c:v>
                </c:pt>
                <c:pt idx="27">
                  <c:v>Wk24</c:v>
                </c:pt>
                <c:pt idx="28">
                  <c:v>Wk25</c:v>
                </c:pt>
                <c:pt idx="29">
                  <c:v>Wk26</c:v>
                </c:pt>
                <c:pt idx="30">
                  <c:v>Wk27</c:v>
                </c:pt>
                <c:pt idx="31">
                  <c:v>Wk28</c:v>
                </c:pt>
                <c:pt idx="32">
                  <c:v>Wk29</c:v>
                </c:pt>
                <c:pt idx="33">
                  <c:v>Wk30</c:v>
                </c:pt>
                <c:pt idx="34">
                  <c:v>Wk31</c:v>
                </c:pt>
                <c:pt idx="35">
                  <c:v>Wk32</c:v>
                </c:pt>
                <c:pt idx="36">
                  <c:v>Wk33</c:v>
                </c:pt>
                <c:pt idx="37">
                  <c:v>Wk34</c:v>
                </c:pt>
                <c:pt idx="38">
                  <c:v>Wk35</c:v>
                </c:pt>
                <c:pt idx="39">
                  <c:v>Wk36</c:v>
                </c:pt>
                <c:pt idx="40">
                  <c:v>Wk37</c:v>
                </c:pt>
                <c:pt idx="41">
                  <c:v>Wk38</c:v>
                </c:pt>
                <c:pt idx="42">
                  <c:v>Wk39</c:v>
                </c:pt>
                <c:pt idx="43">
                  <c:v>Wk40</c:v>
                </c:pt>
                <c:pt idx="44">
                  <c:v>Wk41</c:v>
                </c:pt>
                <c:pt idx="45">
                  <c:v>Wk42</c:v>
                </c:pt>
                <c:pt idx="46">
                  <c:v>Wk43</c:v>
                </c:pt>
                <c:pt idx="47">
                  <c:v>Wk44</c:v>
                </c:pt>
                <c:pt idx="48">
                  <c:v>Wk45</c:v>
                </c:pt>
                <c:pt idx="49">
                  <c:v>Wk46</c:v>
                </c:pt>
                <c:pt idx="50">
                  <c:v>Wk47</c:v>
                </c:pt>
                <c:pt idx="51">
                  <c:v>Wk48</c:v>
                </c:pt>
                <c:pt idx="52">
                  <c:v>Wk49</c:v>
                </c:pt>
                <c:pt idx="53">
                  <c:v>Wk50</c:v>
                </c:pt>
                <c:pt idx="54">
                  <c:v>Wk51</c:v>
                </c:pt>
                <c:pt idx="55">
                  <c:v>Wk52</c:v>
                </c:pt>
                <c:pt idx="56">
                  <c:v>Wk53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'65NH'!$D$69:$DI$69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4F-4885-B062-5758FC0B8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5259904"/>
        <c:axId val="145269888"/>
      </c:barChart>
      <c:catAx>
        <c:axId val="145259904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269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26988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2599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025169250891043E-2"/>
          <c:y val="0.91708189280982588"/>
          <c:w val="0.83826672404099956"/>
          <c:h val="5.7128294166324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31</xdr:col>
      <xdr:colOff>0</xdr:colOff>
      <xdr:row>26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A202" sqref="A202:XFD3260"/>
    </sheetView>
  </sheetViews>
  <sheetFormatPr defaultColWidth="38.36328125" defaultRowHeight="14.5"/>
  <cols>
    <col min="1" max="1" width="10" style="122" bestFit="1" customWidth="1"/>
    <col min="2" max="3" width="10.08984375" style="122" customWidth="1"/>
    <col min="4" max="4" width="9.36328125" style="122" bestFit="1" customWidth="1"/>
    <col min="5" max="5" width="18.90625" style="122" bestFit="1" customWidth="1"/>
    <col min="6" max="6" width="12.90625" style="122" bestFit="1" customWidth="1"/>
    <col min="7" max="7" width="9.36328125" style="122" customWidth="1"/>
    <col min="8" max="8" width="11.36328125" style="122" customWidth="1"/>
    <col min="9" max="9" width="10.36328125" style="122" bestFit="1" customWidth="1"/>
    <col min="10" max="10" width="15.36328125" style="122" customWidth="1"/>
    <col min="11" max="11" width="18.36328125" style="122" customWidth="1"/>
    <col min="12" max="12" width="22.36328125" style="122" customWidth="1"/>
    <col min="13" max="13" width="22.36328125" style="122" bestFit="1" customWidth="1"/>
    <col min="14" max="14" width="22" style="122" bestFit="1" customWidth="1"/>
    <col min="15" max="15" width="7.36328125" style="122" bestFit="1" customWidth="1"/>
    <col min="16" max="16" width="15.36328125" style="122" customWidth="1"/>
    <col min="17" max="17" width="11.36328125" style="122" customWidth="1"/>
    <col min="18" max="18" width="17.36328125" style="122" bestFit="1" customWidth="1"/>
    <col min="19" max="19" width="21.36328125" style="122" bestFit="1" customWidth="1"/>
    <col min="20" max="20" width="14.36328125" style="122" customWidth="1"/>
    <col min="21" max="21" width="12.36328125" style="122" bestFit="1" customWidth="1"/>
    <col min="22" max="22" width="19" style="122" customWidth="1"/>
    <col min="23" max="23" width="12.36328125" style="122" bestFit="1" customWidth="1"/>
    <col min="24" max="24" width="36.08984375" style="122" customWidth="1"/>
    <col min="25" max="25" width="9.08984375" style="122" bestFit="1" customWidth="1"/>
    <col min="26" max="26" width="5.90625" style="122" bestFit="1" customWidth="1"/>
    <col min="27" max="27" width="11.90625" style="122" bestFit="1" customWidth="1"/>
    <col min="28" max="28" width="26.36328125" style="122" bestFit="1" customWidth="1"/>
    <col min="29" max="29" width="17.08984375" style="122" bestFit="1" customWidth="1"/>
    <col min="30" max="30" width="13" style="122" customWidth="1"/>
    <col min="31" max="31" width="13.36328125" style="122" bestFit="1" customWidth="1"/>
    <col min="32" max="32" width="14" style="122" bestFit="1" customWidth="1"/>
    <col min="33" max="33" width="8.90625" style="122" bestFit="1" customWidth="1"/>
    <col min="34" max="34" width="12.36328125" style="122" bestFit="1" customWidth="1"/>
    <col min="35" max="35" width="27.36328125" style="122" bestFit="1" customWidth="1"/>
    <col min="36" max="36" width="24.36328125" style="122" bestFit="1" customWidth="1"/>
    <col min="37" max="37" width="21.36328125" style="122" bestFit="1" customWidth="1"/>
    <col min="38" max="38" width="3" style="122" customWidth="1"/>
    <col min="39" max="39" width="10.36328125" style="122" bestFit="1" customWidth="1"/>
    <col min="40" max="40" width="12.36328125" style="122" customWidth="1"/>
    <col min="41" max="41" width="40.08984375" style="122" bestFit="1" customWidth="1"/>
    <col min="42" max="42" width="19.36328125" style="122" bestFit="1" customWidth="1"/>
    <col min="43" max="43" width="2.36328125" style="122" customWidth="1"/>
    <col min="44" max="44" width="27.36328125" style="122" bestFit="1" customWidth="1"/>
    <col min="45" max="45" width="23.90625" style="122" bestFit="1" customWidth="1"/>
    <col min="46" max="46" width="12.36328125" style="122" bestFit="1" customWidth="1"/>
    <col min="47" max="47" width="8.08984375" style="122" bestFit="1" customWidth="1"/>
    <col min="48" max="48" width="13.36328125" style="122" bestFit="1" customWidth="1"/>
    <col min="49" max="49" width="10.36328125" style="122" bestFit="1" customWidth="1"/>
    <col min="50" max="50" width="13" style="122" customWidth="1"/>
    <col min="51" max="51" width="13.36328125" style="122" bestFit="1" customWidth="1"/>
    <col min="52" max="52" width="17.36328125" style="122" customWidth="1"/>
    <col min="53" max="53" width="21.36328125" style="122" bestFit="1" customWidth="1"/>
    <col min="54" max="54" width="7.36328125" style="122" bestFit="1" customWidth="1"/>
    <col min="55" max="55" width="38.08984375" style="139" customWidth="1"/>
    <col min="56" max="56" width="39" style="122" customWidth="1"/>
    <col min="57" max="57" width="25.36328125" style="122" customWidth="1"/>
    <col min="58" max="59" width="20.36328125" style="122" customWidth="1"/>
    <col min="60" max="16384" width="38.36328125" style="122"/>
  </cols>
  <sheetData>
    <row r="1" spans="1:60" ht="28">
      <c r="A1" s="108" t="s">
        <v>0</v>
      </c>
      <c r="B1" s="109" t="s">
        <v>1</v>
      </c>
      <c r="C1" s="110" t="s">
        <v>2</v>
      </c>
      <c r="D1" s="111" t="s">
        <v>3</v>
      </c>
      <c r="E1" s="112" t="s">
        <v>4</v>
      </c>
      <c r="F1" s="112" t="s">
        <v>5</v>
      </c>
      <c r="G1" s="109" t="s">
        <v>6</v>
      </c>
      <c r="H1" s="113" t="s">
        <v>7</v>
      </c>
      <c r="I1" s="111" t="s">
        <v>8</v>
      </c>
      <c r="J1" s="113" t="s">
        <v>9</v>
      </c>
      <c r="K1" s="114" t="s">
        <v>10</v>
      </c>
      <c r="L1" s="113" t="s">
        <v>11</v>
      </c>
      <c r="M1" s="206" t="s">
        <v>12</v>
      </c>
      <c r="N1" s="111" t="s">
        <v>13</v>
      </c>
      <c r="O1" s="111" t="s">
        <v>14</v>
      </c>
      <c r="P1" s="115" t="s">
        <v>15</v>
      </c>
      <c r="Q1" s="116" t="s">
        <v>16</v>
      </c>
      <c r="R1" s="111" t="s">
        <v>17</v>
      </c>
      <c r="S1" s="111" t="s">
        <v>18</v>
      </c>
      <c r="T1" s="196" t="s">
        <v>19</v>
      </c>
      <c r="U1" s="111" t="s">
        <v>607</v>
      </c>
      <c r="V1" s="113" t="s">
        <v>21</v>
      </c>
      <c r="W1" s="117" t="s">
        <v>22</v>
      </c>
      <c r="X1" s="113" t="s">
        <v>23</v>
      </c>
      <c r="Y1" s="111" t="s">
        <v>24</v>
      </c>
      <c r="Z1" s="111" t="s">
        <v>25</v>
      </c>
      <c r="AA1" s="118" t="s">
        <v>26</v>
      </c>
      <c r="AB1" s="118" t="s">
        <v>27</v>
      </c>
      <c r="AC1" s="119" t="s">
        <v>28</v>
      </c>
      <c r="AD1" s="120" t="s">
        <v>29</v>
      </c>
      <c r="AE1" s="120" t="s">
        <v>30</v>
      </c>
      <c r="AF1" s="120" t="s">
        <v>31</v>
      </c>
      <c r="AG1" s="120" t="s">
        <v>32</v>
      </c>
      <c r="AH1" s="121" t="s">
        <v>33</v>
      </c>
      <c r="AI1" s="119" t="s">
        <v>34</v>
      </c>
      <c r="AJ1" s="119" t="s">
        <v>35</v>
      </c>
      <c r="AK1" s="120" t="s">
        <v>36</v>
      </c>
      <c r="AM1" s="123" t="s">
        <v>37</v>
      </c>
      <c r="AN1" s="123" t="s">
        <v>38</v>
      </c>
      <c r="AO1" s="123" t="s">
        <v>39</v>
      </c>
      <c r="AP1" s="124" t="s">
        <v>40</v>
      </c>
      <c r="AR1" s="125" t="s">
        <v>41</v>
      </c>
      <c r="AS1" s="125" t="s">
        <v>42</v>
      </c>
      <c r="AT1" s="125" t="s">
        <v>38</v>
      </c>
      <c r="AU1" s="125" t="s">
        <v>43</v>
      </c>
      <c r="AV1" s="125" t="s">
        <v>44</v>
      </c>
      <c r="AW1" s="125" t="s">
        <v>45</v>
      </c>
      <c r="AX1" s="125" t="s">
        <v>46</v>
      </c>
      <c r="AY1" s="125" t="s">
        <v>47</v>
      </c>
      <c r="AZ1" s="125" t="s">
        <v>48</v>
      </c>
      <c r="BA1" s="125" t="s">
        <v>49</v>
      </c>
      <c r="BB1" s="125" t="s">
        <v>50</v>
      </c>
      <c r="BC1" s="197" t="s">
        <v>51</v>
      </c>
      <c r="BD1" s="125" t="s">
        <v>20</v>
      </c>
      <c r="BE1" s="125" t="s">
        <v>52</v>
      </c>
      <c r="BF1" s="125" t="s">
        <v>49</v>
      </c>
      <c r="BG1" s="125" t="s">
        <v>53</v>
      </c>
      <c r="BH1" s="125" t="s">
        <v>54</v>
      </c>
    </row>
    <row r="2" spans="1:60" s="262" customFormat="1" ht="25">
      <c r="A2" s="252">
        <v>1</v>
      </c>
      <c r="B2" s="253">
        <f>VLOOKUP(F2,'Fail list'!Q:R,2,FALSE)</f>
        <v>2009</v>
      </c>
      <c r="C2" s="253">
        <f>VLOOKUP(E2,'Fail list'!Q:R,2,FALSE)</f>
        <v>2009</v>
      </c>
      <c r="D2" s="253" t="str">
        <f>IF(LEFT(I2,1)="L","Inprocess",IF(LEFT(I2,3)="IQC","Inprocess",IF(LEFT(I2,2)="QA","QA",IF(LEFT(I2,3)="TV","TV",""))))</f>
        <v/>
      </c>
      <c r="E2" s="254">
        <v>43887</v>
      </c>
      <c r="F2" s="254">
        <v>43887</v>
      </c>
      <c r="G2" s="253" t="s">
        <v>71</v>
      </c>
      <c r="H2" s="255" t="s">
        <v>55</v>
      </c>
      <c r="I2" s="255"/>
      <c r="J2" s="256" t="s">
        <v>56</v>
      </c>
      <c r="K2" s="256" t="str">
        <f t="shared" ref="K2:K33" si="0">VLOOKUP(J2,AY:BA,2,0)</f>
        <v>YDAS055DNU02</v>
      </c>
      <c r="L2" s="257" t="s">
        <v>608</v>
      </c>
      <c r="M2" s="258">
        <v>2003</v>
      </c>
      <c r="N2" s="256" t="str">
        <f t="shared" ref="N2:N33" si="1">VLOOKUP(K2,AZ:BB,2,0)</f>
        <v>A-5013-700-A</v>
      </c>
      <c r="O2" s="256" t="str">
        <f t="shared" ref="O2:O33" si="2">VLOOKUP(K2,AZ:BB,3,0)</f>
        <v>SSV</v>
      </c>
      <c r="P2" s="259" t="str">
        <f>MID(M2,7,2)</f>
        <v/>
      </c>
      <c r="Q2" s="256"/>
      <c r="R2" s="253" t="s">
        <v>57</v>
      </c>
      <c r="S2" s="253" t="s">
        <v>57</v>
      </c>
      <c r="T2" s="260" t="str">
        <f>IF(S2="","-",VLOOKUP(S2,'Fail list'!$A$5:$B$220,2,FALSE))</f>
        <v>App</v>
      </c>
      <c r="U2" s="256" t="s">
        <v>609</v>
      </c>
      <c r="V2" s="256"/>
      <c r="W2" s="256"/>
      <c r="X2" s="256" t="s">
        <v>58</v>
      </c>
      <c r="Y2" s="256"/>
      <c r="Z2" s="256" t="s">
        <v>59</v>
      </c>
      <c r="AA2" s="256"/>
      <c r="AB2" s="256" t="s">
        <v>60</v>
      </c>
      <c r="AC2" s="256"/>
      <c r="AD2" s="256"/>
      <c r="AE2" s="256"/>
      <c r="AF2" s="256"/>
      <c r="AG2" s="256"/>
      <c r="AH2" s="261"/>
      <c r="AI2" s="256"/>
      <c r="AJ2" s="256"/>
      <c r="AK2" s="256"/>
      <c r="AM2" s="259"/>
      <c r="AN2" s="259"/>
      <c r="AO2" s="259"/>
      <c r="AP2" s="263" t="s">
        <v>61</v>
      </c>
      <c r="AR2" s="259" t="s">
        <v>62</v>
      </c>
      <c r="AS2" s="259" t="s">
        <v>62</v>
      </c>
      <c r="AT2" s="259" t="s">
        <v>62</v>
      </c>
      <c r="AU2" s="259" t="s">
        <v>63</v>
      </c>
      <c r="AV2" s="259" t="s">
        <v>64</v>
      </c>
      <c r="AW2" s="259" t="s">
        <v>62</v>
      </c>
      <c r="AX2" s="259" t="s">
        <v>63</v>
      </c>
      <c r="AY2" s="259" t="s">
        <v>65</v>
      </c>
      <c r="AZ2" s="259" t="s">
        <v>66</v>
      </c>
      <c r="BA2" s="259" t="s">
        <v>67</v>
      </c>
      <c r="BB2" s="259" t="s">
        <v>68</v>
      </c>
      <c r="BC2" s="264" t="s">
        <v>69</v>
      </c>
      <c r="BD2" s="259" t="s">
        <v>70</v>
      </c>
      <c r="BE2" s="259"/>
      <c r="BF2" s="259"/>
      <c r="BG2" s="265" t="s">
        <v>71</v>
      </c>
      <c r="BH2" s="255" t="s">
        <v>72</v>
      </c>
    </row>
    <row r="3" spans="1:60" s="262" customFormat="1" ht="25">
      <c r="A3" s="252">
        <v>2</v>
      </c>
      <c r="B3" s="253">
        <f>VLOOKUP(F3,'Fail list'!Q:R,2,FALSE)</f>
        <v>2009</v>
      </c>
      <c r="C3" s="253">
        <f>VLOOKUP(E3,'Fail list'!Q:R,2,FALSE)</f>
        <v>2009</v>
      </c>
      <c r="D3" s="253" t="str">
        <f t="shared" ref="D3:D66" si="3">IF(LEFT(I3,1)="L","Inprocess",IF(LEFT(I3,3)="IQC","Inprocess",IF(LEFT(I3,2)="QA","QA",IF(LEFT(I3,3)="TV","TV",""))))</f>
        <v/>
      </c>
      <c r="E3" s="254">
        <v>43889</v>
      </c>
      <c r="F3" s="254">
        <v>43889</v>
      </c>
      <c r="G3" s="253" t="s">
        <v>71</v>
      </c>
      <c r="H3" s="255" t="s">
        <v>55</v>
      </c>
      <c r="I3" s="266"/>
      <c r="J3" s="256" t="s">
        <v>73</v>
      </c>
      <c r="K3" s="256" t="str">
        <f t="shared" si="0"/>
        <v>YDAS065DNU02</v>
      </c>
      <c r="L3" s="257" t="s">
        <v>610</v>
      </c>
      <c r="M3" s="258">
        <v>2003</v>
      </c>
      <c r="N3" s="256" t="str">
        <f t="shared" si="1"/>
        <v>A-5013-677-A</v>
      </c>
      <c r="O3" s="256" t="str">
        <f t="shared" si="2"/>
        <v>SSV</v>
      </c>
      <c r="P3" s="259" t="str">
        <f t="shared" ref="P3:P66" si="4">MID(M3,7,2)</f>
        <v/>
      </c>
      <c r="Q3" s="258"/>
      <c r="R3" s="253" t="s">
        <v>74</v>
      </c>
      <c r="S3" s="253" t="s">
        <v>74</v>
      </c>
      <c r="T3" s="260" t="str">
        <f>IF(S3="","-",VLOOKUP(S3,'Fail list'!$A$5:$B$220,2,FALSE))</f>
        <v>Bezel</v>
      </c>
      <c r="U3" s="256" t="s">
        <v>609</v>
      </c>
      <c r="V3" s="256"/>
      <c r="W3" s="256"/>
      <c r="X3" s="256" t="s">
        <v>75</v>
      </c>
      <c r="Y3" s="256"/>
      <c r="Z3" s="256" t="s">
        <v>59</v>
      </c>
      <c r="AA3" s="256"/>
      <c r="AB3" s="256" t="s">
        <v>60</v>
      </c>
      <c r="AC3" s="256"/>
      <c r="AD3" s="256"/>
      <c r="AE3" s="256"/>
      <c r="AF3" s="256"/>
      <c r="AG3" s="256"/>
      <c r="AH3" s="261"/>
      <c r="AI3" s="256"/>
      <c r="AJ3" s="256"/>
      <c r="AK3" s="256"/>
      <c r="AM3" s="259"/>
      <c r="AN3" s="259"/>
      <c r="AO3" s="259"/>
      <c r="AP3" s="263"/>
      <c r="AR3" s="259" t="s">
        <v>68</v>
      </c>
      <c r="AS3" s="259" t="s">
        <v>68</v>
      </c>
      <c r="AT3" s="259" t="s">
        <v>68</v>
      </c>
      <c r="AU3" s="259" t="s">
        <v>76</v>
      </c>
      <c r="AV3" s="259" t="s">
        <v>77</v>
      </c>
      <c r="AW3" s="259" t="s">
        <v>68</v>
      </c>
      <c r="AX3" s="259" t="s">
        <v>78</v>
      </c>
      <c r="AY3" s="259" t="s">
        <v>79</v>
      </c>
      <c r="AZ3" s="259" t="s">
        <v>80</v>
      </c>
      <c r="BA3" s="259" t="s">
        <v>81</v>
      </c>
      <c r="BB3" s="259" t="s">
        <v>68</v>
      </c>
      <c r="BC3" s="264" t="s">
        <v>82</v>
      </c>
      <c r="BD3" s="267" t="s">
        <v>83</v>
      </c>
      <c r="BE3" s="259"/>
      <c r="BF3" s="259"/>
      <c r="BG3" s="265" t="s">
        <v>84</v>
      </c>
      <c r="BH3" s="255"/>
    </row>
    <row r="4" spans="1:60" s="262" customFormat="1" ht="25">
      <c r="A4" s="252">
        <v>3</v>
      </c>
      <c r="B4" s="253">
        <f>VLOOKUP(F4,'Fail list'!Q:R,2,FALSE)</f>
        <v>2009</v>
      </c>
      <c r="C4" s="253">
        <f>VLOOKUP(E4,'Fail list'!Q:R,2,FALSE)</f>
        <v>2009</v>
      </c>
      <c r="D4" s="253" t="str">
        <f t="shared" si="3"/>
        <v/>
      </c>
      <c r="E4" s="254">
        <v>43889</v>
      </c>
      <c r="F4" s="254">
        <v>43889</v>
      </c>
      <c r="G4" s="253" t="s">
        <v>71</v>
      </c>
      <c r="H4" s="255" t="s">
        <v>55</v>
      </c>
      <c r="I4" s="266"/>
      <c r="J4" s="256" t="s">
        <v>73</v>
      </c>
      <c r="K4" s="256" t="str">
        <f t="shared" si="0"/>
        <v>YDAS065DNU02</v>
      </c>
      <c r="L4" s="257" t="s">
        <v>611</v>
      </c>
      <c r="M4" s="258">
        <v>2003</v>
      </c>
      <c r="N4" s="256" t="str">
        <f t="shared" si="1"/>
        <v>A-5013-677-A</v>
      </c>
      <c r="O4" s="256" t="str">
        <f t="shared" si="2"/>
        <v>SSV</v>
      </c>
      <c r="P4" s="259" t="str">
        <f t="shared" si="4"/>
        <v/>
      </c>
      <c r="Q4" s="258"/>
      <c r="R4" s="253" t="s">
        <v>85</v>
      </c>
      <c r="S4" s="253" t="s">
        <v>85</v>
      </c>
      <c r="T4" s="260" t="str">
        <f>IF(S4="","-",VLOOKUP(S4,'Fail list'!$A$5:$B$220,2,FALSE))</f>
        <v>Bezel</v>
      </c>
      <c r="U4" s="256" t="s">
        <v>609</v>
      </c>
      <c r="V4" s="256"/>
      <c r="W4" s="256"/>
      <c r="X4" s="256" t="s">
        <v>86</v>
      </c>
      <c r="Y4" s="256"/>
      <c r="Z4" s="256" t="s">
        <v>59</v>
      </c>
      <c r="AA4" s="256"/>
      <c r="AB4" s="256" t="s">
        <v>60</v>
      </c>
      <c r="AC4" s="256"/>
      <c r="AD4" s="256"/>
      <c r="AE4" s="256"/>
      <c r="AF4" s="256"/>
      <c r="AG4" s="253"/>
      <c r="AH4" s="261"/>
      <c r="AI4" s="256"/>
      <c r="AJ4" s="256"/>
      <c r="AK4" s="256"/>
      <c r="AM4" s="259"/>
      <c r="AN4" s="259"/>
      <c r="AO4" s="259"/>
      <c r="AP4" s="263"/>
      <c r="AR4" s="259"/>
      <c r="AS4" s="259"/>
      <c r="AT4" s="259"/>
      <c r="AU4" s="259" t="s">
        <v>78</v>
      </c>
      <c r="AV4" s="259" t="s">
        <v>87</v>
      </c>
      <c r="AW4" s="259"/>
      <c r="AX4" s="259" t="s">
        <v>88</v>
      </c>
      <c r="AY4" s="259" t="s">
        <v>89</v>
      </c>
      <c r="AZ4" s="259" t="s">
        <v>90</v>
      </c>
      <c r="BA4" s="259" t="s">
        <v>91</v>
      </c>
      <c r="BB4" s="259" t="s">
        <v>92</v>
      </c>
      <c r="BC4" s="264" t="s">
        <v>93</v>
      </c>
      <c r="BD4" s="267" t="s">
        <v>94</v>
      </c>
      <c r="BE4" s="259"/>
      <c r="BF4" s="259"/>
      <c r="BG4" s="265" t="s">
        <v>68</v>
      </c>
      <c r="BH4" s="255"/>
    </row>
    <row r="5" spans="1:60" s="262" customFormat="1" ht="25">
      <c r="A5" s="252">
        <v>4</v>
      </c>
      <c r="B5" s="253">
        <f>VLOOKUP(F5,'Fail list'!Q:R,2,FALSE)</f>
        <v>2015</v>
      </c>
      <c r="C5" s="253">
        <f>VLOOKUP(E5,'Fail list'!Q:R,2,FALSE)</f>
        <v>2015</v>
      </c>
      <c r="D5" s="253" t="str">
        <f t="shared" si="3"/>
        <v/>
      </c>
      <c r="E5" s="254">
        <v>43929</v>
      </c>
      <c r="F5" s="254">
        <v>43929</v>
      </c>
      <c r="G5" s="253" t="s">
        <v>71</v>
      </c>
      <c r="H5" s="255" t="s">
        <v>55</v>
      </c>
      <c r="I5" s="266"/>
      <c r="J5" s="256" t="s">
        <v>73</v>
      </c>
      <c r="K5" s="256" t="str">
        <f t="shared" si="0"/>
        <v>YDAS065DNU02</v>
      </c>
      <c r="L5" s="257" t="s">
        <v>612</v>
      </c>
      <c r="M5" s="258">
        <v>2003</v>
      </c>
      <c r="N5" s="256" t="str">
        <f t="shared" si="1"/>
        <v>A-5013-677-A</v>
      </c>
      <c r="O5" s="256" t="str">
        <f t="shared" si="2"/>
        <v>SSV</v>
      </c>
      <c r="P5" s="259" t="str">
        <f t="shared" si="4"/>
        <v/>
      </c>
      <c r="Q5" s="258"/>
      <c r="R5" s="253" t="s">
        <v>95</v>
      </c>
      <c r="S5" s="253" t="s">
        <v>95</v>
      </c>
      <c r="T5" s="260" t="s">
        <v>96</v>
      </c>
      <c r="U5" s="256" t="s">
        <v>609</v>
      </c>
      <c r="V5" s="256"/>
      <c r="W5" s="256"/>
      <c r="X5" s="256" t="s">
        <v>97</v>
      </c>
      <c r="Y5" s="256"/>
      <c r="Z5" s="256" t="s">
        <v>59</v>
      </c>
      <c r="AA5" s="256"/>
      <c r="AB5" s="256" t="s">
        <v>60</v>
      </c>
      <c r="AC5" s="256"/>
      <c r="AD5" s="256"/>
      <c r="AE5" s="256"/>
      <c r="AF5" s="256"/>
      <c r="AG5" s="253"/>
      <c r="AH5" s="261"/>
      <c r="AI5" s="256"/>
      <c r="AJ5" s="256"/>
      <c r="AK5" s="256"/>
      <c r="AM5" s="259"/>
      <c r="AN5" s="259"/>
      <c r="AO5" s="259"/>
      <c r="AP5" s="263"/>
      <c r="AR5" s="259"/>
      <c r="AS5" s="259"/>
      <c r="AT5" s="259"/>
      <c r="AU5" s="259" t="s">
        <v>88</v>
      </c>
      <c r="AV5" s="259" t="s">
        <v>98</v>
      </c>
      <c r="AW5" s="259"/>
      <c r="AX5" s="259"/>
      <c r="AY5" s="259"/>
      <c r="AZ5" s="259"/>
      <c r="BA5" s="259"/>
      <c r="BB5" s="259"/>
      <c r="BC5" s="264" t="s">
        <v>99</v>
      </c>
      <c r="BD5" s="267" t="s">
        <v>100</v>
      </c>
      <c r="BE5" s="259"/>
      <c r="BF5" s="259"/>
      <c r="BG5" s="265" t="s">
        <v>101</v>
      </c>
      <c r="BH5" s="255"/>
    </row>
    <row r="6" spans="1:60" s="262" customFormat="1" ht="25">
      <c r="A6" s="252">
        <v>5</v>
      </c>
      <c r="B6" s="253">
        <f>VLOOKUP(F6,'Fail list'!Q:R,2,FALSE)</f>
        <v>2019</v>
      </c>
      <c r="C6" s="253">
        <f>VLOOKUP(E6,'Fail list'!Q:R,2,FALSE)</f>
        <v>2019</v>
      </c>
      <c r="D6" s="253" t="str">
        <f t="shared" si="3"/>
        <v/>
      </c>
      <c r="E6" s="254">
        <v>43959</v>
      </c>
      <c r="F6" s="254">
        <v>43959</v>
      </c>
      <c r="G6" s="253" t="s">
        <v>71</v>
      </c>
      <c r="H6" s="255" t="s">
        <v>102</v>
      </c>
      <c r="I6" s="266"/>
      <c r="J6" s="256" t="s">
        <v>56</v>
      </c>
      <c r="K6" s="256" t="str">
        <f t="shared" si="0"/>
        <v>YDAS055DNU02</v>
      </c>
      <c r="L6" s="257" t="s">
        <v>613</v>
      </c>
      <c r="M6" s="258">
        <v>2003</v>
      </c>
      <c r="N6" s="256" t="str">
        <f t="shared" si="1"/>
        <v>A-5013-700-A</v>
      </c>
      <c r="O6" s="256" t="str">
        <f t="shared" si="2"/>
        <v>SSV</v>
      </c>
      <c r="P6" s="259" t="str">
        <f t="shared" si="4"/>
        <v/>
      </c>
      <c r="Q6" s="258"/>
      <c r="R6" s="253" t="s">
        <v>103</v>
      </c>
      <c r="S6" s="253" t="s">
        <v>103</v>
      </c>
      <c r="T6" s="260" t="str">
        <f>IF(S6="","-",VLOOKUP(S6,'Fail list'!$A$5:$B$220,2,FALSE))</f>
        <v>T-con A/D</v>
      </c>
      <c r="U6" s="256" t="s">
        <v>609</v>
      </c>
      <c r="V6" s="256"/>
      <c r="W6" s="256"/>
      <c r="X6" s="256" t="s">
        <v>104</v>
      </c>
      <c r="Y6" s="256"/>
      <c r="Z6" s="256" t="s">
        <v>59</v>
      </c>
      <c r="AA6" s="256"/>
      <c r="AB6" s="256" t="s">
        <v>60</v>
      </c>
      <c r="AC6" s="256"/>
      <c r="AD6" s="256"/>
      <c r="AE6" s="256"/>
      <c r="AF6" s="256"/>
      <c r="AG6" s="253"/>
      <c r="AH6" s="261"/>
      <c r="AI6" s="256"/>
      <c r="AJ6" s="256"/>
      <c r="AK6" s="256"/>
      <c r="AM6" s="259"/>
      <c r="AN6" s="259"/>
      <c r="AO6" s="259"/>
      <c r="AP6" s="263"/>
      <c r="AR6" s="259"/>
      <c r="AS6" s="259"/>
      <c r="AT6" s="259"/>
      <c r="AU6" s="259" t="s">
        <v>105</v>
      </c>
      <c r="AV6" s="259"/>
      <c r="AW6" s="259"/>
      <c r="AX6" s="259"/>
      <c r="AY6" s="259"/>
      <c r="AZ6" s="259"/>
      <c r="BA6" s="259"/>
      <c r="BB6" s="259"/>
      <c r="BC6" s="264" t="s">
        <v>106</v>
      </c>
      <c r="BD6" s="265" t="s">
        <v>107</v>
      </c>
      <c r="BE6" s="259"/>
      <c r="BF6" s="259"/>
      <c r="BG6" s="265" t="s">
        <v>108</v>
      </c>
      <c r="BH6" s="255"/>
    </row>
    <row r="7" spans="1:60" s="262" customFormat="1" ht="25">
      <c r="A7" s="252">
        <v>6</v>
      </c>
      <c r="B7" s="253">
        <f>VLOOKUP(F7,'Fail list'!Q:R,2,FALSE)</f>
        <v>2023</v>
      </c>
      <c r="C7" s="253">
        <f>VLOOKUP(E7,'Fail list'!Q:R,2,FALSE)</f>
        <v>2023</v>
      </c>
      <c r="D7" s="253" t="str">
        <f t="shared" si="3"/>
        <v/>
      </c>
      <c r="E7" s="254">
        <v>43983</v>
      </c>
      <c r="F7" s="254">
        <v>43983</v>
      </c>
      <c r="G7" s="253" t="s">
        <v>71</v>
      </c>
      <c r="H7" s="255" t="s">
        <v>102</v>
      </c>
      <c r="I7" s="266"/>
      <c r="J7" s="256" t="s">
        <v>56</v>
      </c>
      <c r="K7" s="256" t="str">
        <f t="shared" si="0"/>
        <v>YDAS055DNU02</v>
      </c>
      <c r="L7" s="257" t="s">
        <v>614</v>
      </c>
      <c r="M7" s="258">
        <v>2003</v>
      </c>
      <c r="N7" s="256" t="str">
        <f t="shared" si="1"/>
        <v>A-5013-700-A</v>
      </c>
      <c r="O7" s="256" t="str">
        <f t="shared" si="2"/>
        <v>SSV</v>
      </c>
      <c r="P7" s="259" t="str">
        <f t="shared" si="4"/>
        <v/>
      </c>
      <c r="Q7" s="258"/>
      <c r="R7" s="253" t="s">
        <v>109</v>
      </c>
      <c r="S7" s="253" t="s">
        <v>109</v>
      </c>
      <c r="T7" s="260" t="str">
        <f>IF(S7="","-",VLOOKUP(S7,'Fail list'!$A$5:$B$220,2,FALSE))</f>
        <v>LED</v>
      </c>
      <c r="U7" s="256" t="s">
        <v>609</v>
      </c>
      <c r="V7" s="256"/>
      <c r="W7" s="256"/>
      <c r="X7" s="256" t="s">
        <v>110</v>
      </c>
      <c r="Y7" s="256"/>
      <c r="Z7" s="256" t="s">
        <v>59</v>
      </c>
      <c r="AA7" s="256"/>
      <c r="AB7" s="256" t="s">
        <v>60</v>
      </c>
      <c r="AC7" s="256"/>
      <c r="AD7" s="256"/>
      <c r="AE7" s="256"/>
      <c r="AF7" s="256"/>
      <c r="AG7" s="253"/>
      <c r="AH7" s="261"/>
      <c r="AI7" s="256"/>
      <c r="AJ7" s="256"/>
      <c r="AK7" s="256"/>
      <c r="AM7" s="259"/>
      <c r="AN7" s="259"/>
      <c r="AO7" s="259"/>
      <c r="AP7" s="263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64" t="s">
        <v>111</v>
      </c>
      <c r="BD7" s="259" t="s">
        <v>112</v>
      </c>
      <c r="BE7" s="259"/>
      <c r="BF7" s="259"/>
      <c r="BG7" s="265" t="s">
        <v>113</v>
      </c>
      <c r="BH7" s="255"/>
    </row>
    <row r="8" spans="1:60" s="262" customFormat="1" ht="25">
      <c r="A8" s="252">
        <v>7</v>
      </c>
      <c r="B8" s="253">
        <f>VLOOKUP(F8,'Fail list'!Q:R,2,FALSE)</f>
        <v>2034</v>
      </c>
      <c r="C8" s="253">
        <f>VLOOKUP(E8,'Fail list'!Q:R,2,FALSE)</f>
        <v>2033</v>
      </c>
      <c r="D8" s="253" t="str">
        <f t="shared" si="3"/>
        <v/>
      </c>
      <c r="E8" s="254">
        <v>44056</v>
      </c>
      <c r="F8" s="254">
        <v>44060</v>
      </c>
      <c r="G8" s="253" t="s">
        <v>71</v>
      </c>
      <c r="H8" s="255" t="s">
        <v>114</v>
      </c>
      <c r="I8" s="266"/>
      <c r="J8" s="256" t="s">
        <v>73</v>
      </c>
      <c r="K8" s="256" t="str">
        <f t="shared" si="0"/>
        <v>YDAS065DNU02</v>
      </c>
      <c r="L8" s="257" t="s">
        <v>615</v>
      </c>
      <c r="M8" s="258">
        <v>2027</v>
      </c>
      <c r="N8" s="256" t="str">
        <f t="shared" si="1"/>
        <v>A-5013-677-A</v>
      </c>
      <c r="O8" s="256" t="str">
        <f t="shared" si="2"/>
        <v>SSV</v>
      </c>
      <c r="P8" s="259" t="str">
        <f t="shared" si="4"/>
        <v/>
      </c>
      <c r="Q8" s="258"/>
      <c r="R8" s="253" t="s">
        <v>115</v>
      </c>
      <c r="S8" s="253" t="s">
        <v>115</v>
      </c>
      <c r="T8" s="260" t="str">
        <f>IF(S8="","-",VLOOKUP(S8,'Fail list'!$A$5:$B$220,2,FALSE))</f>
        <v>O-Cell A/D</v>
      </c>
      <c r="U8" s="256" t="s">
        <v>609</v>
      </c>
      <c r="V8" s="256"/>
      <c r="W8" s="256"/>
      <c r="X8" s="256" t="s">
        <v>116</v>
      </c>
      <c r="Y8" s="256"/>
      <c r="Z8" s="256" t="s">
        <v>64</v>
      </c>
      <c r="AA8" s="256"/>
      <c r="AB8" s="256" t="s">
        <v>117</v>
      </c>
      <c r="AC8" s="256"/>
      <c r="AD8" s="256"/>
      <c r="AE8" s="256"/>
      <c r="AF8" s="256"/>
      <c r="AG8" s="253"/>
      <c r="AH8" s="261"/>
      <c r="AI8" s="256"/>
      <c r="AJ8" s="256"/>
      <c r="AK8" s="256"/>
      <c r="AM8" s="259"/>
      <c r="AN8" s="259"/>
      <c r="AO8" s="259"/>
      <c r="AP8" s="263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64" t="s">
        <v>118</v>
      </c>
      <c r="BD8" s="267" t="s">
        <v>119</v>
      </c>
      <c r="BE8" s="259"/>
      <c r="BF8" s="259"/>
      <c r="BG8" s="255" t="s">
        <v>120</v>
      </c>
      <c r="BH8" s="255"/>
    </row>
    <row r="9" spans="1:60" s="279" customFormat="1" ht="25">
      <c r="A9" s="268">
        <v>8</v>
      </c>
      <c r="B9" s="269">
        <f>VLOOKUP(F9,'Fail list'!Q:R,2,FALSE)</f>
        <v>2040</v>
      </c>
      <c r="C9" s="269">
        <f>VLOOKUP(E9,'Fail list'!Q:R,2,FALSE)</f>
        <v>2040</v>
      </c>
      <c r="D9" s="269" t="str">
        <f t="shared" si="3"/>
        <v/>
      </c>
      <c r="E9" s="270">
        <v>44104</v>
      </c>
      <c r="F9" s="270">
        <v>44104</v>
      </c>
      <c r="G9" s="269" t="s">
        <v>71</v>
      </c>
      <c r="H9" s="271" t="s">
        <v>114</v>
      </c>
      <c r="I9" s="272"/>
      <c r="J9" s="273" t="s">
        <v>56</v>
      </c>
      <c r="K9" s="273" t="str">
        <f t="shared" si="0"/>
        <v>YDAS055DNU02</v>
      </c>
      <c r="L9" s="274" t="s">
        <v>616</v>
      </c>
      <c r="M9" s="275">
        <v>2034</v>
      </c>
      <c r="N9" s="273" t="str">
        <f t="shared" si="1"/>
        <v>A-5013-700-A</v>
      </c>
      <c r="O9" s="273" t="str">
        <f t="shared" si="2"/>
        <v>SSV</v>
      </c>
      <c r="P9" s="276" t="str">
        <f t="shared" si="4"/>
        <v/>
      </c>
      <c r="Q9" s="275"/>
      <c r="R9" s="269" t="s">
        <v>121</v>
      </c>
      <c r="S9" s="269" t="s">
        <v>122</v>
      </c>
      <c r="T9" s="277" t="str">
        <f>IF(S9="","-",VLOOKUP(S9,'Fail list'!$A$5:$B$220,2,FALSE))</f>
        <v>App</v>
      </c>
      <c r="U9" s="273" t="s">
        <v>609</v>
      </c>
      <c r="V9" s="273"/>
      <c r="W9" s="273"/>
      <c r="X9" s="273" t="s">
        <v>123</v>
      </c>
      <c r="Y9" s="273" t="s">
        <v>124</v>
      </c>
      <c r="Z9" s="273" t="s">
        <v>125</v>
      </c>
      <c r="AA9" s="273"/>
      <c r="AB9" s="273" t="s">
        <v>117</v>
      </c>
      <c r="AC9" s="273"/>
      <c r="AD9" s="273"/>
      <c r="AE9" s="273"/>
      <c r="AF9" s="273"/>
      <c r="AG9" s="269"/>
      <c r="AH9" s="278"/>
      <c r="AI9" s="273"/>
      <c r="AJ9" s="273"/>
      <c r="AK9" s="273"/>
      <c r="AM9" s="276"/>
      <c r="AN9" s="276"/>
      <c r="AO9" s="276"/>
      <c r="AP9" s="280"/>
      <c r="AR9" s="276"/>
      <c r="AS9" s="276"/>
      <c r="AT9" s="276"/>
      <c r="AU9" s="276"/>
      <c r="AV9" s="276"/>
      <c r="AW9" s="276"/>
      <c r="AX9" s="276"/>
      <c r="AY9" s="276"/>
      <c r="AZ9" s="276"/>
      <c r="BA9" s="276"/>
      <c r="BB9" s="276"/>
      <c r="BC9" s="281" t="s">
        <v>126</v>
      </c>
      <c r="BD9" s="282" t="s">
        <v>127</v>
      </c>
      <c r="BE9" s="276"/>
      <c r="BF9" s="276"/>
      <c r="BG9" s="271"/>
      <c r="BH9" s="271"/>
    </row>
    <row r="10" spans="1:60" s="279" customFormat="1" ht="25">
      <c r="A10" s="268">
        <v>9</v>
      </c>
      <c r="B10" s="269">
        <f>VLOOKUP(F10,'Fail list'!Q:R,2,FALSE)</f>
        <v>2049</v>
      </c>
      <c r="C10" s="269">
        <f>VLOOKUP(E10,'Fail list'!Q:R,2,FALSE)</f>
        <v>2049</v>
      </c>
      <c r="D10" s="269" t="str">
        <f t="shared" si="3"/>
        <v/>
      </c>
      <c r="E10" s="270">
        <v>44167</v>
      </c>
      <c r="F10" s="270">
        <v>44167</v>
      </c>
      <c r="G10" s="269" t="s">
        <v>71</v>
      </c>
      <c r="H10" s="271" t="s">
        <v>102</v>
      </c>
      <c r="I10" s="272"/>
      <c r="J10" s="273" t="s">
        <v>56</v>
      </c>
      <c r="K10" s="273" t="str">
        <f t="shared" si="0"/>
        <v>YDAS055DNU02</v>
      </c>
      <c r="L10" s="274" t="s">
        <v>617</v>
      </c>
      <c r="M10" s="275">
        <v>2043</v>
      </c>
      <c r="N10" s="273" t="str">
        <f t="shared" si="1"/>
        <v>A-5013-700-A</v>
      </c>
      <c r="O10" s="273" t="str">
        <f t="shared" si="2"/>
        <v>SSV</v>
      </c>
      <c r="P10" s="276" t="str">
        <f t="shared" si="4"/>
        <v/>
      </c>
      <c r="Q10" s="275"/>
      <c r="R10" s="269" t="s">
        <v>128</v>
      </c>
      <c r="S10" s="269" t="s">
        <v>128</v>
      </c>
      <c r="T10" s="277" t="str">
        <f>IF(S10="","-",VLOOKUP(S10,'Fail list'!$A$5:$B$220,2,FALSE))</f>
        <v>T-con A/D</v>
      </c>
      <c r="U10" s="273" t="s">
        <v>609</v>
      </c>
      <c r="V10" s="273"/>
      <c r="W10" s="273"/>
      <c r="X10" s="273" t="s">
        <v>129</v>
      </c>
      <c r="Y10" s="273"/>
      <c r="Z10" s="273" t="s">
        <v>59</v>
      </c>
      <c r="AA10" s="273"/>
      <c r="AB10" s="273" t="s">
        <v>60</v>
      </c>
      <c r="AC10" s="273"/>
      <c r="AD10" s="273"/>
      <c r="AE10" s="273"/>
      <c r="AF10" s="273"/>
      <c r="AG10" s="269"/>
      <c r="AH10" s="278"/>
      <c r="AI10" s="273"/>
      <c r="AJ10" s="273"/>
      <c r="AK10" s="273"/>
      <c r="AM10" s="276"/>
      <c r="AN10" s="276"/>
      <c r="AO10" s="276"/>
      <c r="AP10" s="280"/>
      <c r="AR10" s="276"/>
      <c r="AS10" s="276"/>
      <c r="AT10" s="276"/>
      <c r="AU10" s="276"/>
      <c r="AV10" s="276"/>
      <c r="AW10" s="283"/>
      <c r="AX10" s="276"/>
      <c r="AY10" s="276"/>
      <c r="AZ10" s="276"/>
      <c r="BA10" s="276"/>
      <c r="BB10" s="276"/>
      <c r="BC10" s="281" t="s">
        <v>130</v>
      </c>
      <c r="BD10" s="282" t="s">
        <v>131</v>
      </c>
      <c r="BE10" s="276"/>
      <c r="BF10" s="276"/>
      <c r="BG10" s="271"/>
      <c r="BH10" s="271"/>
    </row>
    <row r="11" spans="1:60" s="279" customFormat="1" ht="25">
      <c r="A11" s="268">
        <v>10</v>
      </c>
      <c r="B11" s="269">
        <f>VLOOKUP(F11,'Fail list'!Q:R,2,FALSE)</f>
        <v>2052</v>
      </c>
      <c r="C11" s="269">
        <f>VLOOKUP(E11,'Fail list'!Q:R,2,FALSE)</f>
        <v>2052</v>
      </c>
      <c r="D11" s="269" t="str">
        <f t="shared" si="3"/>
        <v/>
      </c>
      <c r="E11" s="270">
        <v>44188</v>
      </c>
      <c r="F11" s="270">
        <v>44188</v>
      </c>
      <c r="G11" s="269" t="s">
        <v>71</v>
      </c>
      <c r="H11" s="271" t="s">
        <v>102</v>
      </c>
      <c r="I11" s="272"/>
      <c r="J11" s="273" t="s">
        <v>56</v>
      </c>
      <c r="K11" s="273" t="str">
        <f t="shared" si="0"/>
        <v>YDAS055DNU02</v>
      </c>
      <c r="L11" s="274" t="s">
        <v>618</v>
      </c>
      <c r="M11" s="275">
        <v>2047</v>
      </c>
      <c r="N11" s="273" t="str">
        <f t="shared" si="1"/>
        <v>A-5013-700-A</v>
      </c>
      <c r="O11" s="273" t="str">
        <f t="shared" si="2"/>
        <v>SSV</v>
      </c>
      <c r="P11" s="276" t="str">
        <f t="shared" si="4"/>
        <v/>
      </c>
      <c r="Q11" s="275"/>
      <c r="R11" s="269" t="s">
        <v>128</v>
      </c>
      <c r="S11" s="269" t="s">
        <v>128</v>
      </c>
      <c r="T11" s="277" t="str">
        <f>IF(S11="","-",VLOOKUP(S11,'Fail list'!$A$5:$B$220,2,FALSE))</f>
        <v>T-con A/D</v>
      </c>
      <c r="U11" s="273" t="s">
        <v>609</v>
      </c>
      <c r="V11" s="273"/>
      <c r="W11" s="273"/>
      <c r="X11" s="273" t="s">
        <v>129</v>
      </c>
      <c r="Y11" s="273"/>
      <c r="Z11" s="273" t="s">
        <v>59</v>
      </c>
      <c r="AA11" s="273"/>
      <c r="AB11" s="273" t="s">
        <v>60</v>
      </c>
      <c r="AC11" s="273"/>
      <c r="AD11" s="273"/>
      <c r="AE11" s="273"/>
      <c r="AF11" s="273"/>
      <c r="AG11" s="269"/>
      <c r="AH11" s="278"/>
      <c r="AI11" s="273"/>
      <c r="AJ11" s="273"/>
      <c r="AK11" s="273"/>
      <c r="AM11" s="276"/>
      <c r="AN11" s="276"/>
      <c r="AO11" s="276"/>
      <c r="AP11" s="280"/>
      <c r="AR11" s="276"/>
      <c r="AS11" s="276"/>
      <c r="AT11" s="276"/>
      <c r="AU11" s="276"/>
      <c r="AV11" s="276"/>
      <c r="AW11" s="283"/>
      <c r="AX11" s="276"/>
      <c r="AY11" s="276"/>
      <c r="AZ11" s="276"/>
      <c r="BA11" s="276"/>
      <c r="BB11" s="276"/>
      <c r="BC11" s="281" t="s">
        <v>132</v>
      </c>
      <c r="BD11" s="282" t="s">
        <v>133</v>
      </c>
      <c r="BE11" s="276"/>
      <c r="BF11" s="276"/>
      <c r="BG11" s="271"/>
      <c r="BH11" s="271"/>
    </row>
    <row r="12" spans="1:60" s="279" customFormat="1" ht="25">
      <c r="A12" s="268">
        <v>11</v>
      </c>
      <c r="B12" s="269">
        <f>VLOOKUP(F12,'Fail list'!Q:R,2,FALSE)</f>
        <v>2102</v>
      </c>
      <c r="C12" s="269">
        <f>VLOOKUP(E12,'Fail list'!Q:R,2,FALSE)</f>
        <v>2102</v>
      </c>
      <c r="D12" s="269" t="str">
        <f t="shared" si="3"/>
        <v/>
      </c>
      <c r="E12" s="270">
        <v>44209</v>
      </c>
      <c r="F12" s="270">
        <v>44209</v>
      </c>
      <c r="G12" s="269" t="s">
        <v>71</v>
      </c>
      <c r="H12" s="271" t="s">
        <v>102</v>
      </c>
      <c r="I12" s="272"/>
      <c r="J12" s="273" t="s">
        <v>73</v>
      </c>
      <c r="K12" s="273" t="str">
        <f t="shared" si="0"/>
        <v>YDAS065DNU02</v>
      </c>
      <c r="L12" s="274" t="s">
        <v>619</v>
      </c>
      <c r="M12" s="275">
        <v>2047</v>
      </c>
      <c r="N12" s="273" t="str">
        <f t="shared" si="1"/>
        <v>A-5013-677-A</v>
      </c>
      <c r="O12" s="273" t="str">
        <f t="shared" si="2"/>
        <v>SSV</v>
      </c>
      <c r="P12" s="276" t="str">
        <f t="shared" si="4"/>
        <v/>
      </c>
      <c r="Q12" s="275"/>
      <c r="R12" s="269" t="s">
        <v>109</v>
      </c>
      <c r="S12" s="269" t="s">
        <v>109</v>
      </c>
      <c r="T12" s="277" t="str">
        <f>IF(S12="","-",VLOOKUP(S12,'Fail list'!$A$5:$B$220,2,FALSE))</f>
        <v>LED</v>
      </c>
      <c r="U12" s="271" t="s">
        <v>609</v>
      </c>
      <c r="V12" s="273"/>
      <c r="W12" s="273"/>
      <c r="X12" s="273" t="s">
        <v>134</v>
      </c>
      <c r="Y12" s="273"/>
      <c r="Z12" s="273" t="s">
        <v>59</v>
      </c>
      <c r="AA12" s="273"/>
      <c r="AB12" s="273" t="s">
        <v>60</v>
      </c>
      <c r="AC12" s="273"/>
      <c r="AD12" s="273"/>
      <c r="AE12" s="273"/>
      <c r="AF12" s="273"/>
      <c r="AG12" s="269"/>
      <c r="AH12" s="278"/>
      <c r="AI12" s="273"/>
      <c r="AJ12" s="273"/>
      <c r="AK12" s="273"/>
      <c r="AM12" s="276"/>
      <c r="AN12" s="276"/>
      <c r="AO12" s="276"/>
      <c r="AP12" s="280"/>
      <c r="AR12" s="276"/>
      <c r="AS12" s="276"/>
      <c r="AT12" s="276"/>
      <c r="AU12" s="276"/>
      <c r="AV12" s="276"/>
      <c r="AW12" s="283"/>
      <c r="AX12" s="276"/>
      <c r="AY12" s="276"/>
      <c r="AZ12" s="276"/>
      <c r="BA12" s="276"/>
      <c r="BB12" s="276"/>
      <c r="BC12" s="281" t="s">
        <v>135</v>
      </c>
      <c r="BD12" s="282" t="s">
        <v>136</v>
      </c>
      <c r="BE12" s="276"/>
      <c r="BF12" s="276"/>
      <c r="BG12" s="271"/>
      <c r="BH12" s="271"/>
    </row>
    <row r="13" spans="1:60" s="279" customFormat="1" ht="25">
      <c r="A13" s="268">
        <v>12</v>
      </c>
      <c r="B13" s="269">
        <f>VLOOKUP(F13,'Fail list'!Q:R,2,FALSE)</f>
        <v>2106</v>
      </c>
      <c r="C13" s="269">
        <f>VLOOKUP(E13,'Fail list'!Q:R,2,FALSE)</f>
        <v>2105</v>
      </c>
      <c r="D13" s="269" t="str">
        <f t="shared" si="3"/>
        <v/>
      </c>
      <c r="E13" s="270">
        <v>44232</v>
      </c>
      <c r="F13" s="270">
        <v>44235</v>
      </c>
      <c r="G13" s="269" t="s">
        <v>71</v>
      </c>
      <c r="H13" s="271" t="s">
        <v>102</v>
      </c>
      <c r="I13" s="272"/>
      <c r="J13" s="273" t="s">
        <v>137</v>
      </c>
      <c r="K13" s="273" t="str">
        <f t="shared" si="0"/>
        <v>YDAS055DNU02(1)</v>
      </c>
      <c r="L13" s="274" t="s">
        <v>620</v>
      </c>
      <c r="M13" s="275">
        <v>2052</v>
      </c>
      <c r="N13" s="273" t="str">
        <f t="shared" si="1"/>
        <v>A-5013-700-B</v>
      </c>
      <c r="O13" s="273" t="str">
        <f t="shared" si="2"/>
        <v>SSV</v>
      </c>
      <c r="P13" s="276" t="str">
        <f t="shared" si="4"/>
        <v/>
      </c>
      <c r="Q13" s="275"/>
      <c r="R13" s="269" t="s">
        <v>103</v>
      </c>
      <c r="S13" s="269" t="s">
        <v>103</v>
      </c>
      <c r="T13" s="277" t="str">
        <f>IF(S13="","-",VLOOKUP(S13,'Fail list'!$A$5:$B$220,2,FALSE))</f>
        <v>T-con A/D</v>
      </c>
      <c r="U13" s="273" t="s">
        <v>609</v>
      </c>
      <c r="V13" s="273"/>
      <c r="W13" s="273"/>
      <c r="X13" s="273" t="s">
        <v>138</v>
      </c>
      <c r="Y13" s="273"/>
      <c r="Z13" s="273" t="s">
        <v>59</v>
      </c>
      <c r="AA13" s="273"/>
      <c r="AB13" s="273" t="s">
        <v>60</v>
      </c>
      <c r="AC13" s="273"/>
      <c r="AD13" s="273"/>
      <c r="AE13" s="273"/>
      <c r="AF13" s="273"/>
      <c r="AG13" s="269"/>
      <c r="AH13" s="278"/>
      <c r="AI13" s="273"/>
      <c r="AJ13" s="273"/>
      <c r="AK13" s="273"/>
      <c r="AM13" s="276"/>
      <c r="AN13" s="276"/>
      <c r="AO13" s="276"/>
      <c r="AP13" s="280"/>
      <c r="AR13" s="276"/>
      <c r="AS13" s="276"/>
      <c r="AT13" s="276"/>
      <c r="AU13" s="276"/>
      <c r="AV13" s="271"/>
      <c r="AW13" s="276"/>
      <c r="AX13" s="276"/>
      <c r="AY13" s="276"/>
      <c r="AZ13" s="276"/>
      <c r="BA13" s="276"/>
      <c r="BB13" s="276"/>
      <c r="BC13" s="281" t="s">
        <v>139</v>
      </c>
      <c r="BD13" s="282" t="s">
        <v>140</v>
      </c>
      <c r="BE13" s="276"/>
      <c r="BF13" s="276"/>
      <c r="BG13" s="271"/>
      <c r="BH13" s="271"/>
    </row>
    <row r="14" spans="1:60">
      <c r="A14" s="126">
        <v>13</v>
      </c>
      <c r="B14" s="127" t="e">
        <f>VLOOKUP(F14,'Fail list'!Q:R,2,FALSE)</f>
        <v>#N/A</v>
      </c>
      <c r="C14" s="127" t="e">
        <f>VLOOKUP(E14,'Fail list'!Q:R,2,FALSE)</f>
        <v>#N/A</v>
      </c>
      <c r="D14" s="127" t="str">
        <f t="shared" si="3"/>
        <v/>
      </c>
      <c r="E14" s="194"/>
      <c r="F14" s="194"/>
      <c r="G14" s="128"/>
      <c r="H14" s="137"/>
      <c r="I14" s="200"/>
      <c r="J14" s="129"/>
      <c r="K14" s="132" t="e">
        <f t="shared" si="0"/>
        <v>#N/A</v>
      </c>
      <c r="L14" s="130"/>
      <c r="M14" s="131"/>
      <c r="N14" s="132" t="e">
        <f t="shared" si="1"/>
        <v>#N/A</v>
      </c>
      <c r="O14" s="132" t="e">
        <f t="shared" si="2"/>
        <v>#N/A</v>
      </c>
      <c r="P14" s="130" t="str">
        <f t="shared" si="4"/>
        <v/>
      </c>
      <c r="Q14" s="131"/>
      <c r="R14" s="128"/>
      <c r="S14" s="128"/>
      <c r="T14" s="195" t="str">
        <f>IF(S14="","-",VLOOKUP(S14,'Fail list'!$A$5:$B$220,2,FALSE))</f>
        <v>-</v>
      </c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8"/>
      <c r="AH14" s="133"/>
      <c r="AI14" s="129"/>
      <c r="AJ14" s="129"/>
      <c r="AK14" s="129"/>
      <c r="AM14" s="130"/>
      <c r="AN14" s="130"/>
      <c r="AO14" s="130"/>
      <c r="AP14" s="134"/>
      <c r="AR14" s="130"/>
      <c r="AS14" s="130"/>
      <c r="AT14" s="130"/>
      <c r="AU14" s="130"/>
      <c r="AV14" s="137"/>
      <c r="AW14" s="130"/>
      <c r="AX14" s="130"/>
      <c r="AY14" s="130"/>
      <c r="AZ14" s="130"/>
      <c r="BA14" s="130"/>
      <c r="BB14" s="130"/>
      <c r="BC14" s="135" t="s">
        <v>141</v>
      </c>
      <c r="BD14" s="198" t="s">
        <v>142</v>
      </c>
      <c r="BE14" s="130"/>
      <c r="BF14" s="130"/>
      <c r="BG14" s="137"/>
      <c r="BH14" s="137"/>
    </row>
    <row r="15" spans="1:60">
      <c r="A15" s="126">
        <v>14</v>
      </c>
      <c r="B15" s="127" t="e">
        <f>VLOOKUP(F15,'Fail list'!Q:R,2,FALSE)</f>
        <v>#N/A</v>
      </c>
      <c r="C15" s="127" t="e">
        <f>VLOOKUP(E15,'Fail list'!Q:R,2,FALSE)</f>
        <v>#N/A</v>
      </c>
      <c r="D15" s="127" t="str">
        <f t="shared" si="3"/>
        <v/>
      </c>
      <c r="E15" s="194"/>
      <c r="F15" s="194"/>
      <c r="G15" s="128"/>
      <c r="H15" s="137"/>
      <c r="I15" s="200"/>
      <c r="J15" s="129"/>
      <c r="K15" s="132" t="e">
        <f t="shared" si="0"/>
        <v>#N/A</v>
      </c>
      <c r="L15" s="130"/>
      <c r="M15" s="131"/>
      <c r="N15" s="132" t="e">
        <f t="shared" si="1"/>
        <v>#N/A</v>
      </c>
      <c r="O15" s="132" t="e">
        <f t="shared" si="2"/>
        <v>#N/A</v>
      </c>
      <c r="P15" s="130" t="str">
        <f t="shared" si="4"/>
        <v/>
      </c>
      <c r="Q15" s="131"/>
      <c r="R15" s="128"/>
      <c r="S15" s="128"/>
      <c r="T15" s="195" t="str">
        <f>IF(S15="","-",VLOOKUP(S15,'Fail list'!$A$5:$B$220,2,FALSE))</f>
        <v>-</v>
      </c>
      <c r="U15" s="137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8"/>
      <c r="AH15" s="133"/>
      <c r="AI15" s="129"/>
      <c r="AJ15" s="129"/>
      <c r="AK15" s="129"/>
      <c r="AM15" s="130"/>
      <c r="AN15" s="130"/>
      <c r="AO15" s="130"/>
      <c r="AP15" s="134"/>
      <c r="AR15" s="130"/>
      <c r="AS15" s="130"/>
      <c r="AT15" s="130"/>
      <c r="AU15" s="130"/>
      <c r="AV15" s="137"/>
      <c r="AW15" s="138"/>
      <c r="AX15" s="130"/>
      <c r="AY15" s="130"/>
      <c r="AZ15" s="130"/>
      <c r="BA15" s="130"/>
      <c r="BB15" s="130"/>
      <c r="BC15" s="135" t="s">
        <v>143</v>
      </c>
      <c r="BD15" s="198" t="s">
        <v>144</v>
      </c>
      <c r="BE15" s="130"/>
      <c r="BF15" s="130"/>
      <c r="BG15" s="137"/>
      <c r="BH15" s="137"/>
    </row>
    <row r="16" spans="1:60">
      <c r="A16" s="126">
        <v>15</v>
      </c>
      <c r="B16" s="127" t="e">
        <f>VLOOKUP(F16,'Fail list'!Q:R,2,FALSE)</f>
        <v>#N/A</v>
      </c>
      <c r="C16" s="127" t="e">
        <f>VLOOKUP(E16,'Fail list'!Q:R,2,FALSE)</f>
        <v>#N/A</v>
      </c>
      <c r="D16" s="127" t="str">
        <f t="shared" si="3"/>
        <v/>
      </c>
      <c r="E16" s="194"/>
      <c r="F16" s="194"/>
      <c r="G16" s="128"/>
      <c r="H16" s="137"/>
      <c r="I16" s="200"/>
      <c r="J16" s="129"/>
      <c r="K16" s="132" t="e">
        <f t="shared" si="0"/>
        <v>#N/A</v>
      </c>
      <c r="L16" s="130"/>
      <c r="M16" s="131"/>
      <c r="N16" s="132" t="e">
        <f t="shared" si="1"/>
        <v>#N/A</v>
      </c>
      <c r="O16" s="132" t="e">
        <f t="shared" si="2"/>
        <v>#N/A</v>
      </c>
      <c r="P16" s="130" t="str">
        <f t="shared" si="4"/>
        <v/>
      </c>
      <c r="Q16" s="131"/>
      <c r="R16" s="128"/>
      <c r="S16" s="128"/>
      <c r="T16" s="195" t="str">
        <f>IF(S16="","-",VLOOKUP(S16,'Fail list'!$A$5:$B$220,2,FALSE))</f>
        <v>-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8"/>
      <c r="AH16" s="133"/>
      <c r="AI16" s="129"/>
      <c r="AJ16" s="129"/>
      <c r="AK16" s="129"/>
      <c r="AM16" s="130"/>
      <c r="AN16" s="130"/>
      <c r="AO16" s="130"/>
      <c r="AP16" s="134"/>
      <c r="AR16" s="130"/>
      <c r="AS16" s="130"/>
      <c r="AT16" s="130"/>
      <c r="AU16" s="130"/>
      <c r="AV16" s="137"/>
      <c r="AW16" s="138"/>
      <c r="AX16" s="130"/>
      <c r="AY16" s="130"/>
      <c r="AZ16" s="130"/>
      <c r="BA16" s="130"/>
      <c r="BB16" s="130"/>
      <c r="BC16" s="135" t="s">
        <v>145</v>
      </c>
      <c r="BD16" s="198" t="s">
        <v>146</v>
      </c>
      <c r="BE16" s="130"/>
      <c r="BF16" s="130"/>
      <c r="BG16" s="137"/>
      <c r="BH16" s="137"/>
    </row>
    <row r="17" spans="1:60">
      <c r="A17" s="126">
        <v>16</v>
      </c>
      <c r="B17" s="127" t="e">
        <f>VLOOKUP(F17,'Fail list'!Q:R,2,FALSE)</f>
        <v>#N/A</v>
      </c>
      <c r="C17" s="127" t="e">
        <f>VLOOKUP(E17,'Fail list'!Q:R,2,FALSE)</f>
        <v>#N/A</v>
      </c>
      <c r="D17" s="127" t="str">
        <f t="shared" si="3"/>
        <v/>
      </c>
      <c r="E17" s="194"/>
      <c r="F17" s="194"/>
      <c r="G17" s="128"/>
      <c r="H17" s="137"/>
      <c r="I17" s="200"/>
      <c r="J17" s="129"/>
      <c r="K17" s="132" t="e">
        <f t="shared" si="0"/>
        <v>#N/A</v>
      </c>
      <c r="L17" s="130"/>
      <c r="M17" s="131"/>
      <c r="N17" s="132" t="e">
        <f t="shared" si="1"/>
        <v>#N/A</v>
      </c>
      <c r="O17" s="132" t="e">
        <f t="shared" si="2"/>
        <v>#N/A</v>
      </c>
      <c r="P17" s="130" t="str">
        <f t="shared" si="4"/>
        <v/>
      </c>
      <c r="Q17" s="131"/>
      <c r="R17" s="128"/>
      <c r="S17" s="128"/>
      <c r="T17" s="195" t="str">
        <f>IF(S17="","-",VLOOKUP(S17,'Fail list'!$A$5:$B$220,2,FALSE))</f>
        <v>-</v>
      </c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8"/>
      <c r="AH17" s="133"/>
      <c r="AI17" s="129"/>
      <c r="AJ17" s="129"/>
      <c r="AK17" s="129"/>
      <c r="AM17" s="130"/>
      <c r="AN17" s="130"/>
      <c r="AO17" s="130"/>
      <c r="AP17" s="134"/>
      <c r="AR17" s="130"/>
      <c r="AS17" s="130"/>
      <c r="AT17" s="130"/>
      <c r="AU17" s="130"/>
      <c r="AV17" s="137"/>
      <c r="AW17" s="130"/>
      <c r="AX17" s="130"/>
      <c r="AY17" s="130"/>
      <c r="AZ17" s="130"/>
      <c r="BA17" s="130"/>
      <c r="BB17" s="130"/>
      <c r="BC17" s="135" t="s">
        <v>147</v>
      </c>
      <c r="BD17" s="198" t="s">
        <v>148</v>
      </c>
      <c r="BE17" s="130"/>
      <c r="BF17" s="130"/>
      <c r="BG17" s="137"/>
      <c r="BH17" s="137"/>
    </row>
    <row r="18" spans="1:60">
      <c r="A18" s="126">
        <v>17</v>
      </c>
      <c r="B18" s="127" t="e">
        <f>VLOOKUP(F18,'Fail list'!Q:R,2,FALSE)</f>
        <v>#N/A</v>
      </c>
      <c r="C18" s="127" t="e">
        <f>VLOOKUP(E18,'Fail list'!Q:R,2,FALSE)</f>
        <v>#N/A</v>
      </c>
      <c r="D18" s="127" t="str">
        <f t="shared" si="3"/>
        <v/>
      </c>
      <c r="E18" s="194"/>
      <c r="F18" s="194"/>
      <c r="G18" s="128"/>
      <c r="H18" s="137"/>
      <c r="I18" s="200"/>
      <c r="J18" s="129"/>
      <c r="K18" s="132" t="e">
        <f t="shared" si="0"/>
        <v>#N/A</v>
      </c>
      <c r="L18" s="130"/>
      <c r="M18" s="131"/>
      <c r="N18" s="132" t="e">
        <f t="shared" si="1"/>
        <v>#N/A</v>
      </c>
      <c r="O18" s="132" t="e">
        <f t="shared" si="2"/>
        <v>#N/A</v>
      </c>
      <c r="P18" s="130" t="str">
        <f t="shared" si="4"/>
        <v/>
      </c>
      <c r="Q18" s="131"/>
      <c r="R18" s="128"/>
      <c r="S18" s="128"/>
      <c r="T18" s="195" t="str">
        <f>IF(S18="","-",VLOOKUP(S18,'Fail list'!$A$5:$B$220,2,FALSE))</f>
        <v>-</v>
      </c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8"/>
      <c r="AH18" s="133"/>
      <c r="AI18" s="129"/>
      <c r="AJ18" s="129"/>
      <c r="AK18" s="129"/>
      <c r="AM18" s="130"/>
      <c r="AN18" s="130"/>
      <c r="AO18" s="130"/>
      <c r="AP18" s="134"/>
      <c r="AR18" s="130"/>
      <c r="AS18" s="130"/>
      <c r="AT18" s="130"/>
      <c r="AU18" s="130"/>
      <c r="AV18" s="137"/>
      <c r="AW18" s="130"/>
      <c r="AX18" s="130"/>
      <c r="AY18" s="130"/>
      <c r="AZ18" s="130"/>
      <c r="BA18" s="130"/>
      <c r="BB18" s="130"/>
      <c r="BC18" s="135" t="s">
        <v>149</v>
      </c>
      <c r="BD18" s="198" t="s">
        <v>150</v>
      </c>
      <c r="BE18" s="130"/>
      <c r="BF18" s="130"/>
      <c r="BG18" s="137"/>
      <c r="BH18" s="137"/>
    </row>
    <row r="19" spans="1:60">
      <c r="A19" s="126">
        <v>18</v>
      </c>
      <c r="B19" s="127" t="e">
        <f>VLOOKUP(F19,'Fail list'!Q:R,2,FALSE)</f>
        <v>#N/A</v>
      </c>
      <c r="C19" s="127" t="e">
        <f>VLOOKUP(E19,'Fail list'!Q:R,2,FALSE)</f>
        <v>#N/A</v>
      </c>
      <c r="D19" s="127" t="str">
        <f t="shared" si="3"/>
        <v/>
      </c>
      <c r="E19" s="194"/>
      <c r="F19" s="194"/>
      <c r="G19" s="128"/>
      <c r="H19" s="137"/>
      <c r="I19" s="200"/>
      <c r="J19" s="129"/>
      <c r="K19" s="132" t="e">
        <f t="shared" si="0"/>
        <v>#N/A</v>
      </c>
      <c r="L19" s="130"/>
      <c r="M19" s="131"/>
      <c r="N19" s="132" t="e">
        <f t="shared" si="1"/>
        <v>#N/A</v>
      </c>
      <c r="O19" s="132" t="e">
        <f t="shared" si="2"/>
        <v>#N/A</v>
      </c>
      <c r="P19" s="130" t="str">
        <f t="shared" si="4"/>
        <v/>
      </c>
      <c r="Q19" s="131"/>
      <c r="R19" s="128"/>
      <c r="S19" s="128"/>
      <c r="T19" s="195" t="str">
        <f>IF(S19="","-",VLOOKUP(S19,'Fail list'!$A$5:$B$220,2,FALSE))</f>
        <v>-</v>
      </c>
      <c r="U19" s="137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8"/>
      <c r="AH19" s="133"/>
      <c r="AI19" s="129"/>
      <c r="AJ19" s="129"/>
      <c r="AK19" s="129"/>
      <c r="AM19" s="130"/>
      <c r="AN19" s="130"/>
      <c r="AO19" s="130"/>
      <c r="AP19" s="134"/>
      <c r="AR19" s="130"/>
      <c r="AS19" s="130"/>
      <c r="AT19" s="130"/>
      <c r="AU19" s="130"/>
      <c r="AV19" s="137"/>
      <c r="AW19" s="130"/>
      <c r="AX19" s="130"/>
      <c r="AY19" s="130"/>
      <c r="AZ19" s="130"/>
      <c r="BA19" s="130"/>
      <c r="BB19" s="130"/>
      <c r="BC19" s="135" t="s">
        <v>151</v>
      </c>
      <c r="BD19" s="198" t="s">
        <v>152</v>
      </c>
      <c r="BE19" s="130"/>
      <c r="BF19" s="130"/>
      <c r="BG19" s="137"/>
      <c r="BH19" s="137"/>
    </row>
    <row r="20" spans="1:60">
      <c r="A20" s="126">
        <v>19</v>
      </c>
      <c r="B20" s="127" t="e">
        <f>VLOOKUP(F20,'Fail list'!Q:R,2,FALSE)</f>
        <v>#N/A</v>
      </c>
      <c r="C20" s="127" t="e">
        <f>VLOOKUP(E20,'Fail list'!Q:R,2,FALSE)</f>
        <v>#N/A</v>
      </c>
      <c r="D20" s="127" t="str">
        <f t="shared" si="3"/>
        <v/>
      </c>
      <c r="E20" s="194"/>
      <c r="F20" s="194"/>
      <c r="G20" s="128"/>
      <c r="H20" s="137"/>
      <c r="I20" s="200"/>
      <c r="J20" s="129"/>
      <c r="K20" s="132" t="e">
        <f t="shared" si="0"/>
        <v>#N/A</v>
      </c>
      <c r="L20" s="130"/>
      <c r="M20" s="131"/>
      <c r="N20" s="132" t="e">
        <f t="shared" si="1"/>
        <v>#N/A</v>
      </c>
      <c r="O20" s="132" t="e">
        <f t="shared" si="2"/>
        <v>#N/A</v>
      </c>
      <c r="P20" s="130" t="str">
        <f t="shared" si="4"/>
        <v/>
      </c>
      <c r="Q20" s="131"/>
      <c r="R20" s="128"/>
      <c r="S20" s="128"/>
      <c r="T20" s="195" t="str">
        <f>IF(S20="","-",VLOOKUP(S20,'Fail list'!$A$5:$B$220,2,FALSE))</f>
        <v>-</v>
      </c>
      <c r="U20" s="137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8"/>
      <c r="AH20" s="133"/>
      <c r="AI20" s="129"/>
      <c r="AJ20" s="129"/>
      <c r="AK20" s="129"/>
      <c r="AM20" s="130"/>
      <c r="AN20" s="130"/>
      <c r="AO20" s="130"/>
      <c r="AP20" s="134"/>
      <c r="AR20" s="130"/>
      <c r="AS20" s="130"/>
      <c r="AT20" s="130"/>
      <c r="AU20" s="130"/>
      <c r="AV20" s="137"/>
      <c r="AW20" s="130"/>
      <c r="AX20" s="130"/>
      <c r="AY20" s="130"/>
      <c r="AZ20" s="130"/>
      <c r="BA20" s="130"/>
      <c r="BB20" s="130"/>
      <c r="BC20" s="135" t="s">
        <v>153</v>
      </c>
      <c r="BD20" s="198" t="s">
        <v>154</v>
      </c>
      <c r="BE20" s="130"/>
      <c r="BF20" s="130"/>
      <c r="BG20" s="137"/>
      <c r="BH20" s="137"/>
    </row>
    <row r="21" spans="1:60">
      <c r="A21" s="126">
        <v>20</v>
      </c>
      <c r="B21" s="127" t="e">
        <f>VLOOKUP(F21,'Fail list'!Q:R,2,FALSE)</f>
        <v>#N/A</v>
      </c>
      <c r="C21" s="127" t="e">
        <f>VLOOKUP(E21,'Fail list'!Q:R,2,FALSE)</f>
        <v>#N/A</v>
      </c>
      <c r="D21" s="127" t="str">
        <f t="shared" si="3"/>
        <v/>
      </c>
      <c r="E21" s="194"/>
      <c r="F21" s="194"/>
      <c r="G21" s="128"/>
      <c r="H21" s="137"/>
      <c r="I21" s="200"/>
      <c r="J21" s="129"/>
      <c r="K21" s="132" t="e">
        <f t="shared" si="0"/>
        <v>#N/A</v>
      </c>
      <c r="L21" s="130"/>
      <c r="M21" s="131"/>
      <c r="N21" s="132" t="e">
        <f t="shared" si="1"/>
        <v>#N/A</v>
      </c>
      <c r="O21" s="132" t="e">
        <f t="shared" si="2"/>
        <v>#N/A</v>
      </c>
      <c r="P21" s="130" t="str">
        <f t="shared" si="4"/>
        <v/>
      </c>
      <c r="Q21" s="131"/>
      <c r="R21" s="128"/>
      <c r="S21" s="128"/>
      <c r="T21" s="195" t="str">
        <f>IF(S21="","-",VLOOKUP(S21,'Fail list'!$A$5:$B$220,2,FALSE))</f>
        <v>-</v>
      </c>
      <c r="U21" s="137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8"/>
      <c r="AH21" s="133"/>
      <c r="AI21" s="129"/>
      <c r="AJ21" s="129"/>
      <c r="AK21" s="129"/>
      <c r="AM21" s="130"/>
      <c r="AN21" s="130"/>
      <c r="AO21" s="130"/>
      <c r="AP21" s="134"/>
      <c r="AR21" s="130"/>
      <c r="AS21" s="130"/>
      <c r="AT21" s="130"/>
      <c r="AU21" s="130"/>
      <c r="AV21" s="137"/>
      <c r="AW21" s="130"/>
      <c r="AX21" s="130"/>
      <c r="AY21" s="130"/>
      <c r="AZ21" s="130"/>
      <c r="BA21" s="130"/>
      <c r="BB21" s="130"/>
      <c r="BC21" s="135" t="s">
        <v>155</v>
      </c>
      <c r="BD21" s="198" t="s">
        <v>156</v>
      </c>
      <c r="BE21" s="130"/>
      <c r="BF21" s="130"/>
      <c r="BG21" s="137"/>
      <c r="BH21" s="137"/>
    </row>
    <row r="22" spans="1:60">
      <c r="A22" s="126">
        <v>21</v>
      </c>
      <c r="B22" s="127" t="e">
        <f>VLOOKUP(F22,'Fail list'!Q:R,2,FALSE)</f>
        <v>#N/A</v>
      </c>
      <c r="C22" s="127" t="e">
        <f>VLOOKUP(E22,'Fail list'!Q:R,2,FALSE)</f>
        <v>#N/A</v>
      </c>
      <c r="D22" s="127" t="str">
        <f t="shared" si="3"/>
        <v/>
      </c>
      <c r="E22" s="194"/>
      <c r="F22" s="194"/>
      <c r="G22" s="128"/>
      <c r="H22" s="137"/>
      <c r="I22" s="200"/>
      <c r="J22" s="129"/>
      <c r="K22" s="132" t="e">
        <f t="shared" si="0"/>
        <v>#N/A</v>
      </c>
      <c r="L22" s="130"/>
      <c r="M22" s="131"/>
      <c r="N22" s="132" t="e">
        <f t="shared" si="1"/>
        <v>#N/A</v>
      </c>
      <c r="O22" s="132" t="e">
        <f t="shared" si="2"/>
        <v>#N/A</v>
      </c>
      <c r="P22" s="130" t="str">
        <f t="shared" si="4"/>
        <v/>
      </c>
      <c r="Q22" s="131"/>
      <c r="R22" s="128"/>
      <c r="S22" s="128"/>
      <c r="T22" s="195" t="str">
        <f>IF(S22="","-",VLOOKUP(S22,'Fail list'!$A$5:$B$220,2,FALSE))</f>
        <v>-</v>
      </c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8"/>
      <c r="AH22" s="133"/>
      <c r="AI22" s="129"/>
      <c r="AJ22" s="129"/>
      <c r="AK22" s="129"/>
      <c r="AM22" s="130"/>
      <c r="AN22" s="130"/>
      <c r="AO22" s="130"/>
      <c r="AP22" s="134"/>
      <c r="AR22" s="130"/>
      <c r="AS22" s="130"/>
      <c r="AT22" s="130"/>
      <c r="AU22" s="130"/>
      <c r="AV22" s="137"/>
      <c r="AW22" s="130"/>
      <c r="AX22" s="130"/>
      <c r="AY22" s="130"/>
      <c r="AZ22" s="130"/>
      <c r="BA22" s="130"/>
      <c r="BB22" s="130"/>
      <c r="BC22" s="135" t="s">
        <v>157</v>
      </c>
      <c r="BD22" s="198" t="s">
        <v>158</v>
      </c>
      <c r="BE22" s="130"/>
      <c r="BF22" s="130"/>
      <c r="BG22" s="137"/>
      <c r="BH22" s="137"/>
    </row>
    <row r="23" spans="1:60">
      <c r="A23" s="126">
        <v>22</v>
      </c>
      <c r="B23" s="127" t="e">
        <f>VLOOKUP(F23,'Fail list'!Q:R,2,FALSE)</f>
        <v>#N/A</v>
      </c>
      <c r="C23" s="127" t="e">
        <f>VLOOKUP(E23,'Fail list'!Q:R,2,FALSE)</f>
        <v>#N/A</v>
      </c>
      <c r="D23" s="127" t="str">
        <f t="shared" si="3"/>
        <v/>
      </c>
      <c r="E23" s="194"/>
      <c r="F23" s="194"/>
      <c r="G23" s="128"/>
      <c r="H23" s="137"/>
      <c r="I23" s="200"/>
      <c r="J23" s="129"/>
      <c r="K23" s="132" t="e">
        <f t="shared" si="0"/>
        <v>#N/A</v>
      </c>
      <c r="L23" s="130"/>
      <c r="M23" s="131"/>
      <c r="N23" s="132" t="e">
        <f t="shared" si="1"/>
        <v>#N/A</v>
      </c>
      <c r="O23" s="132" t="e">
        <f t="shared" si="2"/>
        <v>#N/A</v>
      </c>
      <c r="P23" s="130" t="str">
        <f t="shared" si="4"/>
        <v/>
      </c>
      <c r="Q23" s="131"/>
      <c r="R23" s="128"/>
      <c r="S23" s="128"/>
      <c r="T23" s="195" t="str">
        <f>IF(S23="","-",VLOOKUP(S23,'Fail list'!$A$5:$B$220,2,FALSE))</f>
        <v>-</v>
      </c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8"/>
      <c r="AH23" s="133"/>
      <c r="AI23" s="129"/>
      <c r="AJ23" s="129"/>
      <c r="AK23" s="129"/>
      <c r="AM23" s="130"/>
      <c r="AN23" s="130"/>
      <c r="AO23" s="130"/>
      <c r="AP23" s="134"/>
      <c r="AR23" s="130"/>
      <c r="AS23" s="130"/>
      <c r="AT23" s="130"/>
      <c r="AU23" s="130"/>
      <c r="AV23" s="137"/>
      <c r="AW23" s="130"/>
      <c r="AX23" s="130"/>
      <c r="AY23" s="130"/>
      <c r="AZ23" s="130"/>
      <c r="BA23" s="130"/>
      <c r="BB23" s="130"/>
      <c r="BC23" s="135" t="s">
        <v>159</v>
      </c>
      <c r="BD23" s="130" t="s">
        <v>160</v>
      </c>
      <c r="BE23" s="130"/>
      <c r="BF23" s="130"/>
      <c r="BG23" s="137"/>
      <c r="BH23" s="137"/>
    </row>
    <row r="24" spans="1:60">
      <c r="A24" s="126">
        <v>23</v>
      </c>
      <c r="B24" s="127" t="e">
        <f>VLOOKUP(F24,'Fail list'!Q:R,2,FALSE)</f>
        <v>#N/A</v>
      </c>
      <c r="C24" s="127" t="e">
        <f>VLOOKUP(E24,'Fail list'!Q:R,2,FALSE)</f>
        <v>#N/A</v>
      </c>
      <c r="D24" s="127" t="str">
        <f t="shared" si="3"/>
        <v/>
      </c>
      <c r="E24" s="194"/>
      <c r="F24" s="194"/>
      <c r="G24" s="128"/>
      <c r="H24" s="137"/>
      <c r="I24" s="200"/>
      <c r="J24" s="129"/>
      <c r="K24" s="132" t="e">
        <f t="shared" si="0"/>
        <v>#N/A</v>
      </c>
      <c r="L24" s="130"/>
      <c r="M24" s="131"/>
      <c r="N24" s="132" t="e">
        <f t="shared" si="1"/>
        <v>#N/A</v>
      </c>
      <c r="O24" s="132" t="e">
        <f t="shared" si="2"/>
        <v>#N/A</v>
      </c>
      <c r="P24" s="130" t="str">
        <f t="shared" si="4"/>
        <v/>
      </c>
      <c r="Q24" s="131"/>
      <c r="R24" s="128"/>
      <c r="S24" s="128"/>
      <c r="T24" s="195" t="str">
        <f>IF(S24="","-",VLOOKUP(S24,'Fail list'!$A$5:$B$220,2,FALSE))</f>
        <v>-</v>
      </c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8"/>
      <c r="AH24" s="133"/>
      <c r="AI24" s="129"/>
      <c r="AJ24" s="129"/>
      <c r="AK24" s="129"/>
      <c r="AM24" s="130"/>
      <c r="AN24" s="130"/>
      <c r="AO24" s="130"/>
      <c r="AP24" s="134"/>
      <c r="AR24" s="130"/>
      <c r="AS24" s="130"/>
      <c r="AT24" s="130"/>
      <c r="AU24" s="130"/>
      <c r="AV24" s="137"/>
      <c r="AW24" s="130"/>
      <c r="AX24" s="130"/>
      <c r="AY24" s="130"/>
      <c r="AZ24" s="130"/>
      <c r="BA24" s="130"/>
      <c r="BB24" s="130"/>
      <c r="BC24" s="135" t="s">
        <v>161</v>
      </c>
      <c r="BD24" s="130" t="s">
        <v>162</v>
      </c>
      <c r="BE24" s="130"/>
      <c r="BF24" s="130"/>
      <c r="BG24" s="137"/>
      <c r="BH24" s="137"/>
    </row>
    <row r="25" spans="1:60">
      <c r="A25" s="126">
        <v>24</v>
      </c>
      <c r="B25" s="127" t="e">
        <f>VLOOKUP(F25,'Fail list'!Q:R,2,FALSE)</f>
        <v>#N/A</v>
      </c>
      <c r="C25" s="127" t="e">
        <f>VLOOKUP(E25,'Fail list'!Q:R,2,FALSE)</f>
        <v>#N/A</v>
      </c>
      <c r="D25" s="127" t="str">
        <f t="shared" si="3"/>
        <v/>
      </c>
      <c r="E25" s="194"/>
      <c r="F25" s="194"/>
      <c r="G25" s="128"/>
      <c r="H25" s="137"/>
      <c r="I25" s="200"/>
      <c r="J25" s="129"/>
      <c r="K25" s="132" t="e">
        <f t="shared" si="0"/>
        <v>#N/A</v>
      </c>
      <c r="L25" s="130"/>
      <c r="M25" s="131"/>
      <c r="N25" s="132" t="e">
        <f t="shared" si="1"/>
        <v>#N/A</v>
      </c>
      <c r="O25" s="132" t="e">
        <f t="shared" si="2"/>
        <v>#N/A</v>
      </c>
      <c r="P25" s="130" t="str">
        <f t="shared" si="4"/>
        <v/>
      </c>
      <c r="Q25" s="131"/>
      <c r="R25" s="128"/>
      <c r="S25" s="128"/>
      <c r="T25" s="195" t="str">
        <f>IF(S25="","-",VLOOKUP(S25,'Fail list'!$A$5:$B$220,2,FALSE))</f>
        <v>-</v>
      </c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8"/>
      <c r="AH25" s="133"/>
      <c r="AI25" s="129"/>
      <c r="AJ25" s="129"/>
      <c r="AK25" s="129"/>
      <c r="AM25" s="130"/>
      <c r="AN25" s="130"/>
      <c r="AO25" s="130"/>
      <c r="AP25" s="134"/>
      <c r="AR25" s="130"/>
      <c r="AS25" s="130"/>
      <c r="AT25" s="130"/>
      <c r="AU25" s="130"/>
      <c r="AV25" s="137"/>
      <c r="AW25" s="130"/>
      <c r="AX25" s="130"/>
      <c r="AY25" s="130"/>
      <c r="AZ25" s="130"/>
      <c r="BA25" s="130"/>
      <c r="BB25" s="130"/>
      <c r="BC25" s="135" t="s">
        <v>163</v>
      </c>
      <c r="BD25" s="130" t="s">
        <v>164</v>
      </c>
      <c r="BE25" s="130"/>
      <c r="BF25" s="130"/>
      <c r="BG25" s="137"/>
      <c r="BH25" s="137"/>
    </row>
    <row r="26" spans="1:60">
      <c r="A26" s="126">
        <v>25</v>
      </c>
      <c r="B26" s="127" t="e">
        <f>VLOOKUP(F26,'Fail list'!Q:R,2,FALSE)</f>
        <v>#N/A</v>
      </c>
      <c r="C26" s="127" t="e">
        <f>VLOOKUP(E26,'Fail list'!Q:R,2,FALSE)</f>
        <v>#N/A</v>
      </c>
      <c r="D26" s="127" t="str">
        <f t="shared" si="3"/>
        <v/>
      </c>
      <c r="E26" s="194"/>
      <c r="F26" s="194"/>
      <c r="G26" s="128"/>
      <c r="H26" s="137"/>
      <c r="I26" s="200"/>
      <c r="J26" s="129"/>
      <c r="K26" s="132" t="e">
        <f t="shared" si="0"/>
        <v>#N/A</v>
      </c>
      <c r="L26" s="130"/>
      <c r="M26" s="131"/>
      <c r="N26" s="132" t="e">
        <f t="shared" si="1"/>
        <v>#N/A</v>
      </c>
      <c r="O26" s="132" t="e">
        <f t="shared" si="2"/>
        <v>#N/A</v>
      </c>
      <c r="P26" s="130" t="str">
        <f t="shared" si="4"/>
        <v/>
      </c>
      <c r="Q26" s="131"/>
      <c r="R26" s="128"/>
      <c r="S26" s="128"/>
      <c r="T26" s="195" t="str">
        <f>IF(S26="","-",VLOOKUP(S26,'Fail list'!$A$5:$B$220,2,FALSE))</f>
        <v>-</v>
      </c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8"/>
      <c r="AH26" s="133"/>
      <c r="AI26" s="129"/>
      <c r="AJ26" s="129"/>
      <c r="AK26" s="129"/>
      <c r="AM26" s="130"/>
      <c r="AN26" s="130"/>
      <c r="AO26" s="130"/>
      <c r="AP26" s="134"/>
      <c r="AR26" s="130"/>
      <c r="AS26" s="130"/>
      <c r="AT26" s="130"/>
      <c r="AU26" s="130"/>
      <c r="AV26" s="137"/>
      <c r="AW26" s="130"/>
      <c r="AX26" s="130"/>
      <c r="AY26" s="130"/>
      <c r="AZ26" s="130"/>
      <c r="BA26" s="130"/>
      <c r="BB26" s="130"/>
      <c r="BC26" s="135" t="s">
        <v>165</v>
      </c>
      <c r="BD26" s="198" t="s">
        <v>166</v>
      </c>
      <c r="BE26" s="130"/>
      <c r="BF26" s="130"/>
      <c r="BG26" s="137"/>
      <c r="BH26" s="137"/>
    </row>
    <row r="27" spans="1:60">
      <c r="A27" s="126">
        <v>26</v>
      </c>
      <c r="B27" s="127" t="e">
        <f>VLOOKUP(F27,'Fail list'!Q:R,2,FALSE)</f>
        <v>#N/A</v>
      </c>
      <c r="C27" s="127" t="e">
        <f>VLOOKUP(E27,'Fail list'!Q:R,2,FALSE)</f>
        <v>#N/A</v>
      </c>
      <c r="D27" s="127" t="str">
        <f t="shared" si="3"/>
        <v/>
      </c>
      <c r="E27" s="194"/>
      <c r="F27" s="194"/>
      <c r="G27" s="128"/>
      <c r="H27" s="137"/>
      <c r="I27" s="200"/>
      <c r="J27" s="129"/>
      <c r="K27" s="132" t="e">
        <f t="shared" si="0"/>
        <v>#N/A</v>
      </c>
      <c r="L27" s="130"/>
      <c r="M27" s="131"/>
      <c r="N27" s="132" t="e">
        <f t="shared" si="1"/>
        <v>#N/A</v>
      </c>
      <c r="O27" s="132" t="e">
        <f t="shared" si="2"/>
        <v>#N/A</v>
      </c>
      <c r="P27" s="130" t="str">
        <f t="shared" si="4"/>
        <v/>
      </c>
      <c r="Q27" s="131"/>
      <c r="R27" s="128"/>
      <c r="S27" s="128"/>
      <c r="T27" s="195" t="str">
        <f>IF(S27="","-",VLOOKUP(S27,'Fail list'!$A$5:$B$220,2,FALSE))</f>
        <v>-</v>
      </c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8"/>
      <c r="AH27" s="133"/>
      <c r="AI27" s="129"/>
      <c r="AJ27" s="129"/>
      <c r="AK27" s="129"/>
      <c r="AM27" s="130"/>
      <c r="AN27" s="130"/>
      <c r="AO27" s="130"/>
      <c r="AP27" s="134"/>
      <c r="AR27" s="130"/>
      <c r="AS27" s="130"/>
      <c r="AT27" s="130"/>
      <c r="AU27" s="130"/>
      <c r="AV27" s="137"/>
      <c r="AW27" s="130"/>
      <c r="AX27" s="130"/>
      <c r="AY27" s="130"/>
      <c r="AZ27" s="130"/>
      <c r="BA27" s="130"/>
      <c r="BB27" s="130"/>
      <c r="BC27" s="135" t="s">
        <v>167</v>
      </c>
      <c r="BD27" s="130" t="s">
        <v>168</v>
      </c>
      <c r="BE27" s="130"/>
      <c r="BF27" s="130"/>
      <c r="BG27" s="137"/>
      <c r="BH27" s="137"/>
    </row>
    <row r="28" spans="1:60">
      <c r="A28" s="126">
        <v>27</v>
      </c>
      <c r="B28" s="127" t="e">
        <f>VLOOKUP(F28,'Fail list'!Q:R,2,FALSE)</f>
        <v>#N/A</v>
      </c>
      <c r="C28" s="127" t="e">
        <f>VLOOKUP(E28,'Fail list'!Q:R,2,FALSE)</f>
        <v>#N/A</v>
      </c>
      <c r="D28" s="127" t="str">
        <f t="shared" si="3"/>
        <v/>
      </c>
      <c r="E28" s="194"/>
      <c r="F28" s="194"/>
      <c r="G28" s="128"/>
      <c r="H28" s="137"/>
      <c r="I28" s="200"/>
      <c r="J28" s="129"/>
      <c r="K28" s="132" t="e">
        <f t="shared" si="0"/>
        <v>#N/A</v>
      </c>
      <c r="L28" s="130"/>
      <c r="M28" s="131"/>
      <c r="N28" s="132" t="e">
        <f t="shared" si="1"/>
        <v>#N/A</v>
      </c>
      <c r="O28" s="132" t="e">
        <f t="shared" si="2"/>
        <v>#N/A</v>
      </c>
      <c r="P28" s="130" t="str">
        <f t="shared" si="4"/>
        <v/>
      </c>
      <c r="Q28" s="131"/>
      <c r="R28" s="128"/>
      <c r="S28" s="128"/>
      <c r="T28" s="195" t="str">
        <f>IF(S28="","-",VLOOKUP(S28,'Fail list'!$A$5:$B$220,2,FALSE))</f>
        <v>-</v>
      </c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8"/>
      <c r="AH28" s="133"/>
      <c r="AI28" s="129"/>
      <c r="AJ28" s="129"/>
      <c r="AK28" s="129"/>
      <c r="AM28" s="130"/>
      <c r="AN28" s="130"/>
      <c r="AO28" s="130"/>
      <c r="AP28" s="134"/>
      <c r="AR28" s="130"/>
      <c r="AS28" s="130"/>
      <c r="AT28" s="130"/>
      <c r="AU28" s="130"/>
      <c r="AV28" s="137"/>
      <c r="AW28" s="130"/>
      <c r="AX28" s="130"/>
      <c r="AY28" s="130"/>
      <c r="AZ28" s="130"/>
      <c r="BA28" s="130"/>
      <c r="BB28" s="130"/>
      <c r="BC28" s="135" t="s">
        <v>169</v>
      </c>
      <c r="BD28" s="130" t="s">
        <v>170</v>
      </c>
      <c r="BE28" s="130"/>
      <c r="BF28" s="130"/>
      <c r="BG28" s="137"/>
      <c r="BH28" s="137"/>
    </row>
    <row r="29" spans="1:60">
      <c r="A29" s="126">
        <v>28</v>
      </c>
      <c r="B29" s="127" t="e">
        <f>VLOOKUP(F29,'Fail list'!Q:R,2,FALSE)</f>
        <v>#N/A</v>
      </c>
      <c r="C29" s="127" t="e">
        <f>VLOOKUP(E29,'Fail list'!Q:R,2,FALSE)</f>
        <v>#N/A</v>
      </c>
      <c r="D29" s="127" t="str">
        <f t="shared" si="3"/>
        <v/>
      </c>
      <c r="E29" s="194"/>
      <c r="F29" s="194"/>
      <c r="G29" s="128"/>
      <c r="H29" s="137"/>
      <c r="I29" s="200"/>
      <c r="J29" s="129"/>
      <c r="K29" s="132" t="e">
        <f t="shared" si="0"/>
        <v>#N/A</v>
      </c>
      <c r="L29" s="130"/>
      <c r="M29" s="131"/>
      <c r="N29" s="132" t="e">
        <f t="shared" si="1"/>
        <v>#N/A</v>
      </c>
      <c r="O29" s="132" t="e">
        <f t="shared" si="2"/>
        <v>#N/A</v>
      </c>
      <c r="P29" s="130" t="str">
        <f t="shared" si="4"/>
        <v/>
      </c>
      <c r="Q29" s="131"/>
      <c r="R29" s="128"/>
      <c r="S29" s="128"/>
      <c r="T29" s="195" t="str">
        <f>IF(S29="","-",VLOOKUP(S29,'Fail list'!$A$5:$B$220,2,FALSE))</f>
        <v>-</v>
      </c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33"/>
      <c r="AI29" s="129"/>
      <c r="AJ29" s="129"/>
      <c r="AK29" s="129"/>
      <c r="AM29" s="130"/>
      <c r="AN29" s="130"/>
      <c r="AO29" s="130"/>
      <c r="AP29" s="134"/>
      <c r="AR29" s="130"/>
      <c r="AS29" s="130"/>
      <c r="AT29" s="130"/>
      <c r="AU29" s="130"/>
      <c r="AV29" s="137"/>
      <c r="AW29" s="130"/>
      <c r="AX29" s="130"/>
      <c r="AY29" s="130"/>
      <c r="AZ29" s="130"/>
      <c r="BA29" s="130"/>
      <c r="BB29" s="130"/>
      <c r="BC29" s="135" t="s">
        <v>171</v>
      </c>
      <c r="BD29" s="136" t="s">
        <v>172</v>
      </c>
      <c r="BE29" s="130"/>
      <c r="BF29" s="130"/>
      <c r="BG29" s="137"/>
      <c r="BH29" s="137"/>
    </row>
    <row r="30" spans="1:60">
      <c r="A30" s="126">
        <v>29</v>
      </c>
      <c r="B30" s="127" t="e">
        <f>VLOOKUP(F30,'Fail list'!Q:R,2,FALSE)</f>
        <v>#N/A</v>
      </c>
      <c r="C30" s="127" t="e">
        <f>VLOOKUP(E30,'Fail list'!Q:R,2,FALSE)</f>
        <v>#N/A</v>
      </c>
      <c r="D30" s="127" t="str">
        <f t="shared" si="3"/>
        <v/>
      </c>
      <c r="E30" s="194"/>
      <c r="F30" s="194"/>
      <c r="G30" s="128"/>
      <c r="H30" s="137"/>
      <c r="I30" s="207"/>
      <c r="J30" s="129"/>
      <c r="K30" s="132" t="e">
        <f t="shared" si="0"/>
        <v>#N/A</v>
      </c>
      <c r="L30" s="130"/>
      <c r="M30" s="131"/>
      <c r="N30" s="132" t="e">
        <f t="shared" si="1"/>
        <v>#N/A</v>
      </c>
      <c r="O30" s="132" t="e">
        <f t="shared" si="2"/>
        <v>#N/A</v>
      </c>
      <c r="P30" s="130" t="str">
        <f t="shared" si="4"/>
        <v/>
      </c>
      <c r="Q30" s="131"/>
      <c r="R30" s="128"/>
      <c r="S30" s="128"/>
      <c r="T30" s="195" t="str">
        <f>IF(S30="","-",VLOOKUP(S30,'Fail list'!$A$5:$B$220,2,FALSE))</f>
        <v>-</v>
      </c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33"/>
      <c r="AI30" s="129"/>
      <c r="AJ30" s="129"/>
      <c r="AK30" s="129"/>
      <c r="AM30" s="130"/>
      <c r="AN30" s="130"/>
      <c r="AO30" s="130"/>
      <c r="AP30" s="134"/>
      <c r="AR30" s="130"/>
      <c r="AS30" s="130"/>
      <c r="AT30" s="130"/>
      <c r="AU30" s="130"/>
      <c r="AV30" s="137"/>
      <c r="AW30" s="130"/>
      <c r="AX30" s="130"/>
      <c r="AY30" s="130"/>
      <c r="AZ30" s="130"/>
      <c r="BA30" s="130"/>
      <c r="BB30" s="130"/>
      <c r="BC30" s="135" t="s">
        <v>173</v>
      </c>
      <c r="BD30" s="198" t="s">
        <v>174</v>
      </c>
      <c r="BE30" s="130"/>
      <c r="BF30" s="130"/>
      <c r="BG30" s="137"/>
      <c r="BH30" s="137"/>
    </row>
    <row r="31" spans="1:60">
      <c r="A31" s="126">
        <v>30</v>
      </c>
      <c r="B31" s="127" t="e">
        <f>VLOOKUP(F31,'Fail list'!Q:R,2,FALSE)</f>
        <v>#N/A</v>
      </c>
      <c r="C31" s="127" t="e">
        <f>VLOOKUP(E31,'Fail list'!Q:R,2,FALSE)</f>
        <v>#N/A</v>
      </c>
      <c r="D31" s="127" t="str">
        <f t="shared" si="3"/>
        <v/>
      </c>
      <c r="E31" s="194"/>
      <c r="F31" s="194"/>
      <c r="G31" s="128"/>
      <c r="H31" s="137"/>
      <c r="I31" s="200"/>
      <c r="J31" s="129"/>
      <c r="K31" s="132" t="e">
        <f t="shared" si="0"/>
        <v>#N/A</v>
      </c>
      <c r="L31" s="130"/>
      <c r="M31" s="131"/>
      <c r="N31" s="132" t="e">
        <f t="shared" si="1"/>
        <v>#N/A</v>
      </c>
      <c r="O31" s="132" t="e">
        <f t="shared" si="2"/>
        <v>#N/A</v>
      </c>
      <c r="P31" s="130" t="str">
        <f t="shared" si="4"/>
        <v/>
      </c>
      <c r="Q31" s="131"/>
      <c r="R31" s="128"/>
      <c r="S31" s="128"/>
      <c r="T31" s="195" t="str">
        <f>IF(S31="","-",VLOOKUP(S31,'Fail list'!$A$5:$B$220,2,FALSE))</f>
        <v>-</v>
      </c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33"/>
      <c r="AI31" s="129"/>
      <c r="AJ31" s="129"/>
      <c r="AK31" s="129"/>
      <c r="AM31" s="130"/>
      <c r="AN31" s="130"/>
      <c r="AO31" s="130"/>
      <c r="AP31" s="134"/>
      <c r="AR31" s="130"/>
      <c r="AS31" s="130"/>
      <c r="AT31" s="130"/>
      <c r="AU31" s="130"/>
      <c r="AV31" s="137"/>
      <c r="AW31" s="130"/>
      <c r="AX31" s="130"/>
      <c r="AY31" s="130"/>
      <c r="AZ31" s="130"/>
      <c r="BA31" s="130"/>
      <c r="BB31" s="130"/>
      <c r="BC31" s="135" t="s">
        <v>175</v>
      </c>
      <c r="BD31" s="198" t="s">
        <v>176</v>
      </c>
      <c r="BE31" s="130"/>
      <c r="BF31" s="130"/>
      <c r="BG31" s="137"/>
      <c r="BH31" s="137"/>
    </row>
    <row r="32" spans="1:60">
      <c r="A32" s="126">
        <v>31</v>
      </c>
      <c r="B32" s="127" t="e">
        <f>VLOOKUP(F32,'Fail list'!Q:R,2,FALSE)</f>
        <v>#N/A</v>
      </c>
      <c r="C32" s="127" t="e">
        <f>VLOOKUP(E32,'Fail list'!Q:R,2,FALSE)</f>
        <v>#N/A</v>
      </c>
      <c r="D32" s="127" t="str">
        <f t="shared" si="3"/>
        <v/>
      </c>
      <c r="E32" s="194"/>
      <c r="F32" s="194"/>
      <c r="G32" s="128"/>
      <c r="H32" s="137"/>
      <c r="I32" s="208"/>
      <c r="J32" s="129"/>
      <c r="K32" s="132" t="e">
        <f t="shared" si="0"/>
        <v>#N/A</v>
      </c>
      <c r="L32" s="130"/>
      <c r="M32" s="131"/>
      <c r="N32" s="132" t="e">
        <f t="shared" si="1"/>
        <v>#N/A</v>
      </c>
      <c r="O32" s="132" t="e">
        <f t="shared" si="2"/>
        <v>#N/A</v>
      </c>
      <c r="P32" s="130" t="str">
        <f t="shared" si="4"/>
        <v/>
      </c>
      <c r="Q32" s="131"/>
      <c r="R32" s="128"/>
      <c r="S32" s="128"/>
      <c r="T32" s="195" t="str">
        <f>IF(S32="","-",VLOOKUP(S32,'Fail list'!$A$5:$B$220,2,FALSE))</f>
        <v>-</v>
      </c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33"/>
      <c r="AI32" s="129"/>
      <c r="AJ32" s="129"/>
      <c r="AK32" s="129"/>
      <c r="AM32" s="130"/>
      <c r="AN32" s="130"/>
      <c r="AO32" s="130"/>
      <c r="AP32" s="134"/>
      <c r="AR32" s="130"/>
      <c r="AS32" s="130"/>
      <c r="AT32" s="130"/>
      <c r="AU32" s="130"/>
      <c r="AV32" s="137"/>
      <c r="AW32" s="130"/>
      <c r="AX32" s="130"/>
      <c r="AY32" s="130"/>
      <c r="AZ32" s="130"/>
      <c r="BA32" s="130"/>
      <c r="BB32" s="130"/>
      <c r="BC32" s="135" t="s">
        <v>177</v>
      </c>
      <c r="BD32" s="198" t="s">
        <v>178</v>
      </c>
      <c r="BE32" s="130"/>
      <c r="BF32" s="130"/>
      <c r="BG32" s="137"/>
      <c r="BH32" s="137"/>
    </row>
    <row r="33" spans="1:60">
      <c r="A33" s="126">
        <v>32</v>
      </c>
      <c r="B33" s="127" t="e">
        <f>VLOOKUP(F33,'Fail list'!Q:R,2,FALSE)</f>
        <v>#N/A</v>
      </c>
      <c r="C33" s="127" t="e">
        <f>VLOOKUP(E33,'Fail list'!Q:R,2,FALSE)</f>
        <v>#N/A</v>
      </c>
      <c r="D33" s="127" t="str">
        <f t="shared" si="3"/>
        <v/>
      </c>
      <c r="E33" s="194"/>
      <c r="F33" s="194"/>
      <c r="G33" s="128"/>
      <c r="H33" s="137"/>
      <c r="I33" s="200"/>
      <c r="J33" s="129"/>
      <c r="K33" s="132" t="e">
        <f t="shared" si="0"/>
        <v>#N/A</v>
      </c>
      <c r="L33" s="130"/>
      <c r="M33" s="131"/>
      <c r="N33" s="132" t="e">
        <f t="shared" si="1"/>
        <v>#N/A</v>
      </c>
      <c r="O33" s="132" t="e">
        <f t="shared" si="2"/>
        <v>#N/A</v>
      </c>
      <c r="P33" s="130" t="str">
        <f t="shared" si="4"/>
        <v/>
      </c>
      <c r="Q33" s="131"/>
      <c r="R33" s="128"/>
      <c r="S33" s="128"/>
      <c r="T33" s="195" t="str">
        <f>IF(S33="","-",VLOOKUP(S33,'Fail list'!$A$5:$B$220,2,FALSE))</f>
        <v>-</v>
      </c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33"/>
      <c r="AI33" s="129"/>
      <c r="AJ33" s="129"/>
      <c r="AK33" s="129"/>
      <c r="AM33" s="130"/>
      <c r="AN33" s="130"/>
      <c r="AO33" s="130"/>
      <c r="AP33" s="134"/>
      <c r="AR33" s="130"/>
      <c r="AS33" s="130"/>
      <c r="AT33" s="130"/>
      <c r="AU33" s="130"/>
      <c r="AV33" s="137"/>
      <c r="AW33" s="130"/>
      <c r="AX33" s="130"/>
      <c r="AY33" s="130"/>
      <c r="AZ33" s="130"/>
      <c r="BA33" s="130"/>
      <c r="BB33" s="130"/>
      <c r="BC33" s="135" t="s">
        <v>115</v>
      </c>
      <c r="BD33" s="198" t="s">
        <v>179</v>
      </c>
      <c r="BE33" s="130"/>
      <c r="BF33" s="130"/>
      <c r="BG33" s="137"/>
      <c r="BH33" s="137"/>
    </row>
    <row r="34" spans="1:60">
      <c r="A34" s="126">
        <v>33</v>
      </c>
      <c r="B34" s="127" t="e">
        <f>VLOOKUP(F34,'Fail list'!Q:R,2,FALSE)</f>
        <v>#N/A</v>
      </c>
      <c r="C34" s="127" t="e">
        <f>VLOOKUP(E34,'Fail list'!Q:R,2,FALSE)</f>
        <v>#N/A</v>
      </c>
      <c r="D34" s="127" t="str">
        <f t="shared" si="3"/>
        <v/>
      </c>
      <c r="E34" s="194"/>
      <c r="F34" s="194"/>
      <c r="G34" s="128"/>
      <c r="H34" s="137"/>
      <c r="I34" s="208"/>
      <c r="J34" s="129"/>
      <c r="K34" s="132" t="e">
        <f t="shared" ref="K34:K65" si="5">VLOOKUP(J34,AY:BA,2,0)</f>
        <v>#N/A</v>
      </c>
      <c r="L34" s="130"/>
      <c r="M34" s="131"/>
      <c r="N34" s="132" t="e">
        <f t="shared" ref="N34:N65" si="6">VLOOKUP(K34,AZ:BB,2,0)</f>
        <v>#N/A</v>
      </c>
      <c r="O34" s="132" t="e">
        <f t="shared" ref="O34:O65" si="7">VLOOKUP(K34,AZ:BB,3,0)</f>
        <v>#N/A</v>
      </c>
      <c r="P34" s="130" t="str">
        <f t="shared" si="4"/>
        <v/>
      </c>
      <c r="Q34" s="131"/>
      <c r="R34" s="128"/>
      <c r="S34" s="128"/>
      <c r="T34" s="195" t="str">
        <f>IF(S34="","-",VLOOKUP(S34,'Fail list'!$A$5:$B$220,2,FALSE))</f>
        <v>-</v>
      </c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33"/>
      <c r="AI34" s="129"/>
      <c r="AJ34" s="129"/>
      <c r="AK34" s="129"/>
      <c r="AM34" s="130"/>
      <c r="AN34" s="130"/>
      <c r="AO34" s="130"/>
      <c r="AP34" s="134"/>
      <c r="AR34" s="130"/>
      <c r="AS34" s="130"/>
      <c r="AT34" s="130"/>
      <c r="AU34" s="130"/>
      <c r="AV34" s="137"/>
      <c r="AW34" s="130"/>
      <c r="AX34" s="130"/>
      <c r="AY34" s="130"/>
      <c r="AZ34" s="130"/>
      <c r="BA34" s="130"/>
      <c r="BB34" s="130"/>
      <c r="BC34" s="135" t="s">
        <v>180</v>
      </c>
      <c r="BD34" s="136" t="s">
        <v>181</v>
      </c>
      <c r="BE34" s="130"/>
      <c r="BF34" s="130"/>
      <c r="BG34" s="137"/>
      <c r="BH34" s="137"/>
    </row>
    <row r="35" spans="1:60">
      <c r="A35" s="126">
        <v>34</v>
      </c>
      <c r="B35" s="127" t="e">
        <f>VLOOKUP(F35,'Fail list'!Q:R,2,FALSE)</f>
        <v>#N/A</v>
      </c>
      <c r="C35" s="127" t="e">
        <f>VLOOKUP(E35,'Fail list'!Q:R,2,FALSE)</f>
        <v>#N/A</v>
      </c>
      <c r="D35" s="127" t="str">
        <f t="shared" si="3"/>
        <v/>
      </c>
      <c r="E35" s="194"/>
      <c r="F35" s="194"/>
      <c r="G35" s="128"/>
      <c r="H35" s="137"/>
      <c r="I35" s="208"/>
      <c r="J35" s="129"/>
      <c r="K35" s="132" t="e">
        <f t="shared" si="5"/>
        <v>#N/A</v>
      </c>
      <c r="L35" s="130"/>
      <c r="M35" s="131"/>
      <c r="N35" s="132" t="e">
        <f t="shared" si="6"/>
        <v>#N/A</v>
      </c>
      <c r="O35" s="132" t="e">
        <f t="shared" si="7"/>
        <v>#N/A</v>
      </c>
      <c r="P35" s="130" t="str">
        <f t="shared" si="4"/>
        <v/>
      </c>
      <c r="Q35" s="131"/>
      <c r="R35" s="128"/>
      <c r="S35" s="128"/>
      <c r="T35" s="195" t="str">
        <f>IF(S35="","-",VLOOKUP(S35,'Fail list'!$A$5:$B$220,2,FALSE))</f>
        <v>-</v>
      </c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33"/>
      <c r="AI35" s="129"/>
      <c r="AJ35" s="129"/>
      <c r="AK35" s="129"/>
      <c r="AM35" s="130"/>
      <c r="AN35" s="130"/>
      <c r="AO35" s="130"/>
      <c r="AP35" s="134"/>
      <c r="AR35" s="130"/>
      <c r="AS35" s="130"/>
      <c r="AT35" s="130"/>
      <c r="AU35" s="130"/>
      <c r="AV35" s="137"/>
      <c r="AW35" s="130"/>
      <c r="AX35" s="130"/>
      <c r="AY35" s="130"/>
      <c r="AZ35" s="130"/>
      <c r="BA35" s="130"/>
      <c r="BB35" s="130"/>
      <c r="BC35" s="135" t="s">
        <v>103</v>
      </c>
      <c r="BD35" s="130" t="s">
        <v>182</v>
      </c>
      <c r="BE35" s="130"/>
      <c r="BF35" s="130"/>
      <c r="BG35" s="137"/>
      <c r="BH35" s="137"/>
    </row>
    <row r="36" spans="1:60">
      <c r="A36" s="126">
        <v>35</v>
      </c>
      <c r="B36" s="127" t="e">
        <f>VLOOKUP(F36,'Fail list'!Q:R,2,FALSE)</f>
        <v>#N/A</v>
      </c>
      <c r="C36" s="127" t="e">
        <f>VLOOKUP(E36,'Fail list'!Q:R,2,FALSE)</f>
        <v>#N/A</v>
      </c>
      <c r="D36" s="127" t="str">
        <f t="shared" si="3"/>
        <v/>
      </c>
      <c r="E36" s="194"/>
      <c r="F36" s="194"/>
      <c r="G36" s="128"/>
      <c r="H36" s="137"/>
      <c r="I36" s="200"/>
      <c r="J36" s="129"/>
      <c r="K36" s="132" t="e">
        <f t="shared" si="5"/>
        <v>#N/A</v>
      </c>
      <c r="L36" s="130"/>
      <c r="M36" s="131"/>
      <c r="N36" s="132" t="e">
        <f t="shared" si="6"/>
        <v>#N/A</v>
      </c>
      <c r="O36" s="132" t="e">
        <f t="shared" si="7"/>
        <v>#N/A</v>
      </c>
      <c r="P36" s="130" t="str">
        <f t="shared" si="4"/>
        <v/>
      </c>
      <c r="Q36" s="131"/>
      <c r="R36" s="128"/>
      <c r="S36" s="128"/>
      <c r="T36" s="195" t="str">
        <f>IF(S36="","-",VLOOKUP(S36,'Fail list'!$A$5:$B$220,2,FALSE))</f>
        <v>-</v>
      </c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33"/>
      <c r="AI36" s="129"/>
      <c r="AJ36" s="129"/>
      <c r="AK36" s="129"/>
      <c r="AM36" s="130"/>
      <c r="AN36" s="130"/>
      <c r="AO36" s="130"/>
      <c r="AP36" s="134"/>
      <c r="AR36" s="130"/>
      <c r="AS36" s="130"/>
      <c r="AT36" s="130"/>
      <c r="AU36" s="130"/>
      <c r="AV36" s="137"/>
      <c r="AW36" s="130"/>
      <c r="AX36" s="130"/>
      <c r="AY36" s="130"/>
      <c r="AZ36" s="130"/>
      <c r="BA36" s="130"/>
      <c r="BB36" s="130"/>
      <c r="BC36" s="135" t="s">
        <v>183</v>
      </c>
      <c r="BD36" s="198" t="s">
        <v>184</v>
      </c>
      <c r="BE36" s="130"/>
      <c r="BF36" s="130"/>
      <c r="BG36" s="137"/>
      <c r="BH36" s="137"/>
    </row>
    <row r="37" spans="1:60">
      <c r="A37" s="126">
        <v>36</v>
      </c>
      <c r="B37" s="127" t="e">
        <f>VLOOKUP(F37,'Fail list'!Q:R,2,FALSE)</f>
        <v>#N/A</v>
      </c>
      <c r="C37" s="127" t="e">
        <f>VLOOKUP(E37,'Fail list'!Q:R,2,FALSE)</f>
        <v>#N/A</v>
      </c>
      <c r="D37" s="127" t="str">
        <f t="shared" si="3"/>
        <v/>
      </c>
      <c r="E37" s="194"/>
      <c r="F37" s="194"/>
      <c r="G37" s="128"/>
      <c r="H37" s="137"/>
      <c r="I37" s="200"/>
      <c r="J37" s="129"/>
      <c r="K37" s="132" t="e">
        <f t="shared" si="5"/>
        <v>#N/A</v>
      </c>
      <c r="L37" s="130"/>
      <c r="M37" s="131"/>
      <c r="N37" s="132" t="e">
        <f t="shared" si="6"/>
        <v>#N/A</v>
      </c>
      <c r="O37" s="132" t="e">
        <f t="shared" si="7"/>
        <v>#N/A</v>
      </c>
      <c r="P37" s="130" t="str">
        <f t="shared" si="4"/>
        <v/>
      </c>
      <c r="Q37" s="131"/>
      <c r="R37" s="128"/>
      <c r="S37" s="128"/>
      <c r="T37" s="195" t="str">
        <f>IF(S37="","-",VLOOKUP(S37,'Fail list'!$A$5:$B$220,2,FALSE))</f>
        <v>-</v>
      </c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33"/>
      <c r="AI37" s="129"/>
      <c r="AJ37" s="129"/>
      <c r="AK37" s="129"/>
      <c r="AM37" s="130"/>
      <c r="AN37" s="130"/>
      <c r="AO37" s="130"/>
      <c r="AP37" s="134"/>
      <c r="AR37" s="130"/>
      <c r="AS37" s="130"/>
      <c r="AT37" s="130"/>
      <c r="AU37" s="130"/>
      <c r="AV37" s="137"/>
      <c r="AW37" s="130"/>
      <c r="AX37" s="130"/>
      <c r="AY37" s="130"/>
      <c r="AZ37" s="130"/>
      <c r="BA37" s="130"/>
      <c r="BB37" s="130"/>
      <c r="BC37" s="135" t="s">
        <v>185</v>
      </c>
      <c r="BD37" s="198" t="s">
        <v>186</v>
      </c>
      <c r="BE37" s="130"/>
      <c r="BF37" s="130"/>
      <c r="BG37" s="137"/>
      <c r="BH37" s="137"/>
    </row>
    <row r="38" spans="1:60">
      <c r="A38" s="126">
        <v>37</v>
      </c>
      <c r="B38" s="127" t="e">
        <f>VLOOKUP(F38,'Fail list'!Q:R,2,FALSE)</f>
        <v>#N/A</v>
      </c>
      <c r="C38" s="127" t="e">
        <f>VLOOKUP(E38,'Fail list'!Q:R,2,FALSE)</f>
        <v>#N/A</v>
      </c>
      <c r="D38" s="127" t="str">
        <f t="shared" si="3"/>
        <v/>
      </c>
      <c r="E38" s="194"/>
      <c r="F38" s="194"/>
      <c r="G38" s="128"/>
      <c r="H38" s="137"/>
      <c r="I38" s="200"/>
      <c r="J38" s="129"/>
      <c r="K38" s="132" t="e">
        <f t="shared" si="5"/>
        <v>#N/A</v>
      </c>
      <c r="L38" s="130"/>
      <c r="M38" s="131"/>
      <c r="N38" s="132" t="e">
        <f t="shared" si="6"/>
        <v>#N/A</v>
      </c>
      <c r="O38" s="132" t="e">
        <f t="shared" si="7"/>
        <v>#N/A</v>
      </c>
      <c r="P38" s="130" t="str">
        <f t="shared" si="4"/>
        <v/>
      </c>
      <c r="Q38" s="131"/>
      <c r="R38" s="128"/>
      <c r="S38" s="128"/>
      <c r="T38" s="195" t="str">
        <f>IF(S38="","-",VLOOKUP(S38,'Fail list'!$A$5:$B$220,2,FALSE))</f>
        <v>-</v>
      </c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33"/>
      <c r="AI38" s="129"/>
      <c r="AJ38" s="129"/>
      <c r="AK38" s="129"/>
      <c r="AM38" s="130"/>
      <c r="AN38" s="130"/>
      <c r="AO38" s="130"/>
      <c r="AP38" s="134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5" t="s">
        <v>187</v>
      </c>
      <c r="BD38" s="130" t="s">
        <v>188</v>
      </c>
      <c r="BE38" s="130"/>
      <c r="BF38" s="130"/>
      <c r="BG38" s="137"/>
      <c r="BH38" s="137"/>
    </row>
    <row r="39" spans="1:60">
      <c r="A39" s="126">
        <v>38</v>
      </c>
      <c r="B39" s="127" t="e">
        <f>VLOOKUP(F39,'Fail list'!Q:R,2,FALSE)</f>
        <v>#N/A</v>
      </c>
      <c r="C39" s="127" t="e">
        <f>VLOOKUP(E39,'Fail list'!Q:R,2,FALSE)</f>
        <v>#N/A</v>
      </c>
      <c r="D39" s="127" t="str">
        <f t="shared" si="3"/>
        <v/>
      </c>
      <c r="E39" s="194"/>
      <c r="F39" s="194"/>
      <c r="G39" s="128"/>
      <c r="H39" s="137"/>
      <c r="I39" s="200"/>
      <c r="J39" s="129"/>
      <c r="K39" s="132" t="e">
        <f t="shared" si="5"/>
        <v>#N/A</v>
      </c>
      <c r="L39" s="130"/>
      <c r="M39" s="131"/>
      <c r="N39" s="132" t="e">
        <f t="shared" si="6"/>
        <v>#N/A</v>
      </c>
      <c r="O39" s="132" t="e">
        <f t="shared" si="7"/>
        <v>#N/A</v>
      </c>
      <c r="P39" s="130" t="str">
        <f t="shared" si="4"/>
        <v/>
      </c>
      <c r="Q39" s="131"/>
      <c r="R39" s="128"/>
      <c r="S39" s="128"/>
      <c r="T39" s="195" t="str">
        <f>IF(S39="","-",VLOOKUP(S39,'Fail list'!$A$5:$B$220,2,FALSE))</f>
        <v>-</v>
      </c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33"/>
      <c r="AI39" s="129"/>
      <c r="AJ39" s="129"/>
      <c r="AK39" s="129"/>
      <c r="AM39" s="130"/>
      <c r="AN39" s="130"/>
      <c r="AO39" s="130"/>
      <c r="AP39" s="134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5" t="s">
        <v>189</v>
      </c>
      <c r="BD39" s="130" t="s">
        <v>190</v>
      </c>
      <c r="BE39" s="130"/>
      <c r="BF39" s="130"/>
      <c r="BG39" s="137"/>
      <c r="BH39" s="137"/>
    </row>
    <row r="40" spans="1:60">
      <c r="A40" s="126">
        <v>39</v>
      </c>
      <c r="B40" s="127" t="e">
        <f>VLOOKUP(F40,'Fail list'!Q:R,2,FALSE)</f>
        <v>#N/A</v>
      </c>
      <c r="C40" s="127" t="e">
        <f>VLOOKUP(E40,'Fail list'!Q:R,2,FALSE)</f>
        <v>#N/A</v>
      </c>
      <c r="D40" s="127" t="str">
        <f t="shared" si="3"/>
        <v/>
      </c>
      <c r="E40" s="194"/>
      <c r="F40" s="194"/>
      <c r="G40" s="128"/>
      <c r="H40" s="137"/>
      <c r="I40" s="208"/>
      <c r="J40" s="129"/>
      <c r="K40" s="132" t="e">
        <f t="shared" si="5"/>
        <v>#N/A</v>
      </c>
      <c r="L40" s="130"/>
      <c r="M40" s="131"/>
      <c r="N40" s="132" t="e">
        <f t="shared" si="6"/>
        <v>#N/A</v>
      </c>
      <c r="O40" s="132" t="e">
        <f t="shared" si="7"/>
        <v>#N/A</v>
      </c>
      <c r="P40" s="130" t="str">
        <f t="shared" si="4"/>
        <v/>
      </c>
      <c r="Q40" s="131"/>
      <c r="R40" s="128"/>
      <c r="S40" s="129"/>
      <c r="T40" s="195" t="str">
        <f>IF(S40="","-",VLOOKUP(S40,'Fail list'!$A$5:$B$220,2,FALSE))</f>
        <v>-</v>
      </c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33"/>
      <c r="AI40" s="129"/>
      <c r="AJ40" s="129"/>
      <c r="AK40" s="129"/>
      <c r="AM40" s="130"/>
      <c r="AN40" s="130"/>
      <c r="AO40" s="130"/>
      <c r="AP40" s="134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5" t="s">
        <v>191</v>
      </c>
      <c r="BD40" s="130" t="s">
        <v>192</v>
      </c>
      <c r="BE40" s="130"/>
      <c r="BF40" s="130"/>
      <c r="BG40" s="137"/>
      <c r="BH40" s="137"/>
    </row>
    <row r="41" spans="1:60">
      <c r="A41" s="126">
        <v>40</v>
      </c>
      <c r="B41" s="127" t="e">
        <f>VLOOKUP(F41,'Fail list'!Q:R,2,FALSE)</f>
        <v>#N/A</v>
      </c>
      <c r="C41" s="127" t="e">
        <f>VLOOKUP(E41,'Fail list'!Q:R,2,FALSE)</f>
        <v>#N/A</v>
      </c>
      <c r="D41" s="127" t="str">
        <f t="shared" si="3"/>
        <v/>
      </c>
      <c r="E41" s="194"/>
      <c r="F41" s="194"/>
      <c r="G41" s="128"/>
      <c r="H41" s="137"/>
      <c r="I41" s="200"/>
      <c r="J41" s="129"/>
      <c r="K41" s="132" t="e">
        <f t="shared" si="5"/>
        <v>#N/A</v>
      </c>
      <c r="L41" s="130"/>
      <c r="M41" s="131"/>
      <c r="N41" s="132" t="e">
        <f t="shared" si="6"/>
        <v>#N/A</v>
      </c>
      <c r="O41" s="132" t="e">
        <f t="shared" si="7"/>
        <v>#N/A</v>
      </c>
      <c r="P41" s="130" t="str">
        <f t="shared" si="4"/>
        <v/>
      </c>
      <c r="Q41" s="131"/>
      <c r="R41" s="128"/>
      <c r="S41" s="128"/>
      <c r="T41" s="195" t="str">
        <f>IF(S41="","-",VLOOKUP(S41,'Fail list'!$A$5:$B$220,2,FALSE))</f>
        <v>-</v>
      </c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33"/>
      <c r="AI41" s="129"/>
      <c r="AJ41" s="129"/>
      <c r="AK41" s="129"/>
      <c r="AM41" s="130"/>
      <c r="AN41" s="130"/>
      <c r="AO41" s="130"/>
      <c r="AP41" s="134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5" t="s">
        <v>193</v>
      </c>
      <c r="BD41" s="130" t="s">
        <v>194</v>
      </c>
      <c r="BE41" s="130"/>
      <c r="BF41" s="130"/>
      <c r="BG41" s="137"/>
      <c r="BH41" s="137"/>
    </row>
    <row r="42" spans="1:60">
      <c r="A42" s="126">
        <v>41</v>
      </c>
      <c r="B42" s="127" t="e">
        <f>VLOOKUP(F42,'Fail list'!Q:R,2,FALSE)</f>
        <v>#N/A</v>
      </c>
      <c r="C42" s="127" t="e">
        <f>VLOOKUP(E42,'Fail list'!Q:R,2,FALSE)</f>
        <v>#N/A</v>
      </c>
      <c r="D42" s="127" t="str">
        <f t="shared" si="3"/>
        <v/>
      </c>
      <c r="E42" s="194"/>
      <c r="F42" s="194"/>
      <c r="G42" s="128"/>
      <c r="H42" s="137"/>
      <c r="I42" s="200"/>
      <c r="J42" s="129"/>
      <c r="K42" s="132" t="e">
        <f t="shared" si="5"/>
        <v>#N/A</v>
      </c>
      <c r="L42" s="130"/>
      <c r="M42" s="131"/>
      <c r="N42" s="132" t="e">
        <f t="shared" si="6"/>
        <v>#N/A</v>
      </c>
      <c r="O42" s="132" t="e">
        <f t="shared" si="7"/>
        <v>#N/A</v>
      </c>
      <c r="P42" s="130" t="str">
        <f t="shared" si="4"/>
        <v/>
      </c>
      <c r="Q42" s="131"/>
      <c r="R42" s="128"/>
      <c r="S42" s="128"/>
      <c r="T42" s="195" t="str">
        <f>IF(S42="","-",VLOOKUP(S42,'Fail list'!$A$5:$B$220,2,FALSE))</f>
        <v>-</v>
      </c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33"/>
      <c r="AI42" s="129"/>
      <c r="AJ42" s="129"/>
      <c r="AK42" s="129"/>
      <c r="AM42" s="130"/>
      <c r="AN42" s="130"/>
      <c r="AO42" s="130"/>
      <c r="AP42" s="134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5" t="s">
        <v>195</v>
      </c>
      <c r="BD42" s="130" t="s">
        <v>196</v>
      </c>
      <c r="BE42" s="130"/>
      <c r="BF42" s="130"/>
      <c r="BG42" s="137"/>
      <c r="BH42" s="137"/>
    </row>
    <row r="43" spans="1:60">
      <c r="A43" s="126">
        <v>42</v>
      </c>
      <c r="B43" s="127" t="e">
        <f>VLOOKUP(F43,'Fail list'!Q:R,2,FALSE)</f>
        <v>#N/A</v>
      </c>
      <c r="C43" s="127" t="e">
        <f>VLOOKUP(E43,'Fail list'!Q:R,2,FALSE)</f>
        <v>#N/A</v>
      </c>
      <c r="D43" s="127" t="str">
        <f t="shared" si="3"/>
        <v/>
      </c>
      <c r="E43" s="209"/>
      <c r="F43" s="209"/>
      <c r="G43" s="137"/>
      <c r="H43" s="137"/>
      <c r="I43" s="200"/>
      <c r="J43" s="129"/>
      <c r="K43" s="132" t="e">
        <f t="shared" si="5"/>
        <v>#N/A</v>
      </c>
      <c r="L43" s="130"/>
      <c r="M43" s="137"/>
      <c r="N43" s="132" t="e">
        <f t="shared" si="6"/>
        <v>#N/A</v>
      </c>
      <c r="O43" s="132" t="e">
        <f t="shared" si="7"/>
        <v>#N/A</v>
      </c>
      <c r="P43" s="130" t="str">
        <f t="shared" si="4"/>
        <v/>
      </c>
      <c r="Q43" s="137"/>
      <c r="R43" s="137"/>
      <c r="S43" s="128"/>
      <c r="T43" s="195" t="str">
        <f>IF(S43="","-",VLOOKUP(S43,'Fail list'!$A$5:$B$220,2,FALSE))</f>
        <v>-</v>
      </c>
      <c r="U43" s="137"/>
      <c r="V43" s="137"/>
      <c r="W43" s="137"/>
      <c r="X43" s="137"/>
      <c r="Y43" s="137"/>
      <c r="Z43" s="137"/>
      <c r="AA43" s="137"/>
      <c r="AB43" s="137"/>
      <c r="AC43" s="137"/>
      <c r="AD43" s="129"/>
      <c r="AE43" s="137"/>
      <c r="AF43" s="137"/>
      <c r="AG43" s="137"/>
      <c r="AH43" s="137"/>
      <c r="AI43" s="137"/>
      <c r="AJ43" s="137"/>
      <c r="AK43" s="137"/>
      <c r="AM43" s="137"/>
      <c r="AN43" s="137"/>
      <c r="AO43" s="137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5" t="s">
        <v>128</v>
      </c>
      <c r="BD43" s="130" t="s">
        <v>197</v>
      </c>
      <c r="BE43" s="130"/>
      <c r="BF43" s="130"/>
      <c r="BG43" s="137"/>
      <c r="BH43" s="137"/>
    </row>
    <row r="44" spans="1:60">
      <c r="A44" s="126">
        <v>43</v>
      </c>
      <c r="B44" s="127" t="e">
        <f>VLOOKUP(F44,'Fail list'!Q:R,2,FALSE)</f>
        <v>#N/A</v>
      </c>
      <c r="C44" s="127" t="e">
        <f>VLOOKUP(E44,'Fail list'!Q:R,2,FALSE)</f>
        <v>#N/A</v>
      </c>
      <c r="D44" s="127" t="str">
        <f t="shared" si="3"/>
        <v/>
      </c>
      <c r="E44" s="209"/>
      <c r="F44" s="209"/>
      <c r="G44" s="137"/>
      <c r="H44" s="137"/>
      <c r="I44" s="200"/>
      <c r="J44" s="129"/>
      <c r="K44" s="132" t="e">
        <f t="shared" si="5"/>
        <v>#N/A</v>
      </c>
      <c r="L44" s="130"/>
      <c r="M44" s="137"/>
      <c r="N44" s="132" t="e">
        <f t="shared" si="6"/>
        <v>#N/A</v>
      </c>
      <c r="O44" s="132" t="e">
        <f t="shared" si="7"/>
        <v>#N/A</v>
      </c>
      <c r="P44" s="130" t="str">
        <f t="shared" si="4"/>
        <v/>
      </c>
      <c r="Q44" s="137"/>
      <c r="R44" s="137"/>
      <c r="S44" s="128"/>
      <c r="T44" s="195" t="str">
        <f>IF(S44="","-",VLOOKUP(S44,'Fail list'!$A$5:$B$220,2,FALSE))</f>
        <v>-</v>
      </c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M44" s="137"/>
      <c r="AN44" s="137"/>
      <c r="AO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5" t="s">
        <v>198</v>
      </c>
      <c r="BD44" s="198" t="s">
        <v>199</v>
      </c>
      <c r="BE44" s="137"/>
      <c r="BF44" s="137"/>
      <c r="BG44" s="137"/>
      <c r="BH44" s="137"/>
    </row>
    <row r="45" spans="1:60">
      <c r="A45" s="126">
        <v>44</v>
      </c>
      <c r="B45" s="127" t="e">
        <f>VLOOKUP(F45,'Fail list'!Q:R,2,FALSE)</f>
        <v>#N/A</v>
      </c>
      <c r="C45" s="127" t="e">
        <f>VLOOKUP(E45,'Fail list'!Q:R,2,FALSE)</f>
        <v>#N/A</v>
      </c>
      <c r="D45" s="127" t="str">
        <f t="shared" si="3"/>
        <v/>
      </c>
      <c r="E45" s="209"/>
      <c r="F45" s="209"/>
      <c r="G45" s="137"/>
      <c r="H45" s="137"/>
      <c r="I45" s="200"/>
      <c r="J45" s="129"/>
      <c r="K45" s="132" t="e">
        <f t="shared" si="5"/>
        <v>#N/A</v>
      </c>
      <c r="L45" s="130"/>
      <c r="M45" s="137"/>
      <c r="N45" s="132" t="e">
        <f t="shared" si="6"/>
        <v>#N/A</v>
      </c>
      <c r="O45" s="132" t="e">
        <f t="shared" si="7"/>
        <v>#N/A</v>
      </c>
      <c r="P45" s="130" t="str">
        <f t="shared" si="4"/>
        <v/>
      </c>
      <c r="Q45" s="137"/>
      <c r="R45" s="137"/>
      <c r="S45" s="137"/>
      <c r="T45" s="195" t="str">
        <f>IF(S45="","-",VLOOKUP(S45,'Fail list'!$A$5:$B$220,2,FALSE))</f>
        <v>-</v>
      </c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M45" s="137"/>
      <c r="AN45" s="137"/>
      <c r="AO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5" t="s">
        <v>200</v>
      </c>
      <c r="BD45" s="130" t="s">
        <v>201</v>
      </c>
      <c r="BE45" s="137"/>
      <c r="BF45" s="137"/>
      <c r="BG45" s="137"/>
      <c r="BH45" s="137"/>
    </row>
    <row r="46" spans="1:60">
      <c r="A46" s="126">
        <v>45</v>
      </c>
      <c r="B46" s="127" t="e">
        <f>VLOOKUP(F46,'Fail list'!Q:R,2,FALSE)</f>
        <v>#N/A</v>
      </c>
      <c r="C46" s="127" t="e">
        <f>VLOOKUP(E46,'Fail list'!Q:R,2,FALSE)</f>
        <v>#N/A</v>
      </c>
      <c r="D46" s="127" t="str">
        <f t="shared" si="3"/>
        <v/>
      </c>
      <c r="E46" s="209"/>
      <c r="F46" s="209"/>
      <c r="G46" s="137"/>
      <c r="H46" s="137"/>
      <c r="I46" s="200"/>
      <c r="J46" s="129"/>
      <c r="K46" s="132" t="e">
        <f t="shared" si="5"/>
        <v>#N/A</v>
      </c>
      <c r="L46" s="130"/>
      <c r="M46" s="137"/>
      <c r="N46" s="132" t="e">
        <f t="shared" si="6"/>
        <v>#N/A</v>
      </c>
      <c r="O46" s="132" t="e">
        <f t="shared" si="7"/>
        <v>#N/A</v>
      </c>
      <c r="P46" s="130" t="str">
        <f t="shared" si="4"/>
        <v/>
      </c>
      <c r="Q46" s="137"/>
      <c r="R46" s="137"/>
      <c r="S46" s="128"/>
      <c r="T46" s="195" t="str">
        <f>IF(S46="","-",VLOOKUP(S46,'Fail list'!$A$5:$B$220,2,FALSE))</f>
        <v>-</v>
      </c>
      <c r="U46" s="137"/>
      <c r="V46" s="137"/>
      <c r="W46" s="137"/>
      <c r="X46" s="137"/>
      <c r="Y46" s="137"/>
      <c r="Z46" s="137"/>
      <c r="AA46" s="137"/>
      <c r="AB46" s="137"/>
      <c r="AC46" s="137"/>
      <c r="AD46" s="129"/>
      <c r="AE46" s="137"/>
      <c r="AF46" s="137"/>
      <c r="AG46" s="137"/>
      <c r="AH46" s="137"/>
      <c r="AI46" s="137"/>
      <c r="AJ46" s="137"/>
      <c r="AK46" s="137"/>
      <c r="AM46" s="137"/>
      <c r="AN46" s="137"/>
      <c r="AO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5" t="s">
        <v>202</v>
      </c>
      <c r="BD46" s="130" t="s">
        <v>203</v>
      </c>
      <c r="BE46" s="137"/>
      <c r="BF46" s="137"/>
      <c r="BG46" s="137"/>
      <c r="BH46" s="137"/>
    </row>
    <row r="47" spans="1:60">
      <c r="A47" s="126">
        <v>46</v>
      </c>
      <c r="B47" s="127" t="e">
        <f>VLOOKUP(F47,'Fail list'!Q:R,2,FALSE)</f>
        <v>#N/A</v>
      </c>
      <c r="C47" s="127" t="e">
        <f>VLOOKUP(E47,'Fail list'!Q:R,2,FALSE)</f>
        <v>#N/A</v>
      </c>
      <c r="D47" s="127" t="str">
        <f t="shared" si="3"/>
        <v/>
      </c>
      <c r="E47" s="209"/>
      <c r="F47" s="209"/>
      <c r="G47" s="137"/>
      <c r="H47" s="137"/>
      <c r="I47" s="200"/>
      <c r="J47" s="129"/>
      <c r="K47" s="132" t="e">
        <f t="shared" si="5"/>
        <v>#N/A</v>
      </c>
      <c r="L47" s="130"/>
      <c r="M47" s="137"/>
      <c r="N47" s="132" t="e">
        <f t="shared" si="6"/>
        <v>#N/A</v>
      </c>
      <c r="O47" s="132" t="e">
        <f t="shared" si="7"/>
        <v>#N/A</v>
      </c>
      <c r="P47" s="130" t="str">
        <f t="shared" si="4"/>
        <v/>
      </c>
      <c r="Q47" s="137"/>
      <c r="R47" s="137"/>
      <c r="S47" s="128"/>
      <c r="T47" s="195" t="str">
        <f>IF(S47="","-",VLOOKUP(S47,'Fail list'!$A$5:$B$220,2,FALSE))</f>
        <v>-</v>
      </c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M47" s="137"/>
      <c r="AN47" s="137"/>
      <c r="AO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5" t="s">
        <v>204</v>
      </c>
      <c r="BD47" s="137"/>
      <c r="BE47" s="137"/>
      <c r="BF47" s="137"/>
      <c r="BG47" s="137"/>
      <c r="BH47" s="137"/>
    </row>
    <row r="48" spans="1:60">
      <c r="A48" s="126">
        <v>47</v>
      </c>
      <c r="B48" s="127" t="e">
        <f>VLOOKUP(F48,'Fail list'!Q:R,2,FALSE)</f>
        <v>#N/A</v>
      </c>
      <c r="C48" s="127" t="e">
        <f>VLOOKUP(E48,'Fail list'!Q:R,2,FALSE)</f>
        <v>#N/A</v>
      </c>
      <c r="D48" s="127" t="str">
        <f t="shared" si="3"/>
        <v/>
      </c>
      <c r="E48" s="209"/>
      <c r="F48" s="209"/>
      <c r="G48" s="137"/>
      <c r="H48" s="137"/>
      <c r="I48" s="200"/>
      <c r="J48" s="129"/>
      <c r="K48" s="132" t="e">
        <f t="shared" si="5"/>
        <v>#N/A</v>
      </c>
      <c r="L48" s="130"/>
      <c r="M48" s="137"/>
      <c r="N48" s="132" t="e">
        <f t="shared" si="6"/>
        <v>#N/A</v>
      </c>
      <c r="O48" s="132" t="e">
        <f t="shared" si="7"/>
        <v>#N/A</v>
      </c>
      <c r="P48" s="130" t="str">
        <f t="shared" si="4"/>
        <v/>
      </c>
      <c r="Q48" s="137"/>
      <c r="R48" s="137"/>
      <c r="S48" s="128"/>
      <c r="T48" s="195" t="str">
        <f>IF(S48="","-",VLOOKUP(S48,'Fail list'!$A$5:$B$220,2,FALSE))</f>
        <v>-</v>
      </c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M48" s="137"/>
      <c r="AN48" s="137"/>
      <c r="AO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5" t="s">
        <v>205</v>
      </c>
      <c r="BD48" s="137"/>
      <c r="BE48" s="137"/>
      <c r="BF48" s="137"/>
      <c r="BG48" s="137"/>
      <c r="BH48" s="137"/>
    </row>
    <row r="49" spans="1:60">
      <c r="A49" s="126">
        <v>48</v>
      </c>
      <c r="B49" s="127" t="e">
        <f>VLOOKUP(F49,'Fail list'!Q:R,2,FALSE)</f>
        <v>#N/A</v>
      </c>
      <c r="C49" s="127" t="e">
        <f>VLOOKUP(E49,'Fail list'!Q:R,2,FALSE)</f>
        <v>#N/A</v>
      </c>
      <c r="D49" s="127" t="str">
        <f t="shared" si="3"/>
        <v/>
      </c>
      <c r="E49" s="209"/>
      <c r="F49" s="209"/>
      <c r="G49" s="137"/>
      <c r="H49" s="137"/>
      <c r="I49" s="200"/>
      <c r="J49" s="129"/>
      <c r="K49" s="132" t="e">
        <f t="shared" si="5"/>
        <v>#N/A</v>
      </c>
      <c r="L49" s="130"/>
      <c r="M49" s="137"/>
      <c r="N49" s="132" t="e">
        <f t="shared" si="6"/>
        <v>#N/A</v>
      </c>
      <c r="O49" s="132" t="e">
        <f t="shared" si="7"/>
        <v>#N/A</v>
      </c>
      <c r="P49" s="130" t="str">
        <f t="shared" si="4"/>
        <v/>
      </c>
      <c r="Q49" s="137"/>
      <c r="R49" s="137"/>
      <c r="S49" s="128"/>
      <c r="T49" s="195" t="str">
        <f>IF(S49="","-",VLOOKUP(S49,'Fail list'!$A$5:$B$220,2,FALSE))</f>
        <v>-</v>
      </c>
      <c r="U49" s="137"/>
      <c r="V49" s="137"/>
      <c r="W49" s="137"/>
      <c r="X49" s="137"/>
      <c r="Y49" s="137"/>
      <c r="Z49" s="137"/>
      <c r="AA49" s="137"/>
      <c r="AB49" s="137"/>
      <c r="AC49" s="137"/>
      <c r="AD49" s="129"/>
      <c r="AE49" s="137"/>
      <c r="AF49" s="137"/>
      <c r="AG49" s="137"/>
      <c r="AH49" s="137"/>
      <c r="AI49" s="137"/>
      <c r="AJ49" s="137"/>
      <c r="AK49" s="137"/>
      <c r="AM49" s="137"/>
      <c r="AN49" s="137"/>
      <c r="AO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5" t="s">
        <v>206</v>
      </c>
      <c r="BD49" s="137"/>
      <c r="BE49" s="137"/>
      <c r="BF49" s="137"/>
      <c r="BG49" s="137"/>
      <c r="BH49" s="137"/>
    </row>
    <row r="50" spans="1:60">
      <c r="A50" s="126">
        <v>49</v>
      </c>
      <c r="B50" s="127" t="e">
        <f>VLOOKUP(F50,'Fail list'!Q:R,2,FALSE)</f>
        <v>#N/A</v>
      </c>
      <c r="C50" s="127" t="e">
        <f>VLOOKUP(E50,'Fail list'!Q:R,2,FALSE)</f>
        <v>#N/A</v>
      </c>
      <c r="D50" s="127" t="str">
        <f t="shared" si="3"/>
        <v/>
      </c>
      <c r="E50" s="209"/>
      <c r="F50" s="209"/>
      <c r="G50" s="137"/>
      <c r="H50" s="137"/>
      <c r="I50" s="200"/>
      <c r="J50" s="129"/>
      <c r="K50" s="132" t="e">
        <f t="shared" si="5"/>
        <v>#N/A</v>
      </c>
      <c r="L50" s="130"/>
      <c r="M50" s="137"/>
      <c r="N50" s="132" t="e">
        <f t="shared" si="6"/>
        <v>#N/A</v>
      </c>
      <c r="O50" s="132" t="e">
        <f t="shared" si="7"/>
        <v>#N/A</v>
      </c>
      <c r="P50" s="130" t="str">
        <f t="shared" si="4"/>
        <v/>
      </c>
      <c r="Q50" s="137"/>
      <c r="R50" s="137"/>
      <c r="S50" s="128"/>
      <c r="T50" s="195" t="str">
        <f>IF(S50="","-",VLOOKUP(S50,'Fail list'!$A$5:$B$220,2,FALSE))</f>
        <v>-</v>
      </c>
      <c r="U50" s="137"/>
      <c r="V50" s="137"/>
      <c r="W50" s="137"/>
      <c r="X50" s="137"/>
      <c r="Y50" s="137"/>
      <c r="Z50" s="137"/>
      <c r="AA50" s="137"/>
      <c r="AB50" s="137"/>
      <c r="AC50" s="137"/>
      <c r="AD50" s="129"/>
      <c r="AE50" s="137"/>
      <c r="AF50" s="137"/>
      <c r="AG50" s="137"/>
      <c r="AH50" s="137"/>
      <c r="AI50" s="137"/>
      <c r="AJ50" s="137"/>
      <c r="AK50" s="137"/>
      <c r="AM50" s="137"/>
      <c r="AN50" s="137"/>
      <c r="AO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5" t="s">
        <v>109</v>
      </c>
      <c r="BD50" s="137"/>
      <c r="BE50" s="137"/>
      <c r="BF50" s="137"/>
      <c r="BG50" s="137"/>
      <c r="BH50" s="137"/>
    </row>
    <row r="51" spans="1:60">
      <c r="A51" s="126">
        <v>50</v>
      </c>
      <c r="B51" s="127" t="e">
        <f>VLOOKUP(F51,'Fail list'!Q:R,2,FALSE)</f>
        <v>#N/A</v>
      </c>
      <c r="C51" s="127" t="e">
        <f>VLOOKUP(E51,'Fail list'!Q:R,2,FALSE)</f>
        <v>#N/A</v>
      </c>
      <c r="D51" s="127" t="str">
        <f t="shared" si="3"/>
        <v/>
      </c>
      <c r="E51" s="209"/>
      <c r="F51" s="209"/>
      <c r="G51" s="137"/>
      <c r="H51" s="137"/>
      <c r="I51" s="200"/>
      <c r="J51" s="129"/>
      <c r="K51" s="132" t="e">
        <f t="shared" si="5"/>
        <v>#N/A</v>
      </c>
      <c r="L51" s="130"/>
      <c r="M51" s="137"/>
      <c r="N51" s="132" t="e">
        <f t="shared" si="6"/>
        <v>#N/A</v>
      </c>
      <c r="O51" s="132" t="e">
        <f t="shared" si="7"/>
        <v>#N/A</v>
      </c>
      <c r="P51" s="130" t="str">
        <f t="shared" si="4"/>
        <v/>
      </c>
      <c r="Q51" s="137"/>
      <c r="R51" s="137"/>
      <c r="S51" s="128"/>
      <c r="T51" s="195" t="str">
        <f>IF(S51="","-",VLOOKUP(S51,'Fail list'!$A$5:$B$220,2,FALSE))</f>
        <v>-</v>
      </c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M51" s="137"/>
      <c r="AN51" s="137"/>
      <c r="AO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5" t="s">
        <v>207</v>
      </c>
      <c r="BD51" s="137"/>
      <c r="BE51" s="137"/>
      <c r="BF51" s="137"/>
      <c r="BG51" s="137"/>
      <c r="BH51" s="137"/>
    </row>
    <row r="52" spans="1:60">
      <c r="A52" s="126">
        <v>51</v>
      </c>
      <c r="B52" s="127" t="e">
        <f>VLOOKUP(F52,'Fail list'!Q:R,2,FALSE)</f>
        <v>#N/A</v>
      </c>
      <c r="C52" s="127" t="e">
        <f>VLOOKUP(E52,'Fail list'!Q:R,2,FALSE)</f>
        <v>#N/A</v>
      </c>
      <c r="D52" s="127" t="str">
        <f t="shared" si="3"/>
        <v/>
      </c>
      <c r="E52" s="209"/>
      <c r="F52" s="209"/>
      <c r="G52" s="137"/>
      <c r="H52" s="137"/>
      <c r="I52" s="200"/>
      <c r="J52" s="137"/>
      <c r="K52" s="132" t="e">
        <f t="shared" si="5"/>
        <v>#N/A</v>
      </c>
      <c r="L52" s="137"/>
      <c r="M52" s="137"/>
      <c r="N52" s="132" t="e">
        <f t="shared" si="6"/>
        <v>#N/A</v>
      </c>
      <c r="O52" s="132" t="e">
        <f t="shared" si="7"/>
        <v>#N/A</v>
      </c>
      <c r="P52" s="130" t="str">
        <f t="shared" si="4"/>
        <v/>
      </c>
      <c r="Q52" s="137"/>
      <c r="R52" s="137"/>
      <c r="S52" s="128"/>
      <c r="T52" s="195" t="str">
        <f>IF(S52="","-",VLOOKUP(S52,'Fail list'!$A$5:$B$220,2,FALSE))</f>
        <v>-</v>
      </c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M52" s="137"/>
      <c r="AN52" s="137"/>
      <c r="AO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5" t="s">
        <v>208</v>
      </c>
      <c r="BD52" s="137"/>
      <c r="BE52" s="137"/>
      <c r="BF52" s="137"/>
      <c r="BG52" s="137"/>
      <c r="BH52" s="137"/>
    </row>
    <row r="53" spans="1:60">
      <c r="A53" s="126">
        <v>52</v>
      </c>
      <c r="B53" s="127" t="e">
        <f>VLOOKUP(F53,'Fail list'!Q:R,2,FALSE)</f>
        <v>#N/A</v>
      </c>
      <c r="C53" s="127" t="e">
        <f>VLOOKUP(E53,'Fail list'!Q:R,2,FALSE)</f>
        <v>#N/A</v>
      </c>
      <c r="D53" s="127" t="str">
        <f t="shared" si="3"/>
        <v/>
      </c>
      <c r="E53" s="209"/>
      <c r="F53" s="209"/>
      <c r="G53" s="137"/>
      <c r="H53" s="137"/>
      <c r="I53" s="200"/>
      <c r="J53" s="137"/>
      <c r="K53" s="132" t="e">
        <f t="shared" si="5"/>
        <v>#N/A</v>
      </c>
      <c r="L53" s="137"/>
      <c r="M53" s="137"/>
      <c r="N53" s="132" t="e">
        <f t="shared" si="6"/>
        <v>#N/A</v>
      </c>
      <c r="O53" s="132" t="e">
        <f t="shared" si="7"/>
        <v>#N/A</v>
      </c>
      <c r="P53" s="130" t="str">
        <f t="shared" si="4"/>
        <v/>
      </c>
      <c r="Q53" s="137"/>
      <c r="R53" s="137"/>
      <c r="S53" s="128"/>
      <c r="T53" s="195" t="str">
        <f>IF(S53="","-",VLOOKUP(S53,'Fail list'!$A$5:$B$220,2,FALSE))</f>
        <v>-</v>
      </c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M53" s="137"/>
      <c r="AN53" s="137"/>
      <c r="AO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5" t="s">
        <v>209</v>
      </c>
      <c r="BD53" s="137"/>
      <c r="BE53" s="137"/>
      <c r="BF53" s="137"/>
      <c r="BG53" s="137"/>
      <c r="BH53" s="137"/>
    </row>
    <row r="54" spans="1:60">
      <c r="A54" s="126">
        <v>53</v>
      </c>
      <c r="B54" s="127" t="e">
        <f>VLOOKUP(F54,'Fail list'!Q:R,2,FALSE)</f>
        <v>#N/A</v>
      </c>
      <c r="C54" s="127" t="e">
        <f>VLOOKUP(E54,'Fail list'!Q:R,2,FALSE)</f>
        <v>#N/A</v>
      </c>
      <c r="D54" s="127" t="str">
        <f t="shared" si="3"/>
        <v/>
      </c>
      <c r="E54" s="209"/>
      <c r="F54" s="209"/>
      <c r="G54" s="137"/>
      <c r="H54" s="137"/>
      <c r="I54" s="200"/>
      <c r="J54" s="137"/>
      <c r="K54" s="132" t="e">
        <f t="shared" si="5"/>
        <v>#N/A</v>
      </c>
      <c r="L54" s="137"/>
      <c r="M54" s="137"/>
      <c r="N54" s="132" t="e">
        <f t="shared" si="6"/>
        <v>#N/A</v>
      </c>
      <c r="O54" s="132" t="e">
        <f t="shared" si="7"/>
        <v>#N/A</v>
      </c>
      <c r="P54" s="130" t="str">
        <f t="shared" si="4"/>
        <v/>
      </c>
      <c r="Q54" s="137"/>
      <c r="R54" s="137"/>
      <c r="S54" s="128"/>
      <c r="T54" s="195" t="str">
        <f>IF(S54="","-",VLOOKUP(S54,'Fail list'!$A$5:$B$220,2,FALSE))</f>
        <v>-</v>
      </c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M54" s="137"/>
      <c r="AN54" s="137"/>
      <c r="AO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5" t="s">
        <v>210</v>
      </c>
      <c r="BD54" s="137"/>
      <c r="BE54" s="137"/>
      <c r="BF54" s="137"/>
      <c r="BG54" s="137"/>
      <c r="BH54" s="137"/>
    </row>
    <row r="55" spans="1:60">
      <c r="A55" s="126">
        <v>54</v>
      </c>
      <c r="B55" s="127" t="e">
        <f>VLOOKUP(F55,'Fail list'!Q:R,2,FALSE)</f>
        <v>#N/A</v>
      </c>
      <c r="C55" s="127" t="e">
        <f>VLOOKUP(E55,'Fail list'!Q:R,2,FALSE)</f>
        <v>#N/A</v>
      </c>
      <c r="D55" s="127" t="str">
        <f t="shared" si="3"/>
        <v/>
      </c>
      <c r="E55" s="209"/>
      <c r="F55" s="209"/>
      <c r="G55" s="137"/>
      <c r="H55" s="137"/>
      <c r="I55" s="200"/>
      <c r="J55" s="137"/>
      <c r="K55" s="132" t="e">
        <f t="shared" si="5"/>
        <v>#N/A</v>
      </c>
      <c r="L55" s="137"/>
      <c r="M55" s="137"/>
      <c r="N55" s="132" t="e">
        <f t="shared" si="6"/>
        <v>#N/A</v>
      </c>
      <c r="O55" s="132" t="e">
        <f t="shared" si="7"/>
        <v>#N/A</v>
      </c>
      <c r="P55" s="130" t="str">
        <f t="shared" si="4"/>
        <v/>
      </c>
      <c r="Q55" s="137"/>
      <c r="R55" s="137"/>
      <c r="S55" s="137"/>
      <c r="T55" s="195" t="str">
        <f>IF(S55="","-",VLOOKUP(S55,'Fail list'!$A$5:$B$220,2,FALSE))</f>
        <v>-</v>
      </c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M55" s="137"/>
      <c r="AN55" s="137"/>
      <c r="AO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5" t="s">
        <v>121</v>
      </c>
      <c r="BD55" s="137"/>
      <c r="BE55" s="137"/>
      <c r="BF55" s="137"/>
      <c r="BG55" s="137"/>
      <c r="BH55" s="137"/>
    </row>
    <row r="56" spans="1:60">
      <c r="A56" s="126">
        <v>55</v>
      </c>
      <c r="B56" s="127" t="e">
        <f>VLOOKUP(F56,'Fail list'!Q:R,2,FALSE)</f>
        <v>#N/A</v>
      </c>
      <c r="C56" s="127" t="e">
        <f>VLOOKUP(E56,'Fail list'!Q:R,2,FALSE)</f>
        <v>#N/A</v>
      </c>
      <c r="D56" s="127" t="str">
        <f t="shared" si="3"/>
        <v/>
      </c>
      <c r="E56" s="209"/>
      <c r="F56" s="209"/>
      <c r="G56" s="137"/>
      <c r="H56" s="137"/>
      <c r="I56" s="200"/>
      <c r="J56" s="137"/>
      <c r="K56" s="132" t="e">
        <f t="shared" si="5"/>
        <v>#N/A</v>
      </c>
      <c r="L56" s="137"/>
      <c r="M56" s="137"/>
      <c r="N56" s="132" t="e">
        <f t="shared" si="6"/>
        <v>#N/A</v>
      </c>
      <c r="O56" s="132" t="e">
        <f t="shared" si="7"/>
        <v>#N/A</v>
      </c>
      <c r="P56" s="130" t="str">
        <f t="shared" si="4"/>
        <v/>
      </c>
      <c r="Q56" s="137"/>
      <c r="R56" s="137"/>
      <c r="S56" s="137"/>
      <c r="T56" s="195" t="str">
        <f>IF(S56="","-",VLOOKUP(S56,'Fail list'!$A$5:$B$220,2,FALSE))</f>
        <v>-</v>
      </c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M56" s="137"/>
      <c r="AN56" s="137"/>
      <c r="AO56" s="137"/>
      <c r="AR56" s="137"/>
      <c r="AS56" s="137"/>
      <c r="AT56" s="137"/>
      <c r="AU56" s="137"/>
      <c r="AV56" s="137"/>
      <c r="AW56" s="137"/>
      <c r="AX56" s="137"/>
      <c r="AY56" s="137"/>
      <c r="AZ56" s="137"/>
      <c r="BA56" s="137"/>
      <c r="BB56" s="137"/>
      <c r="BC56" s="135" t="s">
        <v>211</v>
      </c>
      <c r="BD56" s="137"/>
      <c r="BE56" s="137"/>
      <c r="BF56" s="137"/>
      <c r="BG56" s="137"/>
      <c r="BH56" s="137"/>
    </row>
    <row r="57" spans="1:60">
      <c r="A57" s="126">
        <v>56</v>
      </c>
      <c r="B57" s="127" t="e">
        <f>VLOOKUP(F57,'Fail list'!Q:R,2,FALSE)</f>
        <v>#N/A</v>
      </c>
      <c r="C57" s="127" t="e">
        <f>VLOOKUP(E57,'Fail list'!Q:R,2,FALSE)</f>
        <v>#N/A</v>
      </c>
      <c r="D57" s="127" t="str">
        <f t="shared" si="3"/>
        <v/>
      </c>
      <c r="E57" s="209"/>
      <c r="F57" s="209"/>
      <c r="G57" s="137"/>
      <c r="H57" s="137"/>
      <c r="I57" s="200"/>
      <c r="J57" s="137"/>
      <c r="K57" s="132" t="e">
        <f t="shared" si="5"/>
        <v>#N/A</v>
      </c>
      <c r="L57" s="137"/>
      <c r="M57" s="137"/>
      <c r="N57" s="132" t="e">
        <f t="shared" si="6"/>
        <v>#N/A</v>
      </c>
      <c r="O57" s="132" t="e">
        <f t="shared" si="7"/>
        <v>#N/A</v>
      </c>
      <c r="P57" s="130" t="str">
        <f t="shared" si="4"/>
        <v/>
      </c>
      <c r="Q57" s="137"/>
      <c r="R57" s="137"/>
      <c r="S57" s="137"/>
      <c r="T57" s="195" t="str">
        <f>IF(S57="","-",VLOOKUP(S57,'Fail list'!$A$5:$B$220,2,FALSE))</f>
        <v>-</v>
      </c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M57" s="137"/>
      <c r="AN57" s="137"/>
      <c r="AO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5" t="s">
        <v>212</v>
      </c>
      <c r="BD57" s="137"/>
      <c r="BE57" s="137"/>
      <c r="BF57" s="137"/>
      <c r="BG57" s="137"/>
      <c r="BH57" s="137"/>
    </row>
    <row r="58" spans="1:60">
      <c r="A58" s="126">
        <v>57</v>
      </c>
      <c r="B58" s="127" t="e">
        <f>VLOOKUP(F58,'Fail list'!Q:R,2,FALSE)</f>
        <v>#N/A</v>
      </c>
      <c r="C58" s="127" t="e">
        <f>VLOOKUP(E58,'Fail list'!Q:R,2,FALSE)</f>
        <v>#N/A</v>
      </c>
      <c r="D58" s="127" t="str">
        <f t="shared" si="3"/>
        <v/>
      </c>
      <c r="E58" s="209"/>
      <c r="F58" s="209"/>
      <c r="G58" s="137"/>
      <c r="H58" s="137"/>
      <c r="I58" s="200"/>
      <c r="J58" s="137"/>
      <c r="K58" s="132" t="e">
        <f t="shared" si="5"/>
        <v>#N/A</v>
      </c>
      <c r="L58" s="137"/>
      <c r="M58" s="137"/>
      <c r="N58" s="132" t="e">
        <f t="shared" si="6"/>
        <v>#N/A</v>
      </c>
      <c r="O58" s="132" t="e">
        <f t="shared" si="7"/>
        <v>#N/A</v>
      </c>
      <c r="P58" s="130" t="str">
        <f t="shared" si="4"/>
        <v/>
      </c>
      <c r="Q58" s="137"/>
      <c r="R58" s="137"/>
      <c r="S58" s="128"/>
      <c r="T58" s="195" t="str">
        <f>IF(S58="","-",VLOOKUP(S58,'Fail list'!$A$5:$B$220,2,FALSE))</f>
        <v>-</v>
      </c>
      <c r="U58" s="137"/>
      <c r="V58" s="137"/>
      <c r="W58" s="137"/>
      <c r="X58" s="137"/>
      <c r="Y58" s="137"/>
      <c r="Z58" s="137"/>
      <c r="AA58" s="137"/>
      <c r="AB58" s="137"/>
      <c r="AC58" s="137"/>
      <c r="AD58" s="129"/>
      <c r="AE58" s="137"/>
      <c r="AF58" s="137"/>
      <c r="AG58" s="137"/>
      <c r="AH58" s="137"/>
      <c r="AI58" s="137"/>
      <c r="AJ58" s="137"/>
      <c r="AK58" s="137"/>
      <c r="AM58" s="137"/>
      <c r="AN58" s="137"/>
      <c r="AO58" s="137"/>
      <c r="AR58" s="137"/>
      <c r="AS58" s="137"/>
      <c r="AT58" s="137"/>
      <c r="AU58" s="137"/>
      <c r="AV58" s="137"/>
      <c r="AW58" s="137"/>
      <c r="AX58" s="137"/>
      <c r="AY58" s="137"/>
      <c r="AZ58" s="137"/>
      <c r="BA58" s="137"/>
      <c r="BB58" s="137"/>
      <c r="BC58" s="135" t="s">
        <v>213</v>
      </c>
      <c r="BD58" s="137"/>
      <c r="BE58" s="137"/>
      <c r="BF58" s="137"/>
      <c r="BG58" s="137"/>
      <c r="BH58" s="137"/>
    </row>
    <row r="59" spans="1:60">
      <c r="A59" s="126">
        <v>58</v>
      </c>
      <c r="B59" s="127" t="e">
        <f>VLOOKUP(F59,'Fail list'!Q:R,2,FALSE)</f>
        <v>#N/A</v>
      </c>
      <c r="C59" s="127" t="e">
        <f>VLOOKUP(E59,'Fail list'!Q:R,2,FALSE)</f>
        <v>#N/A</v>
      </c>
      <c r="D59" s="127" t="str">
        <f t="shared" si="3"/>
        <v/>
      </c>
      <c r="E59" s="209"/>
      <c r="F59" s="209"/>
      <c r="G59" s="137"/>
      <c r="H59" s="137"/>
      <c r="I59" s="200"/>
      <c r="J59" s="137"/>
      <c r="K59" s="132" t="e">
        <f t="shared" si="5"/>
        <v>#N/A</v>
      </c>
      <c r="L59" s="137"/>
      <c r="M59" s="137"/>
      <c r="N59" s="132" t="e">
        <f t="shared" si="6"/>
        <v>#N/A</v>
      </c>
      <c r="O59" s="132" t="e">
        <f t="shared" si="7"/>
        <v>#N/A</v>
      </c>
      <c r="P59" s="130" t="str">
        <f t="shared" si="4"/>
        <v/>
      </c>
      <c r="Q59" s="137"/>
      <c r="R59" s="137"/>
      <c r="S59" s="128"/>
      <c r="T59" s="195" t="str">
        <f>IF(S59="","-",VLOOKUP(S59,'Fail list'!$A$5:$B$220,2,FALSE))</f>
        <v>-</v>
      </c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M59" s="137"/>
      <c r="AN59" s="137"/>
      <c r="AO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5" t="s">
        <v>214</v>
      </c>
      <c r="BD59" s="137"/>
      <c r="BE59" s="137"/>
      <c r="BF59" s="137"/>
      <c r="BG59" s="137"/>
      <c r="BH59" s="137"/>
    </row>
    <row r="60" spans="1:60">
      <c r="A60" s="126">
        <v>59</v>
      </c>
      <c r="B60" s="127" t="e">
        <f>VLOOKUP(F60,'Fail list'!Q:R,2,FALSE)</f>
        <v>#N/A</v>
      </c>
      <c r="C60" s="127" t="e">
        <f>VLOOKUP(E60,'Fail list'!Q:R,2,FALSE)</f>
        <v>#N/A</v>
      </c>
      <c r="D60" s="127" t="str">
        <f t="shared" si="3"/>
        <v/>
      </c>
      <c r="E60" s="209"/>
      <c r="F60" s="209"/>
      <c r="G60" s="137"/>
      <c r="H60" s="137"/>
      <c r="I60" s="200"/>
      <c r="J60" s="137"/>
      <c r="K60" s="132" t="e">
        <f t="shared" si="5"/>
        <v>#N/A</v>
      </c>
      <c r="L60" s="137"/>
      <c r="M60" s="137"/>
      <c r="N60" s="132" t="e">
        <f t="shared" si="6"/>
        <v>#N/A</v>
      </c>
      <c r="O60" s="132" t="e">
        <f t="shared" si="7"/>
        <v>#N/A</v>
      </c>
      <c r="P60" s="130" t="str">
        <f t="shared" si="4"/>
        <v/>
      </c>
      <c r="Q60" s="137"/>
      <c r="R60" s="137"/>
      <c r="S60" s="128"/>
      <c r="T60" s="195" t="str">
        <f>IF(S60="","-",VLOOKUP(S60,'Fail list'!$A$5:$B$220,2,FALSE))</f>
        <v>-</v>
      </c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M60" s="137"/>
      <c r="AN60" s="137"/>
      <c r="AO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5" t="s">
        <v>215</v>
      </c>
      <c r="BD60" s="137"/>
      <c r="BE60" s="137"/>
      <c r="BF60" s="137"/>
      <c r="BG60" s="137"/>
      <c r="BH60" s="137"/>
    </row>
    <row r="61" spans="1:60">
      <c r="A61" s="126">
        <v>60</v>
      </c>
      <c r="B61" s="127" t="e">
        <f>VLOOKUP(F61,'Fail list'!Q:R,2,FALSE)</f>
        <v>#N/A</v>
      </c>
      <c r="C61" s="127" t="e">
        <f>VLOOKUP(E61,'Fail list'!Q:R,2,FALSE)</f>
        <v>#N/A</v>
      </c>
      <c r="D61" s="127" t="str">
        <f t="shared" si="3"/>
        <v/>
      </c>
      <c r="E61" s="209"/>
      <c r="F61" s="209"/>
      <c r="G61" s="137"/>
      <c r="H61" s="137"/>
      <c r="I61" s="200"/>
      <c r="J61" s="137"/>
      <c r="K61" s="132" t="e">
        <f t="shared" si="5"/>
        <v>#N/A</v>
      </c>
      <c r="L61" s="137"/>
      <c r="M61" s="137"/>
      <c r="N61" s="132" t="e">
        <f t="shared" si="6"/>
        <v>#N/A</v>
      </c>
      <c r="O61" s="132" t="e">
        <f t="shared" si="7"/>
        <v>#N/A</v>
      </c>
      <c r="P61" s="130" t="str">
        <f t="shared" si="4"/>
        <v/>
      </c>
      <c r="Q61" s="137"/>
      <c r="R61" s="137"/>
      <c r="S61" s="128"/>
      <c r="T61" s="195" t="str">
        <f>IF(S61="","-",VLOOKUP(S61,'Fail list'!$A$5:$B$220,2,FALSE))</f>
        <v>-</v>
      </c>
      <c r="U61" s="137"/>
      <c r="V61" s="137"/>
      <c r="W61" s="137"/>
      <c r="X61" s="137"/>
      <c r="Y61" s="137"/>
      <c r="Z61" s="137"/>
      <c r="AA61" s="137"/>
      <c r="AB61" s="137"/>
      <c r="AC61" s="137"/>
      <c r="AD61" s="129"/>
      <c r="AE61" s="137"/>
      <c r="AF61" s="137"/>
      <c r="AG61" s="137"/>
      <c r="AH61" s="137"/>
      <c r="AI61" s="137"/>
      <c r="AJ61" s="137"/>
      <c r="AK61" s="137"/>
      <c r="AM61" s="137"/>
      <c r="AN61" s="137"/>
      <c r="AO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5" t="s">
        <v>216</v>
      </c>
      <c r="BD61" s="137"/>
      <c r="BE61" s="137"/>
      <c r="BF61" s="137"/>
      <c r="BG61" s="137"/>
      <c r="BH61" s="137"/>
    </row>
    <row r="62" spans="1:60">
      <c r="A62" s="126">
        <v>61</v>
      </c>
      <c r="B62" s="127" t="e">
        <f>VLOOKUP(F62,'Fail list'!Q:R,2,FALSE)</f>
        <v>#N/A</v>
      </c>
      <c r="C62" s="127" t="e">
        <f>VLOOKUP(E62,'Fail list'!Q:R,2,FALSE)</f>
        <v>#N/A</v>
      </c>
      <c r="D62" s="127" t="str">
        <f t="shared" si="3"/>
        <v/>
      </c>
      <c r="E62" s="209"/>
      <c r="F62" s="209"/>
      <c r="G62" s="137"/>
      <c r="H62" s="137"/>
      <c r="I62" s="200"/>
      <c r="J62" s="137"/>
      <c r="K62" s="132" t="e">
        <f t="shared" si="5"/>
        <v>#N/A</v>
      </c>
      <c r="L62" s="137"/>
      <c r="M62" s="137"/>
      <c r="N62" s="132" t="e">
        <f t="shared" si="6"/>
        <v>#N/A</v>
      </c>
      <c r="O62" s="132" t="e">
        <f t="shared" si="7"/>
        <v>#N/A</v>
      </c>
      <c r="P62" s="130" t="str">
        <f t="shared" si="4"/>
        <v/>
      </c>
      <c r="Q62" s="137"/>
      <c r="R62" s="137"/>
      <c r="S62" s="128"/>
      <c r="T62" s="195" t="str">
        <f>IF(S62="","-",VLOOKUP(S62,'Fail list'!$A$5:$B$220,2,FALSE))</f>
        <v>-</v>
      </c>
      <c r="U62" s="137"/>
      <c r="V62" s="137"/>
      <c r="W62" s="137"/>
      <c r="X62" s="137"/>
      <c r="Y62" s="137"/>
      <c r="Z62" s="137"/>
      <c r="AA62" s="137"/>
      <c r="AB62" s="137"/>
      <c r="AC62" s="137"/>
      <c r="AD62" s="129"/>
      <c r="AE62" s="137"/>
      <c r="AF62" s="137"/>
      <c r="AG62" s="137"/>
      <c r="AH62" s="137"/>
      <c r="AI62" s="137"/>
      <c r="AJ62" s="137"/>
      <c r="AK62" s="137"/>
      <c r="AM62" s="137"/>
      <c r="AN62" s="137"/>
      <c r="AO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5" t="s">
        <v>217</v>
      </c>
      <c r="BD62" s="137"/>
      <c r="BE62" s="137"/>
      <c r="BF62" s="137"/>
      <c r="BG62" s="137"/>
      <c r="BH62" s="137"/>
    </row>
    <row r="63" spans="1:60">
      <c r="A63" s="126">
        <v>62</v>
      </c>
      <c r="B63" s="127" t="e">
        <f>VLOOKUP(F63,'Fail list'!Q:R,2,FALSE)</f>
        <v>#N/A</v>
      </c>
      <c r="C63" s="127" t="e">
        <f>VLOOKUP(E63,'Fail list'!Q:R,2,FALSE)</f>
        <v>#N/A</v>
      </c>
      <c r="D63" s="127" t="str">
        <f t="shared" si="3"/>
        <v/>
      </c>
      <c r="E63" s="209"/>
      <c r="F63" s="209"/>
      <c r="G63" s="137"/>
      <c r="H63" s="137"/>
      <c r="I63" s="200"/>
      <c r="J63" s="137"/>
      <c r="K63" s="132" t="e">
        <f t="shared" si="5"/>
        <v>#N/A</v>
      </c>
      <c r="L63" s="137"/>
      <c r="M63" s="137"/>
      <c r="N63" s="132" t="e">
        <f t="shared" si="6"/>
        <v>#N/A</v>
      </c>
      <c r="O63" s="132" t="e">
        <f t="shared" si="7"/>
        <v>#N/A</v>
      </c>
      <c r="P63" s="130" t="str">
        <f t="shared" si="4"/>
        <v/>
      </c>
      <c r="Q63" s="137"/>
      <c r="R63" s="137"/>
      <c r="S63" s="137"/>
      <c r="T63" s="195" t="str">
        <f>IF(S63="","-",VLOOKUP(S63,'Fail list'!$A$5:$B$220,2,FALSE))</f>
        <v>-</v>
      </c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M63" s="137"/>
      <c r="AN63" s="137"/>
      <c r="AO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5" t="s">
        <v>218</v>
      </c>
      <c r="BD63" s="137"/>
      <c r="BE63" s="137"/>
      <c r="BF63" s="137"/>
      <c r="BG63" s="137"/>
      <c r="BH63" s="137"/>
    </row>
    <row r="64" spans="1:60">
      <c r="A64" s="126">
        <v>63</v>
      </c>
      <c r="B64" s="127" t="e">
        <f>VLOOKUP(F64,'Fail list'!Q:R,2,FALSE)</f>
        <v>#N/A</v>
      </c>
      <c r="C64" s="127" t="e">
        <f>VLOOKUP(E64,'Fail list'!Q:R,2,FALSE)</f>
        <v>#N/A</v>
      </c>
      <c r="D64" s="127" t="str">
        <f t="shared" si="3"/>
        <v/>
      </c>
      <c r="E64" s="209"/>
      <c r="F64" s="209"/>
      <c r="G64" s="137"/>
      <c r="H64" s="137"/>
      <c r="I64" s="200"/>
      <c r="J64" s="137"/>
      <c r="K64" s="132" t="e">
        <f t="shared" si="5"/>
        <v>#N/A</v>
      </c>
      <c r="L64" s="137"/>
      <c r="M64" s="137"/>
      <c r="N64" s="132" t="e">
        <f t="shared" si="6"/>
        <v>#N/A</v>
      </c>
      <c r="O64" s="132" t="e">
        <f t="shared" si="7"/>
        <v>#N/A</v>
      </c>
      <c r="P64" s="130" t="str">
        <f t="shared" si="4"/>
        <v/>
      </c>
      <c r="Q64" s="137"/>
      <c r="R64" s="137"/>
      <c r="S64" s="137"/>
      <c r="T64" s="195" t="str">
        <f>IF(S64="","-",VLOOKUP(S64,'Fail list'!$A$5:$B$220,2,FALSE))</f>
        <v>-</v>
      </c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M64" s="137"/>
      <c r="AN64" s="137"/>
      <c r="AO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5" t="s">
        <v>219</v>
      </c>
      <c r="BD64" s="137"/>
      <c r="BE64" s="137"/>
      <c r="BF64" s="137"/>
      <c r="BG64" s="137"/>
      <c r="BH64" s="137"/>
    </row>
    <row r="65" spans="1:60">
      <c r="A65" s="126">
        <v>64</v>
      </c>
      <c r="B65" s="127" t="e">
        <f>VLOOKUP(F65,'Fail list'!Q:R,2,FALSE)</f>
        <v>#N/A</v>
      </c>
      <c r="C65" s="127" t="e">
        <f>VLOOKUP(E65,'Fail list'!Q:R,2,FALSE)</f>
        <v>#N/A</v>
      </c>
      <c r="D65" s="127" t="str">
        <f t="shared" si="3"/>
        <v/>
      </c>
      <c r="E65" s="209"/>
      <c r="F65" s="209"/>
      <c r="G65" s="137"/>
      <c r="H65" s="137"/>
      <c r="I65" s="200"/>
      <c r="J65" s="137"/>
      <c r="K65" s="132" t="e">
        <f t="shared" si="5"/>
        <v>#N/A</v>
      </c>
      <c r="L65" s="137"/>
      <c r="M65" s="137"/>
      <c r="N65" s="132" t="e">
        <f t="shared" si="6"/>
        <v>#N/A</v>
      </c>
      <c r="O65" s="132" t="e">
        <f t="shared" si="7"/>
        <v>#N/A</v>
      </c>
      <c r="P65" s="130" t="str">
        <f t="shared" si="4"/>
        <v/>
      </c>
      <c r="Q65" s="137"/>
      <c r="R65" s="137"/>
      <c r="S65" s="137"/>
      <c r="T65" s="195" t="str">
        <f>IF(S65="","-",VLOOKUP(S65,'Fail list'!$A$5:$B$220,2,FALSE))</f>
        <v>-</v>
      </c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M65" s="137"/>
      <c r="AN65" s="137"/>
      <c r="AO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5" t="s">
        <v>220</v>
      </c>
      <c r="BD65" s="137"/>
      <c r="BE65" s="137"/>
      <c r="BF65" s="137"/>
      <c r="BG65" s="137"/>
      <c r="BH65" s="137"/>
    </row>
    <row r="66" spans="1:60">
      <c r="A66" s="126">
        <v>65</v>
      </c>
      <c r="B66" s="127" t="e">
        <f>VLOOKUP(F66,'Fail list'!Q:R,2,FALSE)</f>
        <v>#N/A</v>
      </c>
      <c r="C66" s="127" t="e">
        <f>VLOOKUP(E66,'Fail list'!Q:R,2,FALSE)</f>
        <v>#N/A</v>
      </c>
      <c r="D66" s="127" t="str">
        <f t="shared" si="3"/>
        <v/>
      </c>
      <c r="E66" s="209"/>
      <c r="F66" s="209"/>
      <c r="G66" s="137"/>
      <c r="H66" s="137"/>
      <c r="I66" s="200"/>
      <c r="J66" s="137"/>
      <c r="K66" s="132" t="e">
        <f t="shared" ref="K66:K97" si="8">VLOOKUP(J66,AY:BA,2,0)</f>
        <v>#N/A</v>
      </c>
      <c r="L66" s="137"/>
      <c r="M66" s="137"/>
      <c r="N66" s="132" t="e">
        <f t="shared" ref="N66:N97" si="9">VLOOKUP(K66,AZ:BB,2,0)</f>
        <v>#N/A</v>
      </c>
      <c r="O66" s="132" t="e">
        <f t="shared" ref="O66:O97" si="10">VLOOKUP(K66,AZ:BB,3,0)</f>
        <v>#N/A</v>
      </c>
      <c r="P66" s="130" t="str">
        <f t="shared" si="4"/>
        <v/>
      </c>
      <c r="Q66" s="137"/>
      <c r="R66" s="137"/>
      <c r="S66" s="128"/>
      <c r="T66" s="195" t="str">
        <f>IF(S66="","-",VLOOKUP(S66,'Fail list'!$A$5:$B$220,2,FALSE))</f>
        <v>-</v>
      </c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M66" s="137"/>
      <c r="AN66" s="137"/>
      <c r="AO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5" t="s">
        <v>221</v>
      </c>
      <c r="BD66" s="137"/>
      <c r="BE66" s="137"/>
      <c r="BF66" s="137"/>
      <c r="BG66" s="137"/>
      <c r="BH66" s="137"/>
    </row>
    <row r="67" spans="1:60">
      <c r="A67" s="126">
        <v>66</v>
      </c>
      <c r="B67" s="127" t="e">
        <f>VLOOKUP(F67,'Fail list'!Q:R,2,FALSE)</f>
        <v>#N/A</v>
      </c>
      <c r="C67" s="127" t="e">
        <f>VLOOKUP(E67,'Fail list'!Q:R,2,FALSE)</f>
        <v>#N/A</v>
      </c>
      <c r="D67" s="127" t="str">
        <f t="shared" ref="D67:D130" si="11">IF(LEFT(I67,1)="L","Inprocess",IF(LEFT(I67,3)="IQC","Inprocess",IF(LEFT(I67,2)="QA","QA",IF(LEFT(I67,3)="TV","TV",""))))</f>
        <v/>
      </c>
      <c r="E67" s="209"/>
      <c r="F67" s="209"/>
      <c r="G67" s="137"/>
      <c r="H67" s="137"/>
      <c r="I67" s="200"/>
      <c r="J67" s="137"/>
      <c r="K67" s="132" t="e">
        <f t="shared" si="8"/>
        <v>#N/A</v>
      </c>
      <c r="L67" s="137"/>
      <c r="M67" s="137"/>
      <c r="N67" s="132" t="e">
        <f t="shared" si="9"/>
        <v>#N/A</v>
      </c>
      <c r="O67" s="132" t="e">
        <f t="shared" si="10"/>
        <v>#N/A</v>
      </c>
      <c r="P67" s="130" t="str">
        <f t="shared" ref="P67" si="12">MID(M67,7,2)</f>
        <v/>
      </c>
      <c r="Q67" s="137"/>
      <c r="R67" s="137"/>
      <c r="S67" s="128"/>
      <c r="T67" s="195" t="str">
        <f>IF(S67="","-",VLOOKUP(S67,'Fail list'!$A$5:$B$220,2,FALSE))</f>
        <v>-</v>
      </c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M67" s="137"/>
      <c r="AN67" s="137"/>
      <c r="AO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5" t="s">
        <v>222</v>
      </c>
      <c r="BD67" s="137"/>
      <c r="BE67" s="137"/>
      <c r="BF67" s="137"/>
      <c r="BG67" s="137"/>
      <c r="BH67" s="137"/>
    </row>
    <row r="68" spans="1:60">
      <c r="A68" s="126">
        <v>67</v>
      </c>
      <c r="B68" s="127" t="e">
        <f>VLOOKUP(F68,'Fail list'!Q:R,2,FALSE)</f>
        <v>#N/A</v>
      </c>
      <c r="C68" s="127" t="e">
        <f>VLOOKUP(E68,'Fail list'!Q:R,2,FALSE)</f>
        <v>#N/A</v>
      </c>
      <c r="D68" s="127" t="str">
        <f t="shared" si="11"/>
        <v/>
      </c>
      <c r="E68" s="209"/>
      <c r="F68" s="209"/>
      <c r="G68" s="137"/>
      <c r="H68" s="137"/>
      <c r="I68" s="208"/>
      <c r="J68" s="129"/>
      <c r="K68" s="132" t="e">
        <f t="shared" si="8"/>
        <v>#N/A</v>
      </c>
      <c r="L68" s="130"/>
      <c r="M68" s="137"/>
      <c r="N68" s="132" t="e">
        <f t="shared" si="9"/>
        <v>#N/A</v>
      </c>
      <c r="O68" s="132" t="e">
        <f t="shared" si="10"/>
        <v>#N/A</v>
      </c>
      <c r="P68" s="130" t="str">
        <f>MID(M68,8,2)</f>
        <v/>
      </c>
      <c r="Q68" s="137"/>
      <c r="R68" s="137"/>
      <c r="S68" s="128"/>
      <c r="T68" s="195" t="str">
        <f>IF(S68="","-",VLOOKUP(S68,'Fail list'!$A$5:$B$220,2,FALSE))</f>
        <v>-</v>
      </c>
      <c r="U68" s="137"/>
      <c r="V68" s="137"/>
      <c r="W68" s="137"/>
      <c r="X68" s="137"/>
      <c r="Y68" s="137"/>
      <c r="Z68" s="137"/>
      <c r="AA68" s="137"/>
      <c r="AB68" s="137"/>
      <c r="AC68" s="137"/>
      <c r="AD68" s="129"/>
      <c r="AE68" s="137"/>
      <c r="AF68" s="137"/>
      <c r="AG68" s="137"/>
      <c r="AH68" s="137"/>
      <c r="AI68" s="137"/>
      <c r="AJ68" s="137"/>
      <c r="AK68" s="137"/>
      <c r="AM68" s="137"/>
      <c r="AN68" s="137"/>
      <c r="AO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5" t="s">
        <v>223</v>
      </c>
      <c r="BD68" s="137"/>
      <c r="BE68" s="137"/>
      <c r="BF68" s="137"/>
      <c r="BG68" s="137"/>
      <c r="BH68" s="137"/>
    </row>
    <row r="69" spans="1:60">
      <c r="A69" s="126">
        <v>68</v>
      </c>
      <c r="B69" s="127" t="e">
        <f>VLOOKUP(F69,'Fail list'!Q:R,2,FALSE)</f>
        <v>#N/A</v>
      </c>
      <c r="C69" s="127" t="e">
        <f>VLOOKUP(E69,'Fail list'!Q:R,2,FALSE)</f>
        <v>#N/A</v>
      </c>
      <c r="D69" s="127" t="str">
        <f t="shared" si="11"/>
        <v/>
      </c>
      <c r="E69" s="209"/>
      <c r="F69" s="209"/>
      <c r="G69" s="137"/>
      <c r="H69" s="137"/>
      <c r="I69" s="200"/>
      <c r="J69" s="129"/>
      <c r="K69" s="132" t="e">
        <f t="shared" si="8"/>
        <v>#N/A</v>
      </c>
      <c r="L69" s="130"/>
      <c r="M69" s="137"/>
      <c r="N69" s="132" t="e">
        <f t="shared" si="9"/>
        <v>#N/A</v>
      </c>
      <c r="O69" s="132" t="e">
        <f t="shared" si="10"/>
        <v>#N/A</v>
      </c>
      <c r="P69" s="130" t="str">
        <f>MID(M69,8,2)</f>
        <v/>
      </c>
      <c r="Q69" s="137"/>
      <c r="R69" s="137"/>
      <c r="S69" s="128"/>
      <c r="T69" s="195" t="str">
        <f>IF(S69="","-",VLOOKUP(S69,'Fail list'!$A$5:$B$220,2,FALSE))</f>
        <v>-</v>
      </c>
      <c r="U69" s="137"/>
      <c r="V69" s="137"/>
      <c r="W69" s="137"/>
      <c r="X69" s="137"/>
      <c r="Y69" s="137"/>
      <c r="Z69" s="137"/>
      <c r="AA69" s="137"/>
      <c r="AB69" s="137"/>
      <c r="AC69" s="137"/>
      <c r="AD69" s="129"/>
      <c r="AE69" s="137"/>
      <c r="AF69" s="137"/>
      <c r="AG69" s="137"/>
      <c r="AH69" s="137"/>
      <c r="AI69" s="137"/>
      <c r="AJ69" s="137"/>
      <c r="AK69" s="137"/>
      <c r="AM69" s="137"/>
      <c r="AN69" s="137"/>
      <c r="AO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5" t="s">
        <v>224</v>
      </c>
      <c r="BD69" s="137"/>
      <c r="BE69" s="137"/>
      <c r="BF69" s="137"/>
      <c r="BG69" s="137"/>
      <c r="BH69" s="137"/>
    </row>
    <row r="70" spans="1:60">
      <c r="A70" s="126">
        <v>69</v>
      </c>
      <c r="B70" s="127" t="e">
        <f>VLOOKUP(F70,'Fail list'!Q:R,2,FALSE)</f>
        <v>#N/A</v>
      </c>
      <c r="C70" s="127" t="e">
        <f>VLOOKUP(E70,'Fail list'!Q:R,2,FALSE)</f>
        <v>#N/A</v>
      </c>
      <c r="D70" s="127" t="str">
        <f t="shared" si="11"/>
        <v/>
      </c>
      <c r="E70" s="209"/>
      <c r="F70" s="209"/>
      <c r="G70" s="137"/>
      <c r="H70" s="137"/>
      <c r="I70" s="200"/>
      <c r="J70" s="129"/>
      <c r="K70" s="132" t="e">
        <f t="shared" si="8"/>
        <v>#N/A</v>
      </c>
      <c r="L70" s="130"/>
      <c r="M70" s="137"/>
      <c r="N70" s="132" t="e">
        <f t="shared" si="9"/>
        <v>#N/A</v>
      </c>
      <c r="O70" s="132" t="e">
        <f t="shared" si="10"/>
        <v>#N/A</v>
      </c>
      <c r="P70" s="130" t="str">
        <f>MID(M70,8,2)</f>
        <v/>
      </c>
      <c r="Q70" s="137"/>
      <c r="R70" s="137"/>
      <c r="S70" s="128"/>
      <c r="T70" s="195" t="str">
        <f>IF(S70="","-",VLOOKUP(S70,'Fail list'!$A$5:$B$220,2,FALSE))</f>
        <v>-</v>
      </c>
      <c r="U70" s="137"/>
      <c r="V70" s="137"/>
      <c r="W70" s="137"/>
      <c r="X70" s="137"/>
      <c r="Y70" s="137"/>
      <c r="Z70" s="137"/>
      <c r="AA70" s="137"/>
      <c r="AB70" s="137"/>
      <c r="AC70" s="137"/>
      <c r="AD70" s="129"/>
      <c r="AE70" s="137"/>
      <c r="AF70" s="137"/>
      <c r="AG70" s="137"/>
      <c r="AH70" s="137"/>
      <c r="AI70" s="137"/>
      <c r="AJ70" s="137"/>
      <c r="AK70" s="137"/>
      <c r="AM70" s="137"/>
      <c r="AN70" s="137"/>
      <c r="AO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5" t="s">
        <v>225</v>
      </c>
      <c r="BD70" s="137"/>
      <c r="BE70" s="137"/>
      <c r="BF70" s="137"/>
      <c r="BG70" s="137"/>
      <c r="BH70" s="137"/>
    </row>
    <row r="71" spans="1:60">
      <c r="A71" s="126">
        <v>70</v>
      </c>
      <c r="B71" s="127" t="e">
        <f>VLOOKUP(F71,'Fail list'!Q:R,2,FALSE)</f>
        <v>#N/A</v>
      </c>
      <c r="C71" s="127" t="e">
        <f>VLOOKUP(E71,'Fail list'!Q:R,2,FALSE)</f>
        <v>#N/A</v>
      </c>
      <c r="D71" s="127" t="str">
        <f t="shared" si="11"/>
        <v/>
      </c>
      <c r="E71" s="209"/>
      <c r="F71" s="209"/>
      <c r="G71" s="137"/>
      <c r="H71" s="137"/>
      <c r="I71" s="200"/>
      <c r="J71" s="129"/>
      <c r="K71" s="132" t="e">
        <f t="shared" si="8"/>
        <v>#N/A</v>
      </c>
      <c r="L71" s="130"/>
      <c r="M71" s="137"/>
      <c r="N71" s="132" t="e">
        <f t="shared" si="9"/>
        <v>#N/A</v>
      </c>
      <c r="O71" s="132" t="e">
        <f t="shared" si="10"/>
        <v>#N/A</v>
      </c>
      <c r="P71" s="130" t="str">
        <f t="shared" ref="P71:P134" si="13">MID(M71,8,2)</f>
        <v/>
      </c>
      <c r="Q71" s="137"/>
      <c r="R71" s="137"/>
      <c r="S71" s="128"/>
      <c r="T71" s="195" t="str">
        <f>IF(S71="","-",VLOOKUP(S71,'Fail list'!$A$5:$B$220,2,FALSE))</f>
        <v>-</v>
      </c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M71" s="137"/>
      <c r="AN71" s="137"/>
      <c r="AO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5" t="s">
        <v>226</v>
      </c>
      <c r="BD71" s="137"/>
      <c r="BE71" s="137"/>
      <c r="BF71" s="137"/>
      <c r="BG71" s="137"/>
      <c r="BH71" s="137"/>
    </row>
    <row r="72" spans="1:60">
      <c r="A72" s="126">
        <v>71</v>
      </c>
      <c r="B72" s="127" t="e">
        <f>VLOOKUP(F72,'Fail list'!Q:R,2,FALSE)</f>
        <v>#N/A</v>
      </c>
      <c r="C72" s="127" t="e">
        <f>VLOOKUP(E72,'Fail list'!Q:R,2,FALSE)</f>
        <v>#N/A</v>
      </c>
      <c r="D72" s="127" t="str">
        <f t="shared" si="11"/>
        <v/>
      </c>
      <c r="E72" s="209"/>
      <c r="F72" s="209"/>
      <c r="G72" s="137"/>
      <c r="H72" s="137"/>
      <c r="I72" s="200"/>
      <c r="J72" s="129"/>
      <c r="K72" s="132" t="e">
        <f t="shared" si="8"/>
        <v>#N/A</v>
      </c>
      <c r="L72" s="130"/>
      <c r="M72" s="137"/>
      <c r="N72" s="132" t="e">
        <f t="shared" si="9"/>
        <v>#N/A</v>
      </c>
      <c r="O72" s="132" t="e">
        <f t="shared" si="10"/>
        <v>#N/A</v>
      </c>
      <c r="P72" s="130" t="str">
        <f t="shared" si="13"/>
        <v/>
      </c>
      <c r="Q72" s="137"/>
      <c r="R72" s="137"/>
      <c r="S72" s="128"/>
      <c r="T72" s="195" t="str">
        <f>IF(S72="","-",VLOOKUP(S72,'Fail list'!$A$5:$B$220,2,FALSE))</f>
        <v>-</v>
      </c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M72" s="137"/>
      <c r="AN72" s="137"/>
      <c r="AO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5" t="s">
        <v>227</v>
      </c>
      <c r="BD72" s="137"/>
      <c r="BE72" s="137"/>
      <c r="BF72" s="137"/>
      <c r="BG72" s="137"/>
      <c r="BH72" s="137"/>
    </row>
    <row r="73" spans="1:60">
      <c r="A73" s="126">
        <v>72</v>
      </c>
      <c r="B73" s="127" t="e">
        <f>VLOOKUP(F73,'Fail list'!Q:R,2,FALSE)</f>
        <v>#N/A</v>
      </c>
      <c r="C73" s="127" t="e">
        <f>VLOOKUP(E73,'Fail list'!Q:R,2,FALSE)</f>
        <v>#N/A</v>
      </c>
      <c r="D73" s="127" t="str">
        <f t="shared" si="11"/>
        <v/>
      </c>
      <c r="E73" s="209"/>
      <c r="F73" s="209"/>
      <c r="G73" s="137"/>
      <c r="H73" s="137"/>
      <c r="I73" s="200"/>
      <c r="J73" s="129"/>
      <c r="K73" s="132" t="e">
        <f t="shared" si="8"/>
        <v>#N/A</v>
      </c>
      <c r="L73" s="130"/>
      <c r="M73" s="137"/>
      <c r="N73" s="132" t="e">
        <f t="shared" si="9"/>
        <v>#N/A</v>
      </c>
      <c r="O73" s="132" t="e">
        <f t="shared" si="10"/>
        <v>#N/A</v>
      </c>
      <c r="P73" s="130" t="str">
        <f t="shared" si="13"/>
        <v/>
      </c>
      <c r="Q73" s="137"/>
      <c r="R73" s="137"/>
      <c r="S73" s="128"/>
      <c r="T73" s="195" t="str">
        <f>IF(S73="","-",VLOOKUP(S73,'Fail list'!$A$5:$B$220,2,FALSE))</f>
        <v>-</v>
      </c>
      <c r="U73" s="137"/>
      <c r="V73" s="137"/>
      <c r="W73" s="137"/>
      <c r="X73" s="137"/>
      <c r="Y73" s="137"/>
      <c r="Z73" s="137"/>
      <c r="AA73" s="137"/>
      <c r="AB73" s="137"/>
      <c r="AC73" s="137"/>
      <c r="AD73" s="129"/>
      <c r="AE73" s="137"/>
      <c r="AF73" s="137"/>
      <c r="AG73" s="137"/>
      <c r="AH73" s="137"/>
      <c r="AI73" s="137"/>
      <c r="AJ73" s="137"/>
      <c r="AK73" s="137"/>
      <c r="AM73" s="137"/>
      <c r="AN73" s="137"/>
      <c r="AO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5" t="s">
        <v>228</v>
      </c>
      <c r="BD73" s="137"/>
      <c r="BE73" s="137"/>
      <c r="BF73" s="137"/>
      <c r="BG73" s="137"/>
      <c r="BH73" s="137"/>
    </row>
    <row r="74" spans="1:60">
      <c r="A74" s="126">
        <v>73</v>
      </c>
      <c r="B74" s="127" t="e">
        <f>VLOOKUP(F74,'Fail list'!Q:R,2,FALSE)</f>
        <v>#N/A</v>
      </c>
      <c r="C74" s="127" t="e">
        <f>VLOOKUP(E74,'Fail list'!Q:R,2,FALSE)</f>
        <v>#N/A</v>
      </c>
      <c r="D74" s="127" t="str">
        <f t="shared" si="11"/>
        <v/>
      </c>
      <c r="E74" s="209"/>
      <c r="F74" s="209"/>
      <c r="G74" s="137"/>
      <c r="H74" s="137"/>
      <c r="I74" s="208"/>
      <c r="J74" s="129"/>
      <c r="K74" s="132" t="e">
        <f t="shared" si="8"/>
        <v>#N/A</v>
      </c>
      <c r="L74" s="130"/>
      <c r="M74" s="137"/>
      <c r="N74" s="132" t="e">
        <f t="shared" si="9"/>
        <v>#N/A</v>
      </c>
      <c r="O74" s="132" t="e">
        <f t="shared" si="10"/>
        <v>#N/A</v>
      </c>
      <c r="P74" s="130" t="str">
        <f t="shared" si="13"/>
        <v/>
      </c>
      <c r="Q74" s="137"/>
      <c r="R74" s="137"/>
      <c r="S74" s="128"/>
      <c r="T74" s="195" t="str">
        <f>IF(S74="","-",VLOOKUP(S74,'Fail list'!$A$5:$B$220,2,FALSE))</f>
        <v>-</v>
      </c>
      <c r="U74" s="137"/>
      <c r="V74" s="137"/>
      <c r="W74" s="137"/>
      <c r="X74" s="137"/>
      <c r="Y74" s="137"/>
      <c r="Z74" s="137"/>
      <c r="AA74" s="137"/>
      <c r="AB74" s="137"/>
      <c r="AC74" s="137"/>
      <c r="AD74" s="129"/>
      <c r="AE74" s="137"/>
      <c r="AF74" s="137"/>
      <c r="AG74" s="137"/>
      <c r="AH74" s="137"/>
      <c r="AI74" s="137"/>
      <c r="AJ74" s="137"/>
      <c r="AK74" s="137"/>
      <c r="AM74" s="137"/>
      <c r="AN74" s="137"/>
      <c r="AO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5" t="s">
        <v>229</v>
      </c>
      <c r="BD74" s="137"/>
      <c r="BE74" s="137"/>
      <c r="BF74" s="137"/>
      <c r="BG74" s="137"/>
      <c r="BH74" s="137"/>
    </row>
    <row r="75" spans="1:60">
      <c r="A75" s="126">
        <v>74</v>
      </c>
      <c r="B75" s="127" t="e">
        <f>VLOOKUP(F75,'Fail list'!Q:R,2,FALSE)</f>
        <v>#N/A</v>
      </c>
      <c r="C75" s="127" t="e">
        <f>VLOOKUP(E75,'Fail list'!Q:R,2,FALSE)</f>
        <v>#N/A</v>
      </c>
      <c r="D75" s="127" t="str">
        <f t="shared" si="11"/>
        <v/>
      </c>
      <c r="E75" s="209"/>
      <c r="F75" s="209"/>
      <c r="G75" s="137"/>
      <c r="H75" s="137"/>
      <c r="I75" s="200"/>
      <c r="J75" s="129"/>
      <c r="K75" s="132" t="e">
        <f t="shared" si="8"/>
        <v>#N/A</v>
      </c>
      <c r="L75" s="130"/>
      <c r="M75" s="137"/>
      <c r="N75" s="132" t="e">
        <f t="shared" si="9"/>
        <v>#N/A</v>
      </c>
      <c r="O75" s="132" t="e">
        <f t="shared" si="10"/>
        <v>#N/A</v>
      </c>
      <c r="P75" s="130" t="str">
        <f t="shared" si="13"/>
        <v/>
      </c>
      <c r="Q75" s="137"/>
      <c r="R75" s="137"/>
      <c r="S75" s="128"/>
      <c r="T75" s="195" t="str">
        <f>IF(S75="","-",VLOOKUP(S75,'Fail list'!$A$5:$B$220,2,FALSE))</f>
        <v>-</v>
      </c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M75" s="137"/>
      <c r="AN75" s="137"/>
      <c r="AO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5" t="s">
        <v>230</v>
      </c>
      <c r="BD75" s="137"/>
      <c r="BE75" s="137"/>
      <c r="BF75" s="137"/>
      <c r="BG75" s="137"/>
      <c r="BH75" s="137"/>
    </row>
    <row r="76" spans="1:60">
      <c r="A76" s="126">
        <v>75</v>
      </c>
      <c r="B76" s="127" t="e">
        <f>VLOOKUP(F76,'Fail list'!Q:R,2,FALSE)</f>
        <v>#N/A</v>
      </c>
      <c r="C76" s="127" t="e">
        <f>VLOOKUP(E76,'Fail list'!Q:R,2,FALSE)</f>
        <v>#N/A</v>
      </c>
      <c r="D76" s="127" t="str">
        <f t="shared" si="11"/>
        <v/>
      </c>
      <c r="E76" s="209"/>
      <c r="F76" s="209"/>
      <c r="G76" s="137"/>
      <c r="H76" s="137"/>
      <c r="I76" s="200"/>
      <c r="J76" s="129"/>
      <c r="K76" s="132" t="e">
        <f t="shared" si="8"/>
        <v>#N/A</v>
      </c>
      <c r="L76" s="130"/>
      <c r="M76" s="137"/>
      <c r="N76" s="132" t="e">
        <f t="shared" si="9"/>
        <v>#N/A</v>
      </c>
      <c r="O76" s="132" t="e">
        <f t="shared" si="10"/>
        <v>#N/A</v>
      </c>
      <c r="P76" s="130" t="str">
        <f t="shared" si="13"/>
        <v/>
      </c>
      <c r="Q76" s="137"/>
      <c r="R76" s="137"/>
      <c r="S76" s="128"/>
      <c r="T76" s="195" t="str">
        <f>IF(S76="","-",VLOOKUP(S76,'Fail list'!$A$5:$B$220,2,FALSE))</f>
        <v>-</v>
      </c>
      <c r="U76" s="137"/>
      <c r="V76" s="137"/>
      <c r="W76" s="137"/>
      <c r="X76" s="137"/>
      <c r="Y76" s="137"/>
      <c r="Z76" s="137"/>
      <c r="AA76" s="137"/>
      <c r="AB76" s="137"/>
      <c r="AC76" s="137"/>
      <c r="AD76" s="129"/>
      <c r="AE76" s="137"/>
      <c r="AF76" s="137"/>
      <c r="AG76" s="137"/>
      <c r="AH76" s="137"/>
      <c r="AI76" s="137"/>
      <c r="AJ76" s="137"/>
      <c r="AK76" s="137"/>
      <c r="AM76" s="137"/>
      <c r="AN76" s="137"/>
      <c r="AO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5" t="s">
        <v>231</v>
      </c>
      <c r="BD76" s="137"/>
      <c r="BE76" s="137"/>
      <c r="BF76" s="137"/>
      <c r="BG76" s="137"/>
      <c r="BH76" s="137"/>
    </row>
    <row r="77" spans="1:60">
      <c r="A77" s="126">
        <v>76</v>
      </c>
      <c r="B77" s="127" t="e">
        <f>VLOOKUP(F77,'Fail list'!Q:R,2,FALSE)</f>
        <v>#N/A</v>
      </c>
      <c r="C77" s="127" t="e">
        <f>VLOOKUP(E77,'Fail list'!Q:R,2,FALSE)</f>
        <v>#N/A</v>
      </c>
      <c r="D77" s="127" t="str">
        <f t="shared" si="11"/>
        <v/>
      </c>
      <c r="E77" s="209"/>
      <c r="F77" s="209"/>
      <c r="G77" s="137"/>
      <c r="H77" s="137"/>
      <c r="I77" s="200"/>
      <c r="J77" s="129"/>
      <c r="K77" s="132" t="e">
        <f t="shared" si="8"/>
        <v>#N/A</v>
      </c>
      <c r="L77" s="130"/>
      <c r="M77" s="137"/>
      <c r="N77" s="132" t="e">
        <f t="shared" si="9"/>
        <v>#N/A</v>
      </c>
      <c r="O77" s="132" t="e">
        <f t="shared" si="10"/>
        <v>#N/A</v>
      </c>
      <c r="P77" s="130" t="str">
        <f t="shared" si="13"/>
        <v/>
      </c>
      <c r="Q77" s="137"/>
      <c r="R77" s="137"/>
      <c r="S77" s="128"/>
      <c r="T77" s="195" t="str">
        <f>IF(S77="","-",VLOOKUP(S77,'Fail list'!$A$5:$B$220,2,FALSE))</f>
        <v>-</v>
      </c>
      <c r="U77" s="137"/>
      <c r="V77" s="137"/>
      <c r="W77" s="137"/>
      <c r="X77" s="137"/>
      <c r="Y77" s="137"/>
      <c r="Z77" s="137"/>
      <c r="AA77" s="137"/>
      <c r="AB77" s="137"/>
      <c r="AC77" s="137"/>
      <c r="AD77" s="129"/>
      <c r="AE77" s="137"/>
      <c r="AF77" s="137"/>
      <c r="AG77" s="137"/>
      <c r="AH77" s="137"/>
      <c r="AI77" s="137"/>
      <c r="AJ77" s="137"/>
      <c r="AK77" s="137"/>
      <c r="AM77" s="137"/>
      <c r="AN77" s="137"/>
      <c r="AO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5" t="s">
        <v>232</v>
      </c>
      <c r="BD77" s="137"/>
      <c r="BE77" s="137"/>
      <c r="BF77" s="137"/>
      <c r="BG77" s="137"/>
      <c r="BH77" s="137"/>
    </row>
    <row r="78" spans="1:60">
      <c r="A78" s="126">
        <v>77</v>
      </c>
      <c r="B78" s="127" t="e">
        <f>VLOOKUP(F78,'Fail list'!Q:R,2,FALSE)</f>
        <v>#N/A</v>
      </c>
      <c r="C78" s="127" t="e">
        <f>VLOOKUP(E78,'Fail list'!Q:R,2,FALSE)</f>
        <v>#N/A</v>
      </c>
      <c r="D78" s="127" t="str">
        <f t="shared" si="11"/>
        <v/>
      </c>
      <c r="E78" s="209"/>
      <c r="F78" s="209"/>
      <c r="G78" s="137"/>
      <c r="H78" s="137"/>
      <c r="I78" s="200"/>
      <c r="J78" s="129"/>
      <c r="K78" s="132" t="e">
        <f t="shared" si="8"/>
        <v>#N/A</v>
      </c>
      <c r="L78" s="130"/>
      <c r="M78" s="137"/>
      <c r="N78" s="132" t="e">
        <f t="shared" si="9"/>
        <v>#N/A</v>
      </c>
      <c r="O78" s="132" t="e">
        <f t="shared" si="10"/>
        <v>#N/A</v>
      </c>
      <c r="P78" s="130" t="str">
        <f t="shared" si="13"/>
        <v/>
      </c>
      <c r="Q78" s="137"/>
      <c r="R78" s="137"/>
      <c r="S78" s="128"/>
      <c r="T78" s="195" t="str">
        <f>IF(S78="","-",VLOOKUP(S78,'Fail list'!$A$5:$B$220,2,FALSE))</f>
        <v>-</v>
      </c>
      <c r="U78" s="137"/>
      <c r="V78" s="137"/>
      <c r="W78" s="137"/>
      <c r="X78" s="137"/>
      <c r="Y78" s="137"/>
      <c r="Z78" s="137"/>
      <c r="AA78" s="137"/>
      <c r="AB78" s="137"/>
      <c r="AC78" s="137"/>
      <c r="AD78" s="129"/>
      <c r="AE78" s="137"/>
      <c r="AF78" s="137"/>
      <c r="AG78" s="137"/>
      <c r="AH78" s="137"/>
      <c r="AI78" s="137"/>
      <c r="AJ78" s="137"/>
      <c r="AK78" s="137"/>
      <c r="AM78" s="137"/>
      <c r="AN78" s="137"/>
      <c r="AO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5" t="s">
        <v>233</v>
      </c>
      <c r="BD78" s="137"/>
      <c r="BE78" s="137"/>
      <c r="BF78" s="137"/>
      <c r="BG78" s="137"/>
      <c r="BH78" s="137"/>
    </row>
    <row r="79" spans="1:60">
      <c r="A79" s="126">
        <v>78</v>
      </c>
      <c r="B79" s="127" t="e">
        <f>VLOOKUP(F79,'Fail list'!Q:R,2,FALSE)</f>
        <v>#N/A</v>
      </c>
      <c r="C79" s="127" t="e">
        <f>VLOOKUP(E79,'Fail list'!Q:R,2,FALSE)</f>
        <v>#N/A</v>
      </c>
      <c r="D79" s="127" t="str">
        <f t="shared" si="11"/>
        <v/>
      </c>
      <c r="E79" s="209"/>
      <c r="F79" s="209"/>
      <c r="G79" s="137"/>
      <c r="H79" s="137"/>
      <c r="I79" s="208"/>
      <c r="J79" s="129"/>
      <c r="K79" s="132" t="e">
        <f t="shared" si="8"/>
        <v>#N/A</v>
      </c>
      <c r="L79" s="130"/>
      <c r="M79" s="137"/>
      <c r="N79" s="132" t="e">
        <f t="shared" si="9"/>
        <v>#N/A</v>
      </c>
      <c r="O79" s="132" t="e">
        <f t="shared" si="10"/>
        <v>#N/A</v>
      </c>
      <c r="P79" s="130" t="str">
        <f t="shared" si="13"/>
        <v/>
      </c>
      <c r="Q79" s="137"/>
      <c r="R79" s="137"/>
      <c r="S79" s="128"/>
      <c r="T79" s="195" t="str">
        <f>IF(S79="","-",VLOOKUP(S79,'Fail list'!$A$5:$B$220,2,FALSE))</f>
        <v>-</v>
      </c>
      <c r="U79" s="137"/>
      <c r="V79" s="137"/>
      <c r="W79" s="137"/>
      <c r="X79" s="137"/>
      <c r="Y79" s="137"/>
      <c r="Z79" s="137"/>
      <c r="AA79" s="137"/>
      <c r="AB79" s="137"/>
      <c r="AC79" s="137"/>
      <c r="AD79" s="129"/>
      <c r="AE79" s="137"/>
      <c r="AF79" s="137"/>
      <c r="AG79" s="137"/>
      <c r="AH79" s="137"/>
      <c r="AI79" s="137"/>
      <c r="AJ79" s="137"/>
      <c r="AK79" s="137"/>
      <c r="AM79" s="137"/>
      <c r="AN79" s="137"/>
      <c r="AO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5" t="s">
        <v>234</v>
      </c>
      <c r="BD79" s="137"/>
      <c r="BE79" s="137"/>
      <c r="BF79" s="137"/>
      <c r="BG79" s="137"/>
      <c r="BH79" s="137"/>
    </row>
    <row r="80" spans="1:60">
      <c r="A80" s="126">
        <v>79</v>
      </c>
      <c r="B80" s="127" t="e">
        <f>VLOOKUP(F80,'Fail list'!Q:R,2,FALSE)</f>
        <v>#N/A</v>
      </c>
      <c r="C80" s="127" t="e">
        <f>VLOOKUP(E80,'Fail list'!Q:R,2,FALSE)</f>
        <v>#N/A</v>
      </c>
      <c r="D80" s="127" t="str">
        <f t="shared" si="11"/>
        <v/>
      </c>
      <c r="E80" s="209"/>
      <c r="F80" s="209"/>
      <c r="G80" s="137"/>
      <c r="H80" s="137"/>
      <c r="I80" s="208"/>
      <c r="J80" s="129"/>
      <c r="K80" s="132" t="e">
        <f t="shared" si="8"/>
        <v>#N/A</v>
      </c>
      <c r="L80" s="130"/>
      <c r="M80" s="137"/>
      <c r="N80" s="132" t="e">
        <f t="shared" si="9"/>
        <v>#N/A</v>
      </c>
      <c r="O80" s="132" t="e">
        <f t="shared" si="10"/>
        <v>#N/A</v>
      </c>
      <c r="P80" s="130" t="str">
        <f t="shared" si="13"/>
        <v/>
      </c>
      <c r="Q80" s="137"/>
      <c r="R80" s="137"/>
      <c r="S80" s="128"/>
      <c r="T80" s="195" t="str">
        <f>IF(S80="","-",VLOOKUP(S80,'Fail list'!$A$5:$B$220,2,FALSE))</f>
        <v>-</v>
      </c>
      <c r="U80" s="137"/>
      <c r="V80" s="137"/>
      <c r="W80" s="137"/>
      <c r="X80" s="137"/>
      <c r="Y80" s="137"/>
      <c r="Z80" s="137"/>
      <c r="AA80" s="137"/>
      <c r="AB80" s="137"/>
      <c r="AC80" s="137"/>
      <c r="AD80" s="129"/>
      <c r="AE80" s="137"/>
      <c r="AF80" s="137"/>
      <c r="AG80" s="137"/>
      <c r="AH80" s="137"/>
      <c r="AI80" s="137"/>
      <c r="AJ80" s="137"/>
      <c r="AK80" s="137"/>
      <c r="AM80" s="137"/>
      <c r="AN80" s="137"/>
      <c r="AO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5" t="s">
        <v>235</v>
      </c>
      <c r="BD80" s="137"/>
      <c r="BE80" s="137"/>
      <c r="BF80" s="137"/>
      <c r="BG80" s="137"/>
      <c r="BH80" s="137"/>
    </row>
    <row r="81" spans="1:60">
      <c r="A81" s="126">
        <v>80</v>
      </c>
      <c r="B81" s="127" t="e">
        <f>VLOOKUP(F81,'Fail list'!Q:R,2,FALSE)</f>
        <v>#N/A</v>
      </c>
      <c r="C81" s="127" t="e">
        <f>VLOOKUP(E81,'Fail list'!Q:R,2,FALSE)</f>
        <v>#N/A</v>
      </c>
      <c r="D81" s="127" t="str">
        <f t="shared" si="11"/>
        <v/>
      </c>
      <c r="E81" s="209"/>
      <c r="F81" s="209"/>
      <c r="G81" s="137"/>
      <c r="H81" s="137"/>
      <c r="I81" s="200"/>
      <c r="J81" s="129"/>
      <c r="K81" s="132" t="e">
        <f t="shared" si="8"/>
        <v>#N/A</v>
      </c>
      <c r="L81" s="130"/>
      <c r="M81" s="137"/>
      <c r="N81" s="132" t="e">
        <f t="shared" si="9"/>
        <v>#N/A</v>
      </c>
      <c r="O81" s="132" t="e">
        <f t="shared" si="10"/>
        <v>#N/A</v>
      </c>
      <c r="P81" s="130" t="str">
        <f t="shared" si="13"/>
        <v/>
      </c>
      <c r="Q81" s="137"/>
      <c r="R81" s="137"/>
      <c r="S81" s="128"/>
      <c r="T81" s="195" t="str">
        <f>IF(S81="","-",VLOOKUP(S81,'Fail list'!$A$5:$B$220,2,FALSE))</f>
        <v>-</v>
      </c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M81" s="137"/>
      <c r="AN81" s="137"/>
      <c r="AO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5" t="s">
        <v>236</v>
      </c>
      <c r="BD81" s="137"/>
      <c r="BE81" s="137"/>
      <c r="BF81" s="137"/>
      <c r="BG81" s="137"/>
      <c r="BH81" s="137"/>
    </row>
    <row r="82" spans="1:60">
      <c r="A82" s="126">
        <v>81</v>
      </c>
      <c r="B82" s="127" t="e">
        <f>VLOOKUP(F82,'Fail list'!Q:R,2,FALSE)</f>
        <v>#N/A</v>
      </c>
      <c r="C82" s="127" t="e">
        <f>VLOOKUP(E82,'Fail list'!Q:R,2,FALSE)</f>
        <v>#N/A</v>
      </c>
      <c r="D82" s="127" t="str">
        <f t="shared" si="11"/>
        <v/>
      </c>
      <c r="E82" s="209"/>
      <c r="F82" s="209"/>
      <c r="G82" s="137"/>
      <c r="H82" s="137"/>
      <c r="I82" s="208"/>
      <c r="J82" s="129"/>
      <c r="K82" s="132" t="e">
        <f t="shared" si="8"/>
        <v>#N/A</v>
      </c>
      <c r="L82" s="130"/>
      <c r="M82" s="137"/>
      <c r="N82" s="132" t="e">
        <f t="shared" si="9"/>
        <v>#N/A</v>
      </c>
      <c r="O82" s="132" t="e">
        <f t="shared" si="10"/>
        <v>#N/A</v>
      </c>
      <c r="P82" s="130" t="str">
        <f t="shared" si="13"/>
        <v/>
      </c>
      <c r="Q82" s="137"/>
      <c r="R82" s="137"/>
      <c r="S82" s="128"/>
      <c r="T82" s="195" t="str">
        <f>IF(S82="","-",VLOOKUP(S82,'Fail list'!$A$5:$B$220,2,FALSE))</f>
        <v>-</v>
      </c>
      <c r="U82" s="137"/>
      <c r="V82" s="137"/>
      <c r="W82" s="137"/>
      <c r="X82" s="137"/>
      <c r="Y82" s="137"/>
      <c r="Z82" s="137"/>
      <c r="AA82" s="137"/>
      <c r="AB82" s="137"/>
      <c r="AC82" s="137"/>
      <c r="AD82" s="129"/>
      <c r="AE82" s="137"/>
      <c r="AF82" s="137"/>
      <c r="AG82" s="137"/>
      <c r="AH82" s="137"/>
      <c r="AI82" s="137"/>
      <c r="AJ82" s="137"/>
      <c r="AK82" s="137"/>
      <c r="AM82" s="137"/>
      <c r="AN82" s="137"/>
      <c r="AO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5" t="s">
        <v>237</v>
      </c>
      <c r="BD82" s="137"/>
      <c r="BE82" s="137"/>
      <c r="BF82" s="137"/>
      <c r="BG82" s="137"/>
      <c r="BH82" s="137"/>
    </row>
    <row r="83" spans="1:60">
      <c r="A83" s="126">
        <v>82</v>
      </c>
      <c r="B83" s="127" t="e">
        <f>VLOOKUP(F83,'Fail list'!Q:R,2,FALSE)</f>
        <v>#N/A</v>
      </c>
      <c r="C83" s="127" t="e">
        <f>VLOOKUP(E83,'Fail list'!Q:R,2,FALSE)</f>
        <v>#N/A</v>
      </c>
      <c r="D83" s="127" t="str">
        <f t="shared" si="11"/>
        <v/>
      </c>
      <c r="E83" s="209"/>
      <c r="F83" s="209"/>
      <c r="G83" s="137"/>
      <c r="H83" s="137"/>
      <c r="I83" s="208"/>
      <c r="J83" s="129"/>
      <c r="K83" s="132" t="e">
        <f t="shared" si="8"/>
        <v>#N/A</v>
      </c>
      <c r="L83" s="130"/>
      <c r="M83" s="137"/>
      <c r="N83" s="132" t="e">
        <f t="shared" si="9"/>
        <v>#N/A</v>
      </c>
      <c r="O83" s="132" t="e">
        <f t="shared" si="10"/>
        <v>#N/A</v>
      </c>
      <c r="P83" s="130" t="str">
        <f t="shared" si="13"/>
        <v/>
      </c>
      <c r="Q83" s="137"/>
      <c r="R83" s="137"/>
      <c r="S83" s="128"/>
      <c r="T83" s="195" t="str">
        <f>IF(S83="","-",VLOOKUP(S83,'Fail list'!$A$5:$B$220,2,FALSE))</f>
        <v>-</v>
      </c>
      <c r="U83" s="137"/>
      <c r="V83" s="137"/>
      <c r="W83" s="137"/>
      <c r="X83" s="137"/>
      <c r="Y83" s="137"/>
      <c r="Z83" s="137"/>
      <c r="AA83" s="137"/>
      <c r="AB83" s="137"/>
      <c r="AC83" s="137"/>
      <c r="AD83" s="129"/>
      <c r="AE83" s="137"/>
      <c r="AF83" s="137"/>
      <c r="AG83" s="137"/>
      <c r="AH83" s="137"/>
      <c r="AI83" s="137"/>
      <c r="AJ83" s="137"/>
      <c r="AK83" s="137"/>
      <c r="AM83" s="137"/>
      <c r="AN83" s="137"/>
      <c r="AO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5" t="s">
        <v>238</v>
      </c>
      <c r="BD83" s="137"/>
      <c r="BE83" s="137"/>
      <c r="BF83" s="137"/>
      <c r="BG83" s="137"/>
      <c r="BH83" s="137"/>
    </row>
    <row r="84" spans="1:60">
      <c r="A84" s="126">
        <v>83</v>
      </c>
      <c r="B84" s="127" t="e">
        <f>VLOOKUP(F84,'Fail list'!Q:R,2,FALSE)</f>
        <v>#N/A</v>
      </c>
      <c r="C84" s="127" t="e">
        <f>VLOOKUP(E84,'Fail list'!Q:R,2,FALSE)</f>
        <v>#N/A</v>
      </c>
      <c r="D84" s="127" t="str">
        <f t="shared" si="11"/>
        <v/>
      </c>
      <c r="E84" s="209"/>
      <c r="F84" s="209"/>
      <c r="G84" s="137"/>
      <c r="H84" s="137"/>
      <c r="I84" s="208"/>
      <c r="J84" s="129"/>
      <c r="K84" s="132" t="e">
        <f t="shared" si="8"/>
        <v>#N/A</v>
      </c>
      <c r="L84" s="130"/>
      <c r="M84" s="137"/>
      <c r="N84" s="132" t="e">
        <f t="shared" si="9"/>
        <v>#N/A</v>
      </c>
      <c r="O84" s="132" t="e">
        <f t="shared" si="10"/>
        <v>#N/A</v>
      </c>
      <c r="P84" s="130" t="str">
        <f t="shared" si="13"/>
        <v/>
      </c>
      <c r="Q84" s="137"/>
      <c r="R84" s="137"/>
      <c r="S84" s="128"/>
      <c r="T84" s="195" t="str">
        <f>IF(S84="","-",VLOOKUP(S84,'Fail list'!$A$5:$B$220,2,FALSE))</f>
        <v>-</v>
      </c>
      <c r="U84" s="137"/>
      <c r="V84" s="137"/>
      <c r="W84" s="137"/>
      <c r="X84" s="137"/>
      <c r="Y84" s="137"/>
      <c r="Z84" s="137"/>
      <c r="AA84" s="137"/>
      <c r="AB84" s="137"/>
      <c r="AC84" s="137"/>
      <c r="AD84" s="129"/>
      <c r="AE84" s="137"/>
      <c r="AF84" s="137"/>
      <c r="AG84" s="137"/>
      <c r="AH84" s="137"/>
      <c r="AI84" s="137"/>
      <c r="AJ84" s="137"/>
      <c r="AK84" s="137"/>
      <c r="AM84" s="137"/>
      <c r="AN84" s="137"/>
      <c r="AO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5" t="s">
        <v>239</v>
      </c>
      <c r="BD84" s="137"/>
      <c r="BE84" s="137"/>
      <c r="BF84" s="137"/>
      <c r="BG84" s="137"/>
      <c r="BH84" s="137"/>
    </row>
    <row r="85" spans="1:60">
      <c r="A85" s="126">
        <v>84</v>
      </c>
      <c r="B85" s="127" t="e">
        <f>VLOOKUP(F85,'Fail list'!Q:R,2,FALSE)</f>
        <v>#N/A</v>
      </c>
      <c r="C85" s="127" t="e">
        <f>VLOOKUP(E85,'Fail list'!Q:R,2,FALSE)</f>
        <v>#N/A</v>
      </c>
      <c r="D85" s="127" t="str">
        <f t="shared" si="11"/>
        <v/>
      </c>
      <c r="E85" s="209"/>
      <c r="F85" s="209"/>
      <c r="G85" s="137"/>
      <c r="H85" s="137"/>
      <c r="I85" s="208"/>
      <c r="J85" s="129"/>
      <c r="K85" s="132" t="e">
        <f t="shared" si="8"/>
        <v>#N/A</v>
      </c>
      <c r="L85" s="130"/>
      <c r="M85" s="137"/>
      <c r="N85" s="132" t="e">
        <f t="shared" si="9"/>
        <v>#N/A</v>
      </c>
      <c r="O85" s="132" t="e">
        <f t="shared" si="10"/>
        <v>#N/A</v>
      </c>
      <c r="P85" s="130" t="str">
        <f t="shared" si="13"/>
        <v/>
      </c>
      <c r="Q85" s="137"/>
      <c r="R85" s="137"/>
      <c r="S85" s="128"/>
      <c r="T85" s="195" t="str">
        <f>IF(S85="","-",VLOOKUP(S85,'Fail list'!$A$5:$B$220,2,FALSE))</f>
        <v>-</v>
      </c>
      <c r="U85" s="137"/>
      <c r="V85" s="137"/>
      <c r="W85" s="137"/>
      <c r="X85" s="137"/>
      <c r="Y85" s="137"/>
      <c r="Z85" s="137"/>
      <c r="AA85" s="137"/>
      <c r="AB85" s="137"/>
      <c r="AC85" s="137"/>
      <c r="AD85" s="129"/>
      <c r="AE85" s="137"/>
      <c r="AF85" s="137"/>
      <c r="AG85" s="137"/>
      <c r="AH85" s="137"/>
      <c r="AI85" s="137"/>
      <c r="AJ85" s="137"/>
      <c r="AK85" s="137"/>
      <c r="AM85" s="137"/>
      <c r="AN85" s="137"/>
      <c r="AO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5" t="s">
        <v>240</v>
      </c>
      <c r="BD85" s="137"/>
      <c r="BE85" s="137"/>
      <c r="BF85" s="137"/>
      <c r="BG85" s="137"/>
      <c r="BH85" s="137"/>
    </row>
    <row r="86" spans="1:60">
      <c r="A86" s="126">
        <v>85</v>
      </c>
      <c r="B86" s="127" t="e">
        <f>VLOOKUP(F86,'Fail list'!Q:R,2,FALSE)</f>
        <v>#N/A</v>
      </c>
      <c r="C86" s="127" t="e">
        <f>VLOOKUP(E86,'Fail list'!Q:R,2,FALSE)</f>
        <v>#N/A</v>
      </c>
      <c r="D86" s="127" t="str">
        <f t="shared" si="11"/>
        <v/>
      </c>
      <c r="E86" s="209"/>
      <c r="F86" s="209"/>
      <c r="G86" s="137"/>
      <c r="H86" s="137"/>
      <c r="I86" s="208"/>
      <c r="J86" s="129"/>
      <c r="K86" s="132" t="e">
        <f t="shared" si="8"/>
        <v>#N/A</v>
      </c>
      <c r="L86" s="130"/>
      <c r="M86" s="137"/>
      <c r="N86" s="132" t="e">
        <f t="shared" si="9"/>
        <v>#N/A</v>
      </c>
      <c r="O86" s="132" t="e">
        <f t="shared" si="10"/>
        <v>#N/A</v>
      </c>
      <c r="P86" s="130" t="str">
        <f t="shared" si="13"/>
        <v/>
      </c>
      <c r="Q86" s="137"/>
      <c r="R86" s="137"/>
      <c r="S86" s="128"/>
      <c r="T86" s="195" t="str">
        <f>IF(S86="","-",VLOOKUP(S86,'Fail list'!$A$5:$B$220,2,FALSE))</f>
        <v>-</v>
      </c>
      <c r="U86" s="137"/>
      <c r="V86" s="137"/>
      <c r="W86" s="137"/>
      <c r="X86" s="137"/>
      <c r="Y86" s="137"/>
      <c r="Z86" s="137"/>
      <c r="AA86" s="137"/>
      <c r="AB86" s="137"/>
      <c r="AC86" s="137"/>
      <c r="AD86" s="129"/>
      <c r="AE86" s="137"/>
      <c r="AF86" s="137"/>
      <c r="AG86" s="137"/>
      <c r="AH86" s="137"/>
      <c r="AI86" s="137"/>
      <c r="AJ86" s="137"/>
      <c r="AK86" s="137"/>
      <c r="AM86" s="137"/>
      <c r="AN86" s="137"/>
      <c r="AO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5" t="s">
        <v>241</v>
      </c>
      <c r="BD86" s="137"/>
      <c r="BE86" s="137"/>
      <c r="BF86" s="137"/>
      <c r="BG86" s="137"/>
      <c r="BH86" s="137"/>
    </row>
    <row r="87" spans="1:60">
      <c r="A87" s="126">
        <v>86</v>
      </c>
      <c r="B87" s="127" t="e">
        <f>VLOOKUP(F87,'Fail list'!Q:R,2,FALSE)</f>
        <v>#N/A</v>
      </c>
      <c r="C87" s="127" t="e">
        <f>VLOOKUP(E87,'Fail list'!Q:R,2,FALSE)</f>
        <v>#N/A</v>
      </c>
      <c r="D87" s="127" t="str">
        <f t="shared" si="11"/>
        <v/>
      </c>
      <c r="E87" s="209"/>
      <c r="F87" s="209"/>
      <c r="G87" s="137"/>
      <c r="H87" s="137"/>
      <c r="I87" s="208"/>
      <c r="J87" s="129"/>
      <c r="K87" s="132" t="e">
        <f t="shared" si="8"/>
        <v>#N/A</v>
      </c>
      <c r="L87" s="130"/>
      <c r="M87" s="137"/>
      <c r="N87" s="132" t="e">
        <f t="shared" si="9"/>
        <v>#N/A</v>
      </c>
      <c r="O87" s="132" t="e">
        <f t="shared" si="10"/>
        <v>#N/A</v>
      </c>
      <c r="P87" s="130" t="str">
        <f t="shared" si="13"/>
        <v/>
      </c>
      <c r="Q87" s="137"/>
      <c r="R87" s="137"/>
      <c r="S87" s="128"/>
      <c r="T87" s="195" t="str">
        <f>IF(S87="","-",VLOOKUP(S87,'Fail list'!$A$5:$B$220,2,FALSE))</f>
        <v>-</v>
      </c>
      <c r="U87" s="137"/>
      <c r="V87" s="137"/>
      <c r="W87" s="137"/>
      <c r="X87" s="137"/>
      <c r="Y87" s="137"/>
      <c r="Z87" s="137"/>
      <c r="AA87" s="137"/>
      <c r="AB87" s="137"/>
      <c r="AC87" s="137"/>
      <c r="AD87" s="129"/>
      <c r="AE87" s="137"/>
      <c r="AF87" s="137"/>
      <c r="AG87" s="137"/>
      <c r="AH87" s="137"/>
      <c r="AI87" s="137"/>
      <c r="AJ87" s="137"/>
      <c r="AK87" s="137"/>
      <c r="AM87" s="137"/>
      <c r="AN87" s="137"/>
      <c r="AO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5" t="s">
        <v>242</v>
      </c>
      <c r="BD87" s="137"/>
      <c r="BE87" s="137"/>
      <c r="BF87" s="137"/>
      <c r="BG87" s="137"/>
      <c r="BH87" s="137"/>
    </row>
    <row r="88" spans="1:60">
      <c r="A88" s="126">
        <v>87</v>
      </c>
      <c r="B88" s="127" t="e">
        <f>VLOOKUP(F88,'Fail list'!Q:R,2,FALSE)</f>
        <v>#N/A</v>
      </c>
      <c r="C88" s="127" t="e">
        <f>VLOOKUP(E88,'Fail list'!Q:R,2,FALSE)</f>
        <v>#N/A</v>
      </c>
      <c r="D88" s="127" t="str">
        <f t="shared" si="11"/>
        <v/>
      </c>
      <c r="E88" s="209"/>
      <c r="F88" s="209"/>
      <c r="G88" s="137"/>
      <c r="H88" s="137"/>
      <c r="I88" s="200"/>
      <c r="J88" s="129"/>
      <c r="K88" s="132" t="e">
        <f t="shared" si="8"/>
        <v>#N/A</v>
      </c>
      <c r="L88" s="130"/>
      <c r="M88" s="137"/>
      <c r="N88" s="132" t="e">
        <f t="shared" si="9"/>
        <v>#N/A</v>
      </c>
      <c r="O88" s="132" t="e">
        <f t="shared" si="10"/>
        <v>#N/A</v>
      </c>
      <c r="P88" s="130" t="str">
        <f t="shared" si="13"/>
        <v/>
      </c>
      <c r="Q88" s="137"/>
      <c r="R88" s="137"/>
      <c r="S88" s="128"/>
      <c r="T88" s="195" t="str">
        <f>IF(S88="","-",VLOOKUP(S88,'Fail list'!$A$5:$B$220,2,FALSE))</f>
        <v>-</v>
      </c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M88" s="137"/>
      <c r="AN88" s="137"/>
      <c r="AO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5" t="s">
        <v>243</v>
      </c>
      <c r="BD88" s="137"/>
      <c r="BE88" s="137"/>
      <c r="BF88" s="137"/>
      <c r="BG88" s="137"/>
      <c r="BH88" s="137"/>
    </row>
    <row r="89" spans="1:60">
      <c r="A89" s="126">
        <v>88</v>
      </c>
      <c r="B89" s="127" t="e">
        <f>VLOOKUP(F89,'Fail list'!Q:R,2,FALSE)</f>
        <v>#N/A</v>
      </c>
      <c r="C89" s="127" t="e">
        <f>VLOOKUP(E89,'Fail list'!Q:R,2,FALSE)</f>
        <v>#N/A</v>
      </c>
      <c r="D89" s="127" t="str">
        <f t="shared" si="11"/>
        <v/>
      </c>
      <c r="E89" s="209"/>
      <c r="F89" s="209"/>
      <c r="G89" s="137"/>
      <c r="H89" s="137"/>
      <c r="I89" s="200"/>
      <c r="J89" s="129"/>
      <c r="K89" s="132" t="e">
        <f t="shared" si="8"/>
        <v>#N/A</v>
      </c>
      <c r="L89" s="130"/>
      <c r="M89" s="137"/>
      <c r="N89" s="132" t="e">
        <f t="shared" si="9"/>
        <v>#N/A</v>
      </c>
      <c r="O89" s="132" t="e">
        <f t="shared" si="10"/>
        <v>#N/A</v>
      </c>
      <c r="P89" s="130" t="str">
        <f t="shared" si="13"/>
        <v/>
      </c>
      <c r="Q89" s="137"/>
      <c r="R89" s="137"/>
      <c r="S89" s="128"/>
      <c r="T89" s="195" t="str">
        <f>IF(S89="","-",VLOOKUP(S89,'Fail list'!$A$5:$B$220,2,FALSE))</f>
        <v>-</v>
      </c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M89" s="137"/>
      <c r="AN89" s="137"/>
      <c r="AO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5" t="s">
        <v>244</v>
      </c>
      <c r="BD89" s="137"/>
      <c r="BE89" s="137"/>
      <c r="BF89" s="137"/>
      <c r="BG89" s="137"/>
      <c r="BH89" s="137"/>
    </row>
    <row r="90" spans="1:60">
      <c r="A90" s="126">
        <v>89</v>
      </c>
      <c r="B90" s="127" t="e">
        <f>VLOOKUP(F90,'Fail list'!Q:R,2,FALSE)</f>
        <v>#N/A</v>
      </c>
      <c r="C90" s="127" t="e">
        <f>VLOOKUP(E90,'Fail list'!Q:R,2,FALSE)</f>
        <v>#N/A</v>
      </c>
      <c r="D90" s="127" t="str">
        <f t="shared" si="11"/>
        <v/>
      </c>
      <c r="E90" s="209"/>
      <c r="F90" s="209"/>
      <c r="G90" s="137"/>
      <c r="H90" s="137"/>
      <c r="I90" s="200"/>
      <c r="J90" s="129"/>
      <c r="K90" s="132" t="e">
        <f t="shared" si="8"/>
        <v>#N/A</v>
      </c>
      <c r="L90" s="130"/>
      <c r="M90" s="137"/>
      <c r="N90" s="132" t="e">
        <f t="shared" si="9"/>
        <v>#N/A</v>
      </c>
      <c r="O90" s="132" t="e">
        <f t="shared" si="10"/>
        <v>#N/A</v>
      </c>
      <c r="P90" s="130" t="str">
        <f t="shared" si="13"/>
        <v/>
      </c>
      <c r="Q90" s="137"/>
      <c r="R90" s="137"/>
      <c r="S90" s="128"/>
      <c r="T90" s="195" t="str">
        <f>IF(S90="","-",VLOOKUP(S90,'Fail list'!$A$5:$B$220,2,FALSE))</f>
        <v>-</v>
      </c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M90" s="137"/>
      <c r="AN90" s="137"/>
      <c r="AO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5" t="s">
        <v>245</v>
      </c>
      <c r="BD90" s="137"/>
      <c r="BE90" s="137"/>
      <c r="BF90" s="137"/>
      <c r="BG90" s="137"/>
      <c r="BH90" s="137"/>
    </row>
    <row r="91" spans="1:60">
      <c r="A91" s="126">
        <v>90</v>
      </c>
      <c r="B91" s="127" t="e">
        <f>VLOOKUP(F91,'Fail list'!Q:R,2,FALSE)</f>
        <v>#N/A</v>
      </c>
      <c r="C91" s="127" t="e">
        <f>VLOOKUP(E91,'Fail list'!Q:R,2,FALSE)</f>
        <v>#N/A</v>
      </c>
      <c r="D91" s="127" t="str">
        <f t="shared" si="11"/>
        <v/>
      </c>
      <c r="E91" s="209"/>
      <c r="F91" s="209"/>
      <c r="G91" s="137"/>
      <c r="H91" s="137"/>
      <c r="I91" s="200"/>
      <c r="J91" s="129"/>
      <c r="K91" s="132" t="e">
        <f t="shared" si="8"/>
        <v>#N/A</v>
      </c>
      <c r="L91" s="130"/>
      <c r="M91" s="137"/>
      <c r="N91" s="132" t="e">
        <f t="shared" si="9"/>
        <v>#N/A</v>
      </c>
      <c r="O91" s="132" t="e">
        <f t="shared" si="10"/>
        <v>#N/A</v>
      </c>
      <c r="P91" s="130" t="str">
        <f t="shared" si="13"/>
        <v/>
      </c>
      <c r="Q91" s="137"/>
      <c r="R91" s="137"/>
      <c r="S91" s="128"/>
      <c r="T91" s="195" t="str">
        <f>IF(S91="","-",VLOOKUP(S91,'Fail list'!$A$5:$B$220,2,FALSE))</f>
        <v>-</v>
      </c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M91" s="137"/>
      <c r="AN91" s="137"/>
      <c r="AO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5" t="s">
        <v>246</v>
      </c>
      <c r="BD91" s="137"/>
      <c r="BE91" s="137"/>
      <c r="BF91" s="137"/>
      <c r="BG91" s="137"/>
      <c r="BH91" s="137"/>
    </row>
    <row r="92" spans="1:60">
      <c r="A92" s="126">
        <v>91</v>
      </c>
      <c r="B92" s="127" t="e">
        <f>VLOOKUP(F92,'Fail list'!Q:R,2,FALSE)</f>
        <v>#N/A</v>
      </c>
      <c r="C92" s="127" t="e">
        <f>VLOOKUP(E92,'Fail list'!Q:R,2,FALSE)</f>
        <v>#N/A</v>
      </c>
      <c r="D92" s="127" t="str">
        <f t="shared" si="11"/>
        <v/>
      </c>
      <c r="E92" s="209"/>
      <c r="F92" s="209"/>
      <c r="G92" s="137"/>
      <c r="H92" s="137"/>
      <c r="I92" s="208"/>
      <c r="J92" s="129"/>
      <c r="K92" s="132" t="e">
        <f t="shared" si="8"/>
        <v>#N/A</v>
      </c>
      <c r="L92" s="130"/>
      <c r="M92" s="137"/>
      <c r="N92" s="132" t="e">
        <f t="shared" si="9"/>
        <v>#N/A</v>
      </c>
      <c r="O92" s="132" t="e">
        <f t="shared" si="10"/>
        <v>#N/A</v>
      </c>
      <c r="P92" s="130" t="str">
        <f t="shared" si="13"/>
        <v/>
      </c>
      <c r="Q92" s="137"/>
      <c r="R92" s="137"/>
      <c r="S92" s="128"/>
      <c r="T92" s="195" t="str">
        <f>IF(S92="","-",VLOOKUP(S92,'Fail list'!$A$5:$B$220,2,FALSE))</f>
        <v>-</v>
      </c>
      <c r="U92" s="137"/>
      <c r="V92" s="137"/>
      <c r="W92" s="137"/>
      <c r="X92" s="137"/>
      <c r="Y92" s="137"/>
      <c r="Z92" s="137"/>
      <c r="AA92" s="137"/>
      <c r="AB92" s="137"/>
      <c r="AC92" s="137"/>
      <c r="AD92" s="129"/>
      <c r="AE92" s="137"/>
      <c r="AF92" s="137"/>
      <c r="AG92" s="137"/>
      <c r="AH92" s="137"/>
      <c r="AI92" s="137"/>
      <c r="AJ92" s="137"/>
      <c r="AK92" s="137"/>
      <c r="AM92" s="137"/>
      <c r="AN92" s="137"/>
      <c r="AO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5" t="s">
        <v>247</v>
      </c>
      <c r="BD92" s="137"/>
      <c r="BE92" s="137"/>
      <c r="BF92" s="137"/>
      <c r="BG92" s="137"/>
      <c r="BH92" s="137"/>
    </row>
    <row r="93" spans="1:60">
      <c r="A93" s="126">
        <v>92</v>
      </c>
      <c r="B93" s="127" t="e">
        <f>VLOOKUP(F93,'Fail list'!Q:R,2,FALSE)</f>
        <v>#N/A</v>
      </c>
      <c r="C93" s="127" t="e">
        <f>VLOOKUP(E93,'Fail list'!Q:R,2,FALSE)</f>
        <v>#N/A</v>
      </c>
      <c r="D93" s="127" t="str">
        <f t="shared" si="11"/>
        <v/>
      </c>
      <c r="E93" s="209"/>
      <c r="F93" s="209"/>
      <c r="G93" s="137"/>
      <c r="H93" s="137"/>
      <c r="I93" s="208"/>
      <c r="J93" s="129"/>
      <c r="K93" s="132" t="e">
        <f t="shared" si="8"/>
        <v>#N/A</v>
      </c>
      <c r="L93" s="130"/>
      <c r="M93" s="137"/>
      <c r="N93" s="132" t="e">
        <f t="shared" si="9"/>
        <v>#N/A</v>
      </c>
      <c r="O93" s="132" t="e">
        <f t="shared" si="10"/>
        <v>#N/A</v>
      </c>
      <c r="P93" s="130" t="str">
        <f t="shared" si="13"/>
        <v/>
      </c>
      <c r="Q93" s="137"/>
      <c r="R93" s="137"/>
      <c r="S93" s="128"/>
      <c r="T93" s="195" t="str">
        <f>IF(S93="","-",VLOOKUP(S93,'Fail list'!$A$5:$B$220,2,FALSE))</f>
        <v>-</v>
      </c>
      <c r="U93" s="137"/>
      <c r="V93" s="137"/>
      <c r="W93" s="137"/>
      <c r="X93" s="137"/>
      <c r="Y93" s="137"/>
      <c r="Z93" s="137"/>
      <c r="AA93" s="137"/>
      <c r="AB93" s="137"/>
      <c r="AC93" s="137"/>
      <c r="AD93" s="129"/>
      <c r="AE93" s="137"/>
      <c r="AF93" s="137"/>
      <c r="AG93" s="137"/>
      <c r="AH93" s="137"/>
      <c r="AI93" s="137"/>
      <c r="AJ93" s="137"/>
      <c r="AK93" s="137"/>
      <c r="AM93" s="137"/>
      <c r="AN93" s="137"/>
      <c r="AO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5" t="s">
        <v>248</v>
      </c>
      <c r="BD93" s="137"/>
      <c r="BE93" s="137"/>
      <c r="BF93" s="137"/>
      <c r="BG93" s="137"/>
      <c r="BH93" s="137"/>
    </row>
    <row r="94" spans="1:60">
      <c r="A94" s="126">
        <v>93</v>
      </c>
      <c r="B94" s="127" t="e">
        <f>VLOOKUP(F94,'Fail list'!Q:R,2,FALSE)</f>
        <v>#N/A</v>
      </c>
      <c r="C94" s="127" t="e">
        <f>VLOOKUP(E94,'Fail list'!Q:R,2,FALSE)</f>
        <v>#N/A</v>
      </c>
      <c r="D94" s="127" t="str">
        <f t="shared" si="11"/>
        <v/>
      </c>
      <c r="E94" s="209"/>
      <c r="F94" s="209"/>
      <c r="G94" s="137"/>
      <c r="H94" s="137"/>
      <c r="I94" s="208"/>
      <c r="J94" s="129"/>
      <c r="K94" s="132" t="e">
        <f t="shared" si="8"/>
        <v>#N/A</v>
      </c>
      <c r="L94" s="130"/>
      <c r="M94" s="137"/>
      <c r="N94" s="132" t="e">
        <f t="shared" si="9"/>
        <v>#N/A</v>
      </c>
      <c r="O94" s="132" t="e">
        <f t="shared" si="10"/>
        <v>#N/A</v>
      </c>
      <c r="P94" s="130" t="str">
        <f t="shared" si="13"/>
        <v/>
      </c>
      <c r="Q94" s="137"/>
      <c r="R94" s="137"/>
      <c r="S94" s="128"/>
      <c r="T94" s="195" t="str">
        <f>IF(S94="","-",VLOOKUP(S94,'Fail list'!$A$5:$B$220,2,FALSE))</f>
        <v>-</v>
      </c>
      <c r="U94" s="137"/>
      <c r="V94" s="137"/>
      <c r="W94" s="137"/>
      <c r="X94" s="137"/>
      <c r="Y94" s="137"/>
      <c r="Z94" s="137"/>
      <c r="AA94" s="137"/>
      <c r="AB94" s="137"/>
      <c r="AC94" s="137"/>
      <c r="AD94" s="129"/>
      <c r="AE94" s="137"/>
      <c r="AF94" s="137"/>
      <c r="AG94" s="137"/>
      <c r="AH94" s="137"/>
      <c r="AI94" s="137"/>
      <c r="AJ94" s="137"/>
      <c r="AK94" s="137"/>
      <c r="AM94" s="137"/>
      <c r="AN94" s="137"/>
      <c r="AO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5" t="s">
        <v>249</v>
      </c>
      <c r="BD94" s="137"/>
      <c r="BE94" s="137"/>
      <c r="BF94" s="137"/>
      <c r="BG94" s="137"/>
      <c r="BH94" s="137"/>
    </row>
    <row r="95" spans="1:60">
      <c r="A95" s="126">
        <v>94</v>
      </c>
      <c r="B95" s="127" t="e">
        <f>VLOOKUP(F95,'Fail list'!Q:R,2,FALSE)</f>
        <v>#N/A</v>
      </c>
      <c r="C95" s="127" t="e">
        <f>VLOOKUP(E95,'Fail list'!Q:R,2,FALSE)</f>
        <v>#N/A</v>
      </c>
      <c r="D95" s="127" t="str">
        <f t="shared" si="11"/>
        <v/>
      </c>
      <c r="E95" s="209"/>
      <c r="F95" s="209"/>
      <c r="G95" s="137"/>
      <c r="H95" s="137"/>
      <c r="I95" s="200"/>
      <c r="J95" s="137"/>
      <c r="K95" s="132" t="e">
        <f t="shared" si="8"/>
        <v>#N/A</v>
      </c>
      <c r="L95" s="137"/>
      <c r="M95" s="137"/>
      <c r="N95" s="132" t="e">
        <f t="shared" si="9"/>
        <v>#N/A</v>
      </c>
      <c r="O95" s="132" t="e">
        <f t="shared" si="10"/>
        <v>#N/A</v>
      </c>
      <c r="P95" s="130" t="str">
        <f t="shared" si="13"/>
        <v/>
      </c>
      <c r="Q95" s="137"/>
      <c r="R95" s="137"/>
      <c r="S95" s="128"/>
      <c r="T95" s="195" t="str">
        <f>IF(S95="","-",VLOOKUP(S95,'Fail list'!$A$5:$B$220,2,FALSE))</f>
        <v>-</v>
      </c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M95" s="137"/>
      <c r="AN95" s="137"/>
      <c r="AO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5" t="s">
        <v>250</v>
      </c>
      <c r="BD95" s="137"/>
      <c r="BE95" s="137"/>
      <c r="BF95" s="137"/>
      <c r="BG95" s="137"/>
      <c r="BH95" s="137"/>
    </row>
    <row r="96" spans="1:60">
      <c r="A96" s="126">
        <v>95</v>
      </c>
      <c r="B96" s="127" t="e">
        <f>VLOOKUP(F96,'Fail list'!Q:R,2,FALSE)</f>
        <v>#N/A</v>
      </c>
      <c r="C96" s="127" t="e">
        <f>VLOOKUP(E96,'Fail list'!Q:R,2,FALSE)</f>
        <v>#N/A</v>
      </c>
      <c r="D96" s="127" t="str">
        <f t="shared" si="11"/>
        <v/>
      </c>
      <c r="E96" s="209"/>
      <c r="F96" s="209"/>
      <c r="G96" s="137"/>
      <c r="H96" s="137"/>
      <c r="I96" s="200"/>
      <c r="J96" s="137"/>
      <c r="K96" s="132" t="e">
        <f t="shared" si="8"/>
        <v>#N/A</v>
      </c>
      <c r="L96" s="137"/>
      <c r="M96" s="137"/>
      <c r="N96" s="132" t="e">
        <f t="shared" si="9"/>
        <v>#N/A</v>
      </c>
      <c r="O96" s="132" t="e">
        <f t="shared" si="10"/>
        <v>#N/A</v>
      </c>
      <c r="P96" s="130" t="str">
        <f t="shared" si="13"/>
        <v/>
      </c>
      <c r="Q96" s="137"/>
      <c r="R96" s="137"/>
      <c r="S96" s="128"/>
      <c r="T96" s="195" t="str">
        <f>IF(S96="","-",VLOOKUP(S96,'Fail list'!$A$5:$B$220,2,FALSE))</f>
        <v>-</v>
      </c>
      <c r="U96" s="137"/>
      <c r="V96" s="137"/>
      <c r="W96" s="137"/>
      <c r="X96" s="137"/>
      <c r="Y96" s="137"/>
      <c r="Z96" s="137"/>
      <c r="AA96" s="137"/>
      <c r="AB96" s="137"/>
      <c r="AC96" s="137"/>
      <c r="AD96" s="129"/>
      <c r="AE96" s="137"/>
      <c r="AF96" s="137"/>
      <c r="AG96" s="137"/>
      <c r="AH96" s="137"/>
      <c r="AI96" s="137"/>
      <c r="AJ96" s="137"/>
      <c r="AK96" s="137"/>
      <c r="AM96" s="137"/>
      <c r="AN96" s="137"/>
      <c r="AO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5" t="s">
        <v>251</v>
      </c>
      <c r="BD96" s="137"/>
      <c r="BE96" s="137"/>
      <c r="BF96" s="137"/>
      <c r="BG96" s="137"/>
      <c r="BH96" s="137"/>
    </row>
    <row r="97" spans="1:60">
      <c r="A97" s="126">
        <v>96</v>
      </c>
      <c r="B97" s="127" t="e">
        <f>VLOOKUP(F97,'Fail list'!Q:R,2,FALSE)</f>
        <v>#N/A</v>
      </c>
      <c r="C97" s="127" t="e">
        <f>VLOOKUP(E97,'Fail list'!Q:R,2,FALSE)</f>
        <v>#N/A</v>
      </c>
      <c r="D97" s="127" t="str">
        <f t="shared" si="11"/>
        <v/>
      </c>
      <c r="E97" s="209"/>
      <c r="F97" s="209"/>
      <c r="G97" s="137"/>
      <c r="H97" s="137"/>
      <c r="I97" s="200"/>
      <c r="J97" s="137"/>
      <c r="K97" s="132" t="e">
        <f t="shared" si="8"/>
        <v>#N/A</v>
      </c>
      <c r="L97" s="137"/>
      <c r="M97" s="137"/>
      <c r="N97" s="132" t="e">
        <f t="shared" si="9"/>
        <v>#N/A</v>
      </c>
      <c r="O97" s="132" t="e">
        <f t="shared" si="10"/>
        <v>#N/A</v>
      </c>
      <c r="P97" s="130" t="str">
        <f t="shared" si="13"/>
        <v/>
      </c>
      <c r="Q97" s="137"/>
      <c r="R97" s="137"/>
      <c r="S97" s="137"/>
      <c r="T97" s="195" t="str">
        <f>IF(S97="","-",VLOOKUP(S97,'Fail list'!$A$5:$B$220,2,FALSE))</f>
        <v>-</v>
      </c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M97" s="137"/>
      <c r="AN97" s="137"/>
      <c r="AO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5" t="s">
        <v>252</v>
      </c>
      <c r="BD97" s="137"/>
      <c r="BE97" s="137"/>
      <c r="BF97" s="137"/>
      <c r="BG97" s="137"/>
      <c r="BH97" s="137"/>
    </row>
    <row r="98" spans="1:60">
      <c r="A98" s="126">
        <v>97</v>
      </c>
      <c r="B98" s="127" t="e">
        <f>VLOOKUP(F98,'Fail list'!Q:R,2,FALSE)</f>
        <v>#N/A</v>
      </c>
      <c r="C98" s="127" t="e">
        <f>VLOOKUP(E98,'Fail list'!Q:R,2,FALSE)</f>
        <v>#N/A</v>
      </c>
      <c r="D98" s="127" t="str">
        <f t="shared" si="11"/>
        <v/>
      </c>
      <c r="E98" s="209"/>
      <c r="F98" s="209"/>
      <c r="G98" s="137"/>
      <c r="H98" s="137"/>
      <c r="I98" s="200"/>
      <c r="J98" s="137"/>
      <c r="K98" s="132" t="e">
        <f t="shared" ref="K98:K129" si="14">VLOOKUP(J98,AY:BA,2,0)</f>
        <v>#N/A</v>
      </c>
      <c r="L98" s="137"/>
      <c r="M98" s="137"/>
      <c r="N98" s="132" t="e">
        <f t="shared" ref="N98:N129" si="15">VLOOKUP(K98,AZ:BB,2,0)</f>
        <v>#N/A</v>
      </c>
      <c r="O98" s="132" t="e">
        <f t="shared" ref="O98:O129" si="16">VLOOKUP(K98,AZ:BB,3,0)</f>
        <v>#N/A</v>
      </c>
      <c r="P98" s="130" t="str">
        <f t="shared" si="13"/>
        <v/>
      </c>
      <c r="Q98" s="137"/>
      <c r="R98" s="137"/>
      <c r="S98" s="128"/>
      <c r="T98" s="195" t="str">
        <f>IF(S98="","-",VLOOKUP(S98,'Fail list'!$A$5:$B$220,2,FALSE))</f>
        <v>-</v>
      </c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M98" s="137"/>
      <c r="AN98" s="137"/>
      <c r="AO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5" t="s">
        <v>253</v>
      </c>
      <c r="BD98" s="137"/>
      <c r="BE98" s="137"/>
      <c r="BF98" s="137"/>
      <c r="BG98" s="137"/>
      <c r="BH98" s="137"/>
    </row>
    <row r="99" spans="1:60">
      <c r="A99" s="126">
        <v>98</v>
      </c>
      <c r="B99" s="127" t="e">
        <f>VLOOKUP(F99,'Fail list'!Q:R,2,FALSE)</f>
        <v>#N/A</v>
      </c>
      <c r="C99" s="127" t="e">
        <f>VLOOKUP(E99,'Fail list'!Q:R,2,FALSE)</f>
        <v>#N/A</v>
      </c>
      <c r="D99" s="127" t="str">
        <f t="shared" si="11"/>
        <v/>
      </c>
      <c r="E99" s="209"/>
      <c r="F99" s="209"/>
      <c r="G99" s="137"/>
      <c r="H99" s="137"/>
      <c r="I99" s="200"/>
      <c r="J99" s="137"/>
      <c r="K99" s="132" t="e">
        <f t="shared" si="14"/>
        <v>#N/A</v>
      </c>
      <c r="L99" s="137"/>
      <c r="M99" s="137"/>
      <c r="N99" s="132" t="e">
        <f t="shared" si="15"/>
        <v>#N/A</v>
      </c>
      <c r="O99" s="132" t="e">
        <f t="shared" si="16"/>
        <v>#N/A</v>
      </c>
      <c r="P99" s="130" t="str">
        <f t="shared" si="13"/>
        <v/>
      </c>
      <c r="Q99" s="137"/>
      <c r="R99" s="137"/>
      <c r="S99" s="128"/>
      <c r="T99" s="195" t="str">
        <f>IF(S99="","-",VLOOKUP(S99,'Fail list'!$A$5:$B$220,2,FALSE))</f>
        <v>-</v>
      </c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M99" s="137"/>
      <c r="AN99" s="137"/>
      <c r="AO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5" t="s">
        <v>254</v>
      </c>
      <c r="BD99" s="137"/>
      <c r="BE99" s="137"/>
      <c r="BF99" s="137"/>
      <c r="BG99" s="137"/>
      <c r="BH99" s="137"/>
    </row>
    <row r="100" spans="1:60">
      <c r="A100" s="126">
        <v>99</v>
      </c>
      <c r="B100" s="127" t="e">
        <f>VLOOKUP(F100,'Fail list'!Q:R,2,FALSE)</f>
        <v>#N/A</v>
      </c>
      <c r="C100" s="127" t="e">
        <f>VLOOKUP(E100,'Fail list'!Q:R,2,FALSE)</f>
        <v>#N/A</v>
      </c>
      <c r="D100" s="127" t="str">
        <f t="shared" si="11"/>
        <v/>
      </c>
      <c r="E100" s="209"/>
      <c r="F100" s="209"/>
      <c r="G100" s="137"/>
      <c r="H100" s="137"/>
      <c r="I100" s="200"/>
      <c r="J100" s="137"/>
      <c r="K100" s="132" t="e">
        <f t="shared" si="14"/>
        <v>#N/A</v>
      </c>
      <c r="L100" s="137"/>
      <c r="M100" s="137"/>
      <c r="N100" s="132" t="e">
        <f t="shared" si="15"/>
        <v>#N/A</v>
      </c>
      <c r="O100" s="132" t="e">
        <f t="shared" si="16"/>
        <v>#N/A</v>
      </c>
      <c r="P100" s="130" t="str">
        <f t="shared" si="13"/>
        <v/>
      </c>
      <c r="Q100" s="137"/>
      <c r="R100" s="137"/>
      <c r="S100" s="128"/>
      <c r="T100" s="195" t="str">
        <f>IF(S100="","-",VLOOKUP(S100,'Fail list'!$A$5:$B$220,2,FALSE))</f>
        <v>-</v>
      </c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M100" s="137"/>
      <c r="AN100" s="137"/>
      <c r="AO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5" t="s">
        <v>255</v>
      </c>
      <c r="BD100" s="137"/>
      <c r="BE100" s="137"/>
      <c r="BF100" s="137"/>
      <c r="BG100" s="137"/>
      <c r="BH100" s="137"/>
    </row>
    <row r="101" spans="1:60">
      <c r="A101" s="126">
        <v>100</v>
      </c>
      <c r="B101" s="127" t="e">
        <f>VLOOKUP(F101,'Fail list'!Q:R,2,FALSE)</f>
        <v>#N/A</v>
      </c>
      <c r="C101" s="127" t="e">
        <f>VLOOKUP(E101,'Fail list'!Q:R,2,FALSE)</f>
        <v>#N/A</v>
      </c>
      <c r="D101" s="127" t="str">
        <f t="shared" si="11"/>
        <v/>
      </c>
      <c r="E101" s="209"/>
      <c r="F101" s="209"/>
      <c r="G101" s="137"/>
      <c r="H101" s="137"/>
      <c r="I101" s="200"/>
      <c r="J101" s="137"/>
      <c r="K101" s="132" t="e">
        <f t="shared" si="14"/>
        <v>#N/A</v>
      </c>
      <c r="L101" s="137"/>
      <c r="M101" s="137"/>
      <c r="N101" s="132" t="e">
        <f t="shared" si="15"/>
        <v>#N/A</v>
      </c>
      <c r="O101" s="132" t="e">
        <f t="shared" si="16"/>
        <v>#N/A</v>
      </c>
      <c r="P101" s="130" t="str">
        <f t="shared" si="13"/>
        <v/>
      </c>
      <c r="Q101" s="137"/>
      <c r="R101" s="137"/>
      <c r="S101" s="128"/>
      <c r="T101" s="195" t="str">
        <f>IF(S101="","-",VLOOKUP(S101,'Fail list'!$A$5:$B$220,2,FALSE))</f>
        <v>-</v>
      </c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M101" s="137"/>
      <c r="AN101" s="137"/>
      <c r="AO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5" t="s">
        <v>256</v>
      </c>
      <c r="BD101" s="137"/>
      <c r="BE101" s="137"/>
      <c r="BF101" s="137"/>
      <c r="BG101" s="137"/>
      <c r="BH101" s="137"/>
    </row>
    <row r="102" spans="1:60">
      <c r="A102" s="126">
        <v>101</v>
      </c>
      <c r="B102" s="127" t="e">
        <f>VLOOKUP(F102,'Fail list'!Q:R,2,FALSE)</f>
        <v>#N/A</v>
      </c>
      <c r="C102" s="127" t="e">
        <f>VLOOKUP(E102,'Fail list'!Q:R,2,FALSE)</f>
        <v>#N/A</v>
      </c>
      <c r="D102" s="127" t="str">
        <f t="shared" si="11"/>
        <v/>
      </c>
      <c r="E102" s="209"/>
      <c r="F102" s="209"/>
      <c r="G102" s="137"/>
      <c r="H102" s="137"/>
      <c r="I102" s="200"/>
      <c r="J102" s="137"/>
      <c r="K102" s="132" t="e">
        <f t="shared" si="14"/>
        <v>#N/A</v>
      </c>
      <c r="L102" s="137"/>
      <c r="M102" s="137"/>
      <c r="N102" s="132" t="e">
        <f t="shared" si="15"/>
        <v>#N/A</v>
      </c>
      <c r="O102" s="132" t="e">
        <f t="shared" si="16"/>
        <v>#N/A</v>
      </c>
      <c r="P102" s="130" t="str">
        <f t="shared" si="13"/>
        <v/>
      </c>
      <c r="Q102" s="137"/>
      <c r="R102" s="137"/>
      <c r="S102" s="128"/>
      <c r="T102" s="195" t="str">
        <f>IF(S102="","-",VLOOKUP(S102,'Fail list'!$A$5:$B$220,2,FALSE))</f>
        <v>-</v>
      </c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M102" s="137"/>
      <c r="AN102" s="137"/>
      <c r="AO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5" t="s">
        <v>257</v>
      </c>
      <c r="BD102" s="137"/>
      <c r="BE102" s="137"/>
      <c r="BF102" s="137"/>
      <c r="BG102" s="137"/>
      <c r="BH102" s="137"/>
    </row>
    <row r="103" spans="1:60">
      <c r="A103" s="126">
        <v>102</v>
      </c>
      <c r="B103" s="127" t="e">
        <f>VLOOKUP(F103,'Fail list'!Q:R,2,FALSE)</f>
        <v>#N/A</v>
      </c>
      <c r="C103" s="127" t="e">
        <f>VLOOKUP(E103,'Fail list'!Q:R,2,FALSE)</f>
        <v>#N/A</v>
      </c>
      <c r="D103" s="127" t="str">
        <f t="shared" si="11"/>
        <v/>
      </c>
      <c r="E103" s="209"/>
      <c r="F103" s="209"/>
      <c r="G103" s="137"/>
      <c r="H103" s="137"/>
      <c r="I103" s="208"/>
      <c r="J103" s="129"/>
      <c r="K103" s="132" t="e">
        <f t="shared" si="14"/>
        <v>#N/A</v>
      </c>
      <c r="L103" s="130"/>
      <c r="M103" s="137"/>
      <c r="N103" s="132" t="e">
        <f t="shared" si="15"/>
        <v>#N/A</v>
      </c>
      <c r="O103" s="132" t="e">
        <f t="shared" si="16"/>
        <v>#N/A</v>
      </c>
      <c r="P103" s="130" t="str">
        <f t="shared" si="13"/>
        <v/>
      </c>
      <c r="Q103" s="137"/>
      <c r="R103" s="137"/>
      <c r="S103" s="137"/>
      <c r="T103" s="195" t="str">
        <f>IF(S103="","-",VLOOKUP(S103,'Fail list'!$A$5:$B$220,2,FALSE))</f>
        <v>-</v>
      </c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29"/>
      <c r="AE103" s="137"/>
      <c r="AF103" s="137"/>
      <c r="AG103" s="137"/>
      <c r="AH103" s="137"/>
      <c r="AI103" s="137"/>
      <c r="AJ103" s="137"/>
      <c r="AK103" s="137"/>
      <c r="AM103" s="137"/>
      <c r="AN103" s="137"/>
      <c r="AO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5" t="s">
        <v>258</v>
      </c>
      <c r="BD103" s="137"/>
      <c r="BE103" s="137"/>
      <c r="BF103" s="137"/>
      <c r="BG103" s="137"/>
      <c r="BH103" s="137"/>
    </row>
    <row r="104" spans="1:60">
      <c r="A104" s="126">
        <v>103</v>
      </c>
      <c r="B104" s="127" t="e">
        <f>VLOOKUP(F104,'Fail list'!Q:R,2,FALSE)</f>
        <v>#N/A</v>
      </c>
      <c r="C104" s="127" t="e">
        <f>VLOOKUP(E104,'Fail list'!Q:R,2,FALSE)</f>
        <v>#N/A</v>
      </c>
      <c r="D104" s="127" t="str">
        <f t="shared" si="11"/>
        <v/>
      </c>
      <c r="E104" s="209"/>
      <c r="F104" s="209"/>
      <c r="G104" s="137"/>
      <c r="H104" s="137"/>
      <c r="I104" s="208"/>
      <c r="J104" s="129"/>
      <c r="K104" s="132" t="e">
        <f t="shared" si="14"/>
        <v>#N/A</v>
      </c>
      <c r="L104" s="130"/>
      <c r="M104" s="137"/>
      <c r="N104" s="132" t="e">
        <f t="shared" si="15"/>
        <v>#N/A</v>
      </c>
      <c r="O104" s="132" t="e">
        <f t="shared" si="16"/>
        <v>#N/A</v>
      </c>
      <c r="P104" s="130" t="str">
        <f t="shared" si="13"/>
        <v/>
      </c>
      <c r="Q104" s="137"/>
      <c r="R104" s="137"/>
      <c r="S104" s="137"/>
      <c r="T104" s="195" t="str">
        <f>IF(S104="","-",VLOOKUP(S104,'Fail list'!$A$5:$B$220,2,FALSE))</f>
        <v>-</v>
      </c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29"/>
      <c r="AE104" s="137"/>
      <c r="AF104" s="137"/>
      <c r="AG104" s="137"/>
      <c r="AH104" s="137"/>
      <c r="AI104" s="137"/>
      <c r="AJ104" s="137"/>
      <c r="AK104" s="137"/>
      <c r="AM104" s="137"/>
      <c r="AN104" s="137"/>
      <c r="AO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5" t="s">
        <v>259</v>
      </c>
      <c r="BD104" s="137"/>
      <c r="BE104" s="137"/>
      <c r="BF104" s="137"/>
      <c r="BG104" s="137"/>
      <c r="BH104" s="137"/>
    </row>
    <row r="105" spans="1:60">
      <c r="A105" s="126">
        <v>104</v>
      </c>
      <c r="B105" s="127" t="e">
        <f>VLOOKUP(F105,'Fail list'!Q:R,2,FALSE)</f>
        <v>#N/A</v>
      </c>
      <c r="C105" s="127" t="e">
        <f>VLOOKUP(E105,'Fail list'!Q:R,2,FALSE)</f>
        <v>#N/A</v>
      </c>
      <c r="D105" s="127" t="str">
        <f t="shared" si="11"/>
        <v/>
      </c>
      <c r="E105" s="209"/>
      <c r="F105" s="209"/>
      <c r="G105" s="137"/>
      <c r="H105" s="137"/>
      <c r="I105" s="208"/>
      <c r="J105" s="129"/>
      <c r="K105" s="132" t="e">
        <f t="shared" si="14"/>
        <v>#N/A</v>
      </c>
      <c r="L105" s="130"/>
      <c r="M105" s="137"/>
      <c r="N105" s="132" t="e">
        <f t="shared" si="15"/>
        <v>#N/A</v>
      </c>
      <c r="O105" s="132" t="e">
        <f t="shared" si="16"/>
        <v>#N/A</v>
      </c>
      <c r="P105" s="130" t="str">
        <f t="shared" si="13"/>
        <v/>
      </c>
      <c r="Q105" s="137"/>
      <c r="R105" s="137"/>
      <c r="S105" s="137"/>
      <c r="T105" s="195" t="str">
        <f>IF(S105="","-",VLOOKUP(S105,'Fail list'!$A$5:$B$220,2,FALSE))</f>
        <v>-</v>
      </c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29"/>
      <c r="AE105" s="137"/>
      <c r="AF105" s="137"/>
      <c r="AG105" s="137"/>
      <c r="AH105" s="137"/>
      <c r="AI105" s="137"/>
      <c r="AJ105" s="137"/>
      <c r="AK105" s="137"/>
      <c r="AM105" s="137"/>
      <c r="AN105" s="137"/>
      <c r="AO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5" t="s">
        <v>260</v>
      </c>
      <c r="BD105" s="137"/>
      <c r="BE105" s="137"/>
      <c r="BF105" s="137"/>
      <c r="BG105" s="137"/>
      <c r="BH105" s="137"/>
    </row>
    <row r="106" spans="1:60">
      <c r="A106" s="126">
        <v>105</v>
      </c>
      <c r="B106" s="127" t="e">
        <f>VLOOKUP(F106,'Fail list'!Q:R,2,FALSE)</f>
        <v>#N/A</v>
      </c>
      <c r="C106" s="127" t="e">
        <f>VLOOKUP(E106,'Fail list'!Q:R,2,FALSE)</f>
        <v>#N/A</v>
      </c>
      <c r="D106" s="127" t="str">
        <f t="shared" si="11"/>
        <v/>
      </c>
      <c r="E106" s="209"/>
      <c r="F106" s="209"/>
      <c r="G106" s="137"/>
      <c r="H106" s="137"/>
      <c r="I106" s="208"/>
      <c r="J106" s="129"/>
      <c r="K106" s="132" t="e">
        <f t="shared" si="14"/>
        <v>#N/A</v>
      </c>
      <c r="L106" s="130"/>
      <c r="M106" s="137"/>
      <c r="N106" s="132" t="e">
        <f t="shared" si="15"/>
        <v>#N/A</v>
      </c>
      <c r="O106" s="132" t="e">
        <f t="shared" si="16"/>
        <v>#N/A</v>
      </c>
      <c r="P106" s="130" t="str">
        <f t="shared" si="13"/>
        <v/>
      </c>
      <c r="Q106" s="137"/>
      <c r="R106" s="137"/>
      <c r="S106" s="137"/>
      <c r="T106" s="195" t="str">
        <f>IF(S106="","-",VLOOKUP(S106,'Fail list'!$A$5:$B$220,2,FALSE))</f>
        <v>-</v>
      </c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29"/>
      <c r="AE106" s="137"/>
      <c r="AF106" s="137"/>
      <c r="AG106" s="137"/>
      <c r="AH106" s="137"/>
      <c r="AI106" s="137"/>
      <c r="AJ106" s="137"/>
      <c r="AK106" s="137"/>
      <c r="AM106" s="137"/>
      <c r="AN106" s="137"/>
      <c r="AO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5" t="s">
        <v>261</v>
      </c>
      <c r="BD106" s="137"/>
      <c r="BE106" s="137"/>
      <c r="BF106" s="137"/>
      <c r="BG106" s="137"/>
      <c r="BH106" s="137"/>
    </row>
    <row r="107" spans="1:60">
      <c r="A107" s="126">
        <v>106</v>
      </c>
      <c r="B107" s="127" t="e">
        <f>VLOOKUP(F107,'Fail list'!Q:R,2,FALSE)</f>
        <v>#N/A</v>
      </c>
      <c r="C107" s="127" t="e">
        <f>VLOOKUP(E107,'Fail list'!Q:R,2,FALSE)</f>
        <v>#N/A</v>
      </c>
      <c r="D107" s="127" t="str">
        <f t="shared" si="11"/>
        <v/>
      </c>
      <c r="E107" s="209"/>
      <c r="F107" s="209"/>
      <c r="G107" s="137"/>
      <c r="H107" s="137"/>
      <c r="I107" s="200"/>
      <c r="J107" s="137"/>
      <c r="K107" s="132" t="e">
        <f t="shared" si="14"/>
        <v>#N/A</v>
      </c>
      <c r="L107" s="137"/>
      <c r="M107" s="137"/>
      <c r="N107" s="132" t="e">
        <f t="shared" si="15"/>
        <v>#N/A</v>
      </c>
      <c r="O107" s="132" t="e">
        <f t="shared" si="16"/>
        <v>#N/A</v>
      </c>
      <c r="P107" s="130" t="str">
        <f t="shared" si="13"/>
        <v/>
      </c>
      <c r="Q107" s="137"/>
      <c r="R107" s="137"/>
      <c r="S107" s="128"/>
      <c r="T107" s="195" t="str">
        <f>IF(S107="","-",VLOOKUP(S107,'Fail list'!$A$5:$B$220,2,FALSE))</f>
        <v>-</v>
      </c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M107" s="137"/>
      <c r="AN107" s="137"/>
      <c r="AO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5" t="s">
        <v>262</v>
      </c>
      <c r="BD107" s="137"/>
      <c r="BE107" s="137"/>
      <c r="BF107" s="137"/>
      <c r="BG107" s="137"/>
      <c r="BH107" s="137"/>
    </row>
    <row r="108" spans="1:60">
      <c r="A108" s="126">
        <v>107</v>
      </c>
      <c r="B108" s="127" t="e">
        <f>VLOOKUP(F108,'Fail list'!Q:R,2,FALSE)</f>
        <v>#N/A</v>
      </c>
      <c r="C108" s="127" t="e">
        <f>VLOOKUP(E108,'Fail list'!Q:R,2,FALSE)</f>
        <v>#N/A</v>
      </c>
      <c r="D108" s="127" t="str">
        <f t="shared" si="11"/>
        <v/>
      </c>
      <c r="E108" s="209"/>
      <c r="F108" s="209"/>
      <c r="G108" s="137"/>
      <c r="H108" s="137"/>
      <c r="I108" s="200"/>
      <c r="J108" s="137"/>
      <c r="K108" s="132" t="e">
        <f t="shared" si="14"/>
        <v>#N/A</v>
      </c>
      <c r="L108" s="137"/>
      <c r="M108" s="137"/>
      <c r="N108" s="132" t="e">
        <f t="shared" si="15"/>
        <v>#N/A</v>
      </c>
      <c r="O108" s="132" t="e">
        <f t="shared" si="16"/>
        <v>#N/A</v>
      </c>
      <c r="P108" s="130" t="str">
        <f t="shared" si="13"/>
        <v/>
      </c>
      <c r="Q108" s="137"/>
      <c r="R108" s="137"/>
      <c r="S108" s="137"/>
      <c r="T108" s="195" t="str">
        <f>IF(S108="","-",VLOOKUP(S108,'Fail list'!$A$5:$B$220,2,FALSE))</f>
        <v>-</v>
      </c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M108" s="137"/>
      <c r="AN108" s="137"/>
      <c r="AO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5" t="s">
        <v>263</v>
      </c>
      <c r="BD108" s="137"/>
      <c r="BE108" s="137"/>
      <c r="BF108" s="137"/>
      <c r="BG108" s="137"/>
      <c r="BH108" s="137"/>
    </row>
    <row r="109" spans="1:60">
      <c r="A109" s="126">
        <v>108</v>
      </c>
      <c r="B109" s="127" t="e">
        <f>VLOOKUP(F109,'Fail list'!Q:R,2,FALSE)</f>
        <v>#N/A</v>
      </c>
      <c r="C109" s="127" t="e">
        <f>VLOOKUP(E109,'Fail list'!Q:R,2,FALSE)</f>
        <v>#N/A</v>
      </c>
      <c r="D109" s="127" t="str">
        <f t="shared" si="11"/>
        <v/>
      </c>
      <c r="E109" s="209"/>
      <c r="F109" s="209"/>
      <c r="G109" s="137"/>
      <c r="H109" s="137"/>
      <c r="I109" s="200"/>
      <c r="J109" s="137"/>
      <c r="K109" s="132" t="e">
        <f t="shared" si="14"/>
        <v>#N/A</v>
      </c>
      <c r="L109" s="137"/>
      <c r="M109" s="137"/>
      <c r="N109" s="132" t="e">
        <f t="shared" si="15"/>
        <v>#N/A</v>
      </c>
      <c r="O109" s="132" t="e">
        <f t="shared" si="16"/>
        <v>#N/A</v>
      </c>
      <c r="P109" s="130" t="str">
        <f t="shared" si="13"/>
        <v/>
      </c>
      <c r="Q109" s="137"/>
      <c r="R109" s="137"/>
      <c r="S109" s="137"/>
      <c r="T109" s="195" t="str">
        <f>IF(S109="","-",VLOOKUP(S109,'Fail list'!$A$5:$B$220,2,FALSE))</f>
        <v>-</v>
      </c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M109" s="137"/>
      <c r="AN109" s="137"/>
      <c r="AO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5" t="s">
        <v>264</v>
      </c>
      <c r="BD109" s="137"/>
      <c r="BE109" s="137"/>
      <c r="BF109" s="137"/>
      <c r="BG109" s="137"/>
      <c r="BH109" s="137"/>
    </row>
    <row r="110" spans="1:60">
      <c r="A110" s="126">
        <v>109</v>
      </c>
      <c r="B110" s="127" t="e">
        <f>VLOOKUP(F110,'Fail list'!Q:R,2,FALSE)</f>
        <v>#N/A</v>
      </c>
      <c r="C110" s="127" t="e">
        <f>VLOOKUP(E110,'Fail list'!Q:R,2,FALSE)</f>
        <v>#N/A</v>
      </c>
      <c r="D110" s="127" t="str">
        <f t="shared" si="11"/>
        <v/>
      </c>
      <c r="E110" s="209"/>
      <c r="F110" s="209"/>
      <c r="G110" s="137"/>
      <c r="H110" s="137"/>
      <c r="I110" s="200"/>
      <c r="J110" s="137"/>
      <c r="K110" s="132" t="e">
        <f t="shared" si="14"/>
        <v>#N/A</v>
      </c>
      <c r="L110" s="137"/>
      <c r="M110" s="137"/>
      <c r="N110" s="132" t="e">
        <f t="shared" si="15"/>
        <v>#N/A</v>
      </c>
      <c r="O110" s="132" t="e">
        <f t="shared" si="16"/>
        <v>#N/A</v>
      </c>
      <c r="P110" s="130" t="str">
        <f t="shared" si="13"/>
        <v/>
      </c>
      <c r="Q110" s="137"/>
      <c r="R110" s="137"/>
      <c r="S110" s="128"/>
      <c r="T110" s="195" t="str">
        <f>IF(S110="","-",VLOOKUP(S110,'Fail list'!$A$5:$B$220,2,FALSE))</f>
        <v>-</v>
      </c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M110" s="137"/>
      <c r="AN110" s="137"/>
      <c r="AO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5" t="s">
        <v>265</v>
      </c>
      <c r="BD110" s="137"/>
      <c r="BE110" s="137"/>
      <c r="BF110" s="137"/>
      <c r="BG110" s="137"/>
      <c r="BH110" s="137"/>
    </row>
    <row r="111" spans="1:60">
      <c r="A111" s="126">
        <v>110</v>
      </c>
      <c r="B111" s="127" t="e">
        <f>VLOOKUP(F111,'Fail list'!Q:R,2,FALSE)</f>
        <v>#N/A</v>
      </c>
      <c r="C111" s="127" t="e">
        <f>VLOOKUP(E111,'Fail list'!Q:R,2,FALSE)</f>
        <v>#N/A</v>
      </c>
      <c r="D111" s="127" t="str">
        <f t="shared" si="11"/>
        <v/>
      </c>
      <c r="E111" s="209"/>
      <c r="F111" s="209"/>
      <c r="G111" s="137"/>
      <c r="H111" s="137"/>
      <c r="I111" s="200"/>
      <c r="J111" s="137"/>
      <c r="K111" s="132" t="e">
        <f t="shared" si="14"/>
        <v>#N/A</v>
      </c>
      <c r="L111" s="137"/>
      <c r="M111" s="137"/>
      <c r="N111" s="132" t="e">
        <f t="shared" si="15"/>
        <v>#N/A</v>
      </c>
      <c r="O111" s="132" t="e">
        <f t="shared" si="16"/>
        <v>#N/A</v>
      </c>
      <c r="P111" s="130" t="str">
        <f t="shared" si="13"/>
        <v/>
      </c>
      <c r="Q111" s="137"/>
      <c r="R111" s="137"/>
      <c r="S111" s="128"/>
      <c r="T111" s="195" t="str">
        <f>IF(S111="","-",VLOOKUP(S111,'Fail list'!$A$5:$B$220,2,FALSE))</f>
        <v>-</v>
      </c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M111" s="137"/>
      <c r="AN111" s="137"/>
      <c r="AO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5" t="s">
        <v>266</v>
      </c>
      <c r="BD111" s="137"/>
      <c r="BE111" s="137"/>
      <c r="BF111" s="137"/>
      <c r="BG111" s="137"/>
      <c r="BH111" s="137"/>
    </row>
    <row r="112" spans="1:60">
      <c r="A112" s="126">
        <v>111</v>
      </c>
      <c r="B112" s="127" t="e">
        <f>VLOOKUP(F112,'Fail list'!Q:R,2,FALSE)</f>
        <v>#N/A</v>
      </c>
      <c r="C112" s="127" t="e">
        <f>VLOOKUP(E112,'Fail list'!Q:R,2,FALSE)</f>
        <v>#N/A</v>
      </c>
      <c r="D112" s="127" t="str">
        <f t="shared" si="11"/>
        <v/>
      </c>
      <c r="E112" s="209"/>
      <c r="F112" s="209"/>
      <c r="G112" s="137"/>
      <c r="H112" s="137"/>
      <c r="I112" s="200"/>
      <c r="J112" s="137"/>
      <c r="K112" s="132" t="e">
        <f t="shared" si="14"/>
        <v>#N/A</v>
      </c>
      <c r="L112" s="137"/>
      <c r="M112" s="137"/>
      <c r="N112" s="132" t="e">
        <f t="shared" si="15"/>
        <v>#N/A</v>
      </c>
      <c r="O112" s="132" t="e">
        <f t="shared" si="16"/>
        <v>#N/A</v>
      </c>
      <c r="P112" s="130" t="str">
        <f t="shared" si="13"/>
        <v/>
      </c>
      <c r="Q112" s="137"/>
      <c r="R112" s="137"/>
      <c r="S112" s="128"/>
      <c r="T112" s="195" t="str">
        <f>IF(S112="","-",VLOOKUP(S112,'Fail list'!$A$5:$B$220,2,FALSE))</f>
        <v>-</v>
      </c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29"/>
      <c r="AE112" s="137"/>
      <c r="AF112" s="137"/>
      <c r="AG112" s="137"/>
      <c r="AH112" s="137"/>
      <c r="AI112" s="137"/>
      <c r="AJ112" s="137"/>
      <c r="AK112" s="137"/>
      <c r="AM112" s="137"/>
      <c r="AN112" s="137"/>
      <c r="AO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5" t="s">
        <v>267</v>
      </c>
      <c r="BD112" s="137"/>
      <c r="BE112" s="137"/>
      <c r="BF112" s="137"/>
      <c r="BG112" s="137"/>
      <c r="BH112" s="137"/>
    </row>
    <row r="113" spans="1:60">
      <c r="A113" s="126">
        <v>112</v>
      </c>
      <c r="B113" s="127" t="e">
        <f>VLOOKUP(F113,'Fail list'!Q:R,2,FALSE)</f>
        <v>#N/A</v>
      </c>
      <c r="C113" s="127" t="e">
        <f>VLOOKUP(E113,'Fail list'!Q:R,2,FALSE)</f>
        <v>#N/A</v>
      </c>
      <c r="D113" s="127" t="str">
        <f t="shared" si="11"/>
        <v/>
      </c>
      <c r="E113" s="209"/>
      <c r="F113" s="209"/>
      <c r="G113" s="137"/>
      <c r="H113" s="137"/>
      <c r="I113" s="200"/>
      <c r="J113" s="137"/>
      <c r="K113" s="132" t="e">
        <f t="shared" si="14"/>
        <v>#N/A</v>
      </c>
      <c r="L113" s="137"/>
      <c r="M113" s="137"/>
      <c r="N113" s="132" t="e">
        <f t="shared" si="15"/>
        <v>#N/A</v>
      </c>
      <c r="O113" s="132" t="e">
        <f t="shared" si="16"/>
        <v>#N/A</v>
      </c>
      <c r="P113" s="130" t="str">
        <f t="shared" si="13"/>
        <v/>
      </c>
      <c r="Q113" s="137"/>
      <c r="R113" s="137"/>
      <c r="S113" s="128"/>
      <c r="T113" s="195" t="str">
        <f>IF(S113="","-",VLOOKUP(S113,'Fail list'!$A$5:$B$220,2,FALSE))</f>
        <v>-</v>
      </c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29"/>
      <c r="AE113" s="137"/>
      <c r="AF113" s="137"/>
      <c r="AG113" s="137"/>
      <c r="AH113" s="137"/>
      <c r="AI113" s="137"/>
      <c r="AJ113" s="137"/>
      <c r="AK113" s="137"/>
      <c r="AM113" s="137"/>
      <c r="AN113" s="137"/>
      <c r="AO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5" t="s">
        <v>268</v>
      </c>
      <c r="BD113" s="137"/>
      <c r="BE113" s="137"/>
      <c r="BF113" s="137"/>
      <c r="BG113" s="137"/>
      <c r="BH113" s="137"/>
    </row>
    <row r="114" spans="1:60">
      <c r="A114" s="126">
        <v>113</v>
      </c>
      <c r="B114" s="127" t="e">
        <f>VLOOKUP(F114,'Fail list'!Q:R,2,FALSE)</f>
        <v>#N/A</v>
      </c>
      <c r="C114" s="127" t="e">
        <f>VLOOKUP(E114,'Fail list'!Q:R,2,FALSE)</f>
        <v>#N/A</v>
      </c>
      <c r="D114" s="127" t="str">
        <f t="shared" si="11"/>
        <v/>
      </c>
      <c r="E114" s="209"/>
      <c r="F114" s="209"/>
      <c r="G114" s="137"/>
      <c r="H114" s="137"/>
      <c r="I114" s="200"/>
      <c r="J114" s="137"/>
      <c r="K114" s="132" t="e">
        <f t="shared" si="14"/>
        <v>#N/A</v>
      </c>
      <c r="L114" s="137"/>
      <c r="M114" s="137"/>
      <c r="N114" s="132" t="e">
        <f t="shared" si="15"/>
        <v>#N/A</v>
      </c>
      <c r="O114" s="132" t="e">
        <f t="shared" si="16"/>
        <v>#N/A</v>
      </c>
      <c r="P114" s="130" t="str">
        <f t="shared" si="13"/>
        <v/>
      </c>
      <c r="Q114" s="137"/>
      <c r="R114" s="137"/>
      <c r="S114" s="137"/>
      <c r="T114" s="195" t="str">
        <f>IF(S114="","-",VLOOKUP(S114,'Fail list'!$A$5:$B$220,2,FALSE))</f>
        <v>-</v>
      </c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M114" s="137"/>
      <c r="AN114" s="137"/>
      <c r="AO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5" t="s">
        <v>269</v>
      </c>
      <c r="BD114" s="137"/>
      <c r="BE114" s="137"/>
      <c r="BF114" s="137"/>
      <c r="BG114" s="137"/>
      <c r="BH114" s="137"/>
    </row>
    <row r="115" spans="1:60">
      <c r="A115" s="126">
        <v>114</v>
      </c>
      <c r="B115" s="127" t="e">
        <f>VLOOKUP(F115,'Fail list'!Q:R,2,FALSE)</f>
        <v>#N/A</v>
      </c>
      <c r="C115" s="127" t="e">
        <f>VLOOKUP(E115,'Fail list'!Q:R,2,FALSE)</f>
        <v>#N/A</v>
      </c>
      <c r="D115" s="127" t="str">
        <f t="shared" si="11"/>
        <v/>
      </c>
      <c r="E115" s="209"/>
      <c r="F115" s="209"/>
      <c r="G115" s="137"/>
      <c r="H115" s="137"/>
      <c r="I115" s="200"/>
      <c r="J115" s="137"/>
      <c r="K115" s="132" t="e">
        <f t="shared" si="14"/>
        <v>#N/A</v>
      </c>
      <c r="L115" s="137"/>
      <c r="M115" s="137"/>
      <c r="N115" s="132" t="e">
        <f t="shared" si="15"/>
        <v>#N/A</v>
      </c>
      <c r="O115" s="132" t="e">
        <f t="shared" si="16"/>
        <v>#N/A</v>
      </c>
      <c r="P115" s="130" t="str">
        <f t="shared" si="13"/>
        <v/>
      </c>
      <c r="Q115" s="137"/>
      <c r="R115" s="137"/>
      <c r="S115" s="128"/>
      <c r="T115" s="195" t="str">
        <f>IF(S115="","-",VLOOKUP(S115,'Fail list'!$A$5:$B$220,2,FALSE))</f>
        <v>-</v>
      </c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29"/>
      <c r="AE115" s="137"/>
      <c r="AF115" s="137"/>
      <c r="AG115" s="137"/>
      <c r="AH115" s="137"/>
      <c r="AI115" s="137"/>
      <c r="AJ115" s="137"/>
      <c r="AK115" s="137"/>
      <c r="AM115" s="137"/>
      <c r="AN115" s="137"/>
      <c r="AO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5" t="s">
        <v>270</v>
      </c>
      <c r="BD115" s="137"/>
      <c r="BE115" s="137"/>
      <c r="BF115" s="137"/>
      <c r="BG115" s="137"/>
      <c r="BH115" s="137"/>
    </row>
    <row r="116" spans="1:60">
      <c r="A116" s="126">
        <v>115</v>
      </c>
      <c r="B116" s="127" t="e">
        <f>VLOOKUP(F116,'Fail list'!Q:R,2,FALSE)</f>
        <v>#N/A</v>
      </c>
      <c r="C116" s="127" t="e">
        <f>VLOOKUP(E116,'Fail list'!Q:R,2,FALSE)</f>
        <v>#N/A</v>
      </c>
      <c r="D116" s="127" t="str">
        <f t="shared" si="11"/>
        <v/>
      </c>
      <c r="E116" s="209"/>
      <c r="F116" s="209"/>
      <c r="G116" s="137"/>
      <c r="H116" s="137"/>
      <c r="I116" s="200"/>
      <c r="J116" s="137"/>
      <c r="K116" s="132" t="e">
        <f t="shared" si="14"/>
        <v>#N/A</v>
      </c>
      <c r="L116" s="137"/>
      <c r="M116" s="137"/>
      <c r="N116" s="132" t="e">
        <f t="shared" si="15"/>
        <v>#N/A</v>
      </c>
      <c r="O116" s="132" t="e">
        <f t="shared" si="16"/>
        <v>#N/A</v>
      </c>
      <c r="P116" s="130" t="str">
        <f t="shared" si="13"/>
        <v/>
      </c>
      <c r="Q116" s="137"/>
      <c r="R116" s="137"/>
      <c r="S116" s="128"/>
      <c r="T116" s="195" t="str">
        <f>IF(S116="","-",VLOOKUP(S116,'Fail list'!$A$5:$B$220,2,FALSE))</f>
        <v>-</v>
      </c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29"/>
      <c r="AE116" s="137"/>
      <c r="AF116" s="137"/>
      <c r="AG116" s="137"/>
      <c r="AH116" s="137"/>
      <c r="AI116" s="137"/>
      <c r="AJ116" s="137"/>
      <c r="AK116" s="137"/>
      <c r="AM116" s="137"/>
      <c r="AN116" s="137"/>
      <c r="AO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5" t="s">
        <v>271</v>
      </c>
      <c r="BD116" s="137"/>
      <c r="BE116" s="137"/>
      <c r="BF116" s="137"/>
      <c r="BG116" s="137"/>
      <c r="BH116" s="137"/>
    </row>
    <row r="117" spans="1:60">
      <c r="A117" s="126">
        <v>116</v>
      </c>
      <c r="B117" s="127" t="e">
        <f>VLOOKUP(F117,'Fail list'!Q:R,2,FALSE)</f>
        <v>#N/A</v>
      </c>
      <c r="C117" s="127" t="e">
        <f>VLOOKUP(E117,'Fail list'!Q:R,2,FALSE)</f>
        <v>#N/A</v>
      </c>
      <c r="D117" s="127" t="str">
        <f t="shared" si="11"/>
        <v/>
      </c>
      <c r="E117" s="209"/>
      <c r="F117" s="209"/>
      <c r="G117" s="137"/>
      <c r="H117" s="137"/>
      <c r="I117" s="200"/>
      <c r="J117" s="137"/>
      <c r="K117" s="132" t="e">
        <f t="shared" si="14"/>
        <v>#N/A</v>
      </c>
      <c r="L117" s="137"/>
      <c r="M117" s="137"/>
      <c r="N117" s="132" t="e">
        <f t="shared" si="15"/>
        <v>#N/A</v>
      </c>
      <c r="O117" s="132" t="e">
        <f t="shared" si="16"/>
        <v>#N/A</v>
      </c>
      <c r="P117" s="130" t="str">
        <f t="shared" si="13"/>
        <v/>
      </c>
      <c r="Q117" s="137"/>
      <c r="R117" s="137"/>
      <c r="S117" s="137"/>
      <c r="T117" s="195" t="str">
        <f>IF(S117="","-",VLOOKUP(S117,'Fail list'!$A$5:$B$220,2,FALSE))</f>
        <v>-</v>
      </c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M117" s="137"/>
      <c r="AN117" s="137"/>
      <c r="AO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5" t="s">
        <v>272</v>
      </c>
      <c r="BD117" s="137"/>
      <c r="BE117" s="137"/>
      <c r="BF117" s="137"/>
      <c r="BG117" s="137"/>
      <c r="BH117" s="137"/>
    </row>
    <row r="118" spans="1:60">
      <c r="A118" s="126">
        <v>117</v>
      </c>
      <c r="B118" s="127" t="e">
        <f>VLOOKUP(F118,'Fail list'!Q:R,2,FALSE)</f>
        <v>#N/A</v>
      </c>
      <c r="C118" s="127" t="e">
        <f>VLOOKUP(E118,'Fail list'!Q:R,2,FALSE)</f>
        <v>#N/A</v>
      </c>
      <c r="D118" s="127" t="str">
        <f t="shared" si="11"/>
        <v/>
      </c>
      <c r="E118" s="209"/>
      <c r="F118" s="209"/>
      <c r="G118" s="137"/>
      <c r="H118" s="137"/>
      <c r="I118" s="200"/>
      <c r="J118" s="137"/>
      <c r="K118" s="132" t="e">
        <f t="shared" si="14"/>
        <v>#N/A</v>
      </c>
      <c r="L118" s="137"/>
      <c r="M118" s="137"/>
      <c r="N118" s="132" t="e">
        <f t="shared" si="15"/>
        <v>#N/A</v>
      </c>
      <c r="O118" s="132" t="e">
        <f t="shared" si="16"/>
        <v>#N/A</v>
      </c>
      <c r="P118" s="130" t="str">
        <f t="shared" si="13"/>
        <v/>
      </c>
      <c r="Q118" s="137"/>
      <c r="R118" s="137"/>
      <c r="S118" s="137"/>
      <c r="T118" s="195" t="str">
        <f>IF(S118="","-",VLOOKUP(S118,'Fail list'!$A$5:$B$220,2,FALSE))</f>
        <v>-</v>
      </c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M118" s="137"/>
      <c r="AN118" s="137"/>
      <c r="AO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5" t="s">
        <v>273</v>
      </c>
      <c r="BD118" s="137"/>
      <c r="BE118" s="137"/>
      <c r="BF118" s="137"/>
      <c r="BG118" s="137"/>
      <c r="BH118" s="137"/>
    </row>
    <row r="119" spans="1:60">
      <c r="A119" s="126">
        <v>118</v>
      </c>
      <c r="B119" s="127" t="e">
        <f>VLOOKUP(F119,'Fail list'!Q:R,2,FALSE)</f>
        <v>#N/A</v>
      </c>
      <c r="C119" s="127" t="e">
        <f>VLOOKUP(E119,'Fail list'!Q:R,2,FALSE)</f>
        <v>#N/A</v>
      </c>
      <c r="D119" s="127" t="str">
        <f t="shared" si="11"/>
        <v/>
      </c>
      <c r="E119" s="209"/>
      <c r="F119" s="209"/>
      <c r="G119" s="137"/>
      <c r="H119" s="137"/>
      <c r="I119" s="200"/>
      <c r="J119" s="137"/>
      <c r="K119" s="132" t="e">
        <f t="shared" si="14"/>
        <v>#N/A</v>
      </c>
      <c r="L119" s="137"/>
      <c r="M119" s="137"/>
      <c r="N119" s="132" t="e">
        <f t="shared" si="15"/>
        <v>#N/A</v>
      </c>
      <c r="O119" s="132" t="e">
        <f t="shared" si="16"/>
        <v>#N/A</v>
      </c>
      <c r="P119" s="130" t="str">
        <f t="shared" si="13"/>
        <v/>
      </c>
      <c r="Q119" s="137"/>
      <c r="R119" s="137"/>
      <c r="S119" s="128"/>
      <c r="T119" s="195" t="str">
        <f>IF(S119="","-",VLOOKUP(S119,'Fail list'!$A$5:$B$220,2,FALSE))</f>
        <v>-</v>
      </c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29"/>
      <c r="AE119" s="137"/>
      <c r="AF119" s="137"/>
      <c r="AG119" s="137"/>
      <c r="AH119" s="137"/>
      <c r="AI119" s="137"/>
      <c r="AJ119" s="137"/>
      <c r="AK119" s="137"/>
      <c r="AM119" s="137"/>
      <c r="AN119" s="137"/>
      <c r="AO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5" t="s">
        <v>274</v>
      </c>
      <c r="BD119" s="137"/>
      <c r="BE119" s="137"/>
      <c r="BF119" s="137"/>
      <c r="BG119" s="137"/>
      <c r="BH119" s="137"/>
    </row>
    <row r="120" spans="1:60">
      <c r="A120" s="126">
        <v>119</v>
      </c>
      <c r="B120" s="127" t="e">
        <f>VLOOKUP(F120,'Fail list'!Q:R,2,FALSE)</f>
        <v>#N/A</v>
      </c>
      <c r="C120" s="127" t="e">
        <f>VLOOKUP(E120,'Fail list'!Q:R,2,FALSE)</f>
        <v>#N/A</v>
      </c>
      <c r="D120" s="127" t="str">
        <f t="shared" si="11"/>
        <v/>
      </c>
      <c r="E120" s="209"/>
      <c r="F120" s="209"/>
      <c r="G120" s="137"/>
      <c r="H120" s="137"/>
      <c r="I120" s="200"/>
      <c r="J120" s="137"/>
      <c r="K120" s="132" t="e">
        <f t="shared" si="14"/>
        <v>#N/A</v>
      </c>
      <c r="L120" s="137"/>
      <c r="M120" s="137"/>
      <c r="N120" s="132" t="e">
        <f t="shared" si="15"/>
        <v>#N/A</v>
      </c>
      <c r="O120" s="132" t="e">
        <f t="shared" si="16"/>
        <v>#N/A</v>
      </c>
      <c r="P120" s="130" t="str">
        <f t="shared" si="13"/>
        <v/>
      </c>
      <c r="Q120" s="137"/>
      <c r="R120" s="137"/>
      <c r="S120" s="128"/>
      <c r="T120" s="195" t="str">
        <f>IF(S120="","-",VLOOKUP(S120,'Fail list'!$A$5:$B$220,2,FALSE))</f>
        <v>-</v>
      </c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M120" s="137"/>
      <c r="AN120" s="137"/>
      <c r="AO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5" t="s">
        <v>275</v>
      </c>
      <c r="BD120" s="137"/>
      <c r="BE120" s="137"/>
      <c r="BF120" s="137"/>
      <c r="BG120" s="137"/>
      <c r="BH120" s="137"/>
    </row>
    <row r="121" spans="1:60">
      <c r="A121" s="126">
        <v>120</v>
      </c>
      <c r="B121" s="127" t="e">
        <f>VLOOKUP(F121,'Fail list'!Q:R,2,FALSE)</f>
        <v>#N/A</v>
      </c>
      <c r="C121" s="127" t="e">
        <f>VLOOKUP(E121,'Fail list'!Q:R,2,FALSE)</f>
        <v>#N/A</v>
      </c>
      <c r="D121" s="127" t="str">
        <f t="shared" si="11"/>
        <v/>
      </c>
      <c r="E121" s="209"/>
      <c r="F121" s="209"/>
      <c r="G121" s="137"/>
      <c r="H121" s="137"/>
      <c r="I121" s="200"/>
      <c r="J121" s="137"/>
      <c r="K121" s="132" t="e">
        <f t="shared" si="14"/>
        <v>#N/A</v>
      </c>
      <c r="L121" s="137"/>
      <c r="M121" s="137"/>
      <c r="N121" s="132" t="e">
        <f t="shared" si="15"/>
        <v>#N/A</v>
      </c>
      <c r="O121" s="132" t="e">
        <f t="shared" si="16"/>
        <v>#N/A</v>
      </c>
      <c r="P121" s="130" t="str">
        <f t="shared" si="13"/>
        <v/>
      </c>
      <c r="Q121" s="137"/>
      <c r="R121" s="137"/>
      <c r="S121" s="128"/>
      <c r="T121" s="195" t="str">
        <f>IF(S121="","-",VLOOKUP(S121,'Fail list'!$A$5:$B$220,2,FALSE))</f>
        <v>-</v>
      </c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M121" s="137"/>
      <c r="AN121" s="137"/>
      <c r="AO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5" t="s">
        <v>122</v>
      </c>
      <c r="BD121" s="137"/>
      <c r="BE121" s="137"/>
      <c r="BF121" s="137"/>
      <c r="BG121" s="137"/>
      <c r="BH121" s="137"/>
    </row>
    <row r="122" spans="1:60">
      <c r="A122" s="126">
        <v>121</v>
      </c>
      <c r="B122" s="127" t="e">
        <f>VLOOKUP(F122,'Fail list'!Q:R,2,FALSE)</f>
        <v>#N/A</v>
      </c>
      <c r="C122" s="127" t="e">
        <f>VLOOKUP(E122,'Fail list'!Q:R,2,FALSE)</f>
        <v>#N/A</v>
      </c>
      <c r="D122" s="127" t="str">
        <f t="shared" si="11"/>
        <v/>
      </c>
      <c r="E122" s="209"/>
      <c r="F122" s="209"/>
      <c r="G122" s="137"/>
      <c r="H122" s="137"/>
      <c r="I122" s="200"/>
      <c r="J122" s="137"/>
      <c r="K122" s="132" t="e">
        <f t="shared" si="14"/>
        <v>#N/A</v>
      </c>
      <c r="L122" s="137"/>
      <c r="M122" s="137"/>
      <c r="N122" s="132" t="e">
        <f t="shared" si="15"/>
        <v>#N/A</v>
      </c>
      <c r="O122" s="132" t="e">
        <f t="shared" si="16"/>
        <v>#N/A</v>
      </c>
      <c r="P122" s="130" t="str">
        <f t="shared" si="13"/>
        <v/>
      </c>
      <c r="Q122" s="137"/>
      <c r="R122" s="137"/>
      <c r="S122" s="128"/>
      <c r="T122" s="195" t="str">
        <f>IF(S122="","-",VLOOKUP(S122,'Fail list'!$A$5:$B$220,2,FALSE))</f>
        <v>-</v>
      </c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29"/>
      <c r="AE122" s="137"/>
      <c r="AF122" s="137"/>
      <c r="AG122" s="137"/>
      <c r="AH122" s="137"/>
      <c r="AI122" s="137"/>
      <c r="AJ122" s="137"/>
      <c r="AK122" s="137"/>
      <c r="AM122" s="137"/>
      <c r="AN122" s="137"/>
      <c r="AO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5" t="s">
        <v>95</v>
      </c>
      <c r="BD122" s="137"/>
      <c r="BE122" s="137"/>
      <c r="BF122" s="137"/>
      <c r="BG122" s="137"/>
      <c r="BH122" s="137"/>
    </row>
    <row r="123" spans="1:60">
      <c r="A123" s="126">
        <v>122</v>
      </c>
      <c r="B123" s="127" t="e">
        <f>VLOOKUP(F123,'Fail list'!Q:R,2,FALSE)</f>
        <v>#N/A</v>
      </c>
      <c r="C123" s="127" t="e">
        <f>VLOOKUP(E123,'Fail list'!Q:R,2,FALSE)</f>
        <v>#N/A</v>
      </c>
      <c r="D123" s="127" t="str">
        <f t="shared" si="11"/>
        <v/>
      </c>
      <c r="E123" s="209"/>
      <c r="F123" s="209"/>
      <c r="G123" s="137"/>
      <c r="H123" s="137"/>
      <c r="I123" s="200"/>
      <c r="J123" s="137"/>
      <c r="K123" s="132" t="e">
        <f t="shared" si="14"/>
        <v>#N/A</v>
      </c>
      <c r="L123" s="137"/>
      <c r="M123" s="137"/>
      <c r="N123" s="132" t="e">
        <f t="shared" si="15"/>
        <v>#N/A</v>
      </c>
      <c r="O123" s="132" t="e">
        <f t="shared" si="16"/>
        <v>#N/A</v>
      </c>
      <c r="P123" s="130" t="str">
        <f t="shared" si="13"/>
        <v/>
      </c>
      <c r="Q123" s="137"/>
      <c r="R123" s="137"/>
      <c r="S123" s="128"/>
      <c r="T123" s="195" t="str">
        <f>IF(S123="","-",VLOOKUP(S123,'Fail list'!$A$5:$B$220,2,FALSE))</f>
        <v>-</v>
      </c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29"/>
      <c r="AE123" s="137"/>
      <c r="AF123" s="137"/>
      <c r="AG123" s="137"/>
      <c r="AH123" s="137"/>
      <c r="AI123" s="137"/>
      <c r="AJ123" s="137"/>
      <c r="AK123" s="137"/>
      <c r="AM123" s="137"/>
      <c r="AN123" s="137"/>
      <c r="AO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5" t="s">
        <v>276</v>
      </c>
      <c r="BD123" s="137"/>
      <c r="BE123" s="137"/>
      <c r="BF123" s="137"/>
      <c r="BG123" s="137"/>
      <c r="BH123" s="137"/>
    </row>
    <row r="124" spans="1:60">
      <c r="A124" s="126">
        <v>123</v>
      </c>
      <c r="B124" s="127" t="e">
        <f>VLOOKUP(F124,'Fail list'!Q:R,2,FALSE)</f>
        <v>#N/A</v>
      </c>
      <c r="C124" s="127" t="e">
        <f>VLOOKUP(E124,'Fail list'!Q:R,2,FALSE)</f>
        <v>#N/A</v>
      </c>
      <c r="D124" s="127" t="str">
        <f t="shared" si="11"/>
        <v/>
      </c>
      <c r="E124" s="209"/>
      <c r="F124" s="209"/>
      <c r="G124" s="137"/>
      <c r="H124" s="137"/>
      <c r="I124" s="200"/>
      <c r="J124" s="137"/>
      <c r="K124" s="132" t="e">
        <f t="shared" si="14"/>
        <v>#N/A</v>
      </c>
      <c r="L124" s="137"/>
      <c r="M124" s="137"/>
      <c r="N124" s="132" t="e">
        <f t="shared" si="15"/>
        <v>#N/A</v>
      </c>
      <c r="O124" s="132" t="e">
        <f t="shared" si="16"/>
        <v>#N/A</v>
      </c>
      <c r="P124" s="130" t="str">
        <f t="shared" si="13"/>
        <v/>
      </c>
      <c r="Q124" s="137"/>
      <c r="R124" s="137"/>
      <c r="S124" s="128"/>
      <c r="T124" s="195" t="str">
        <f>IF(S124="","-",VLOOKUP(S124,'Fail list'!$A$5:$B$220,2,FALSE))</f>
        <v>-</v>
      </c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M124" s="137"/>
      <c r="AN124" s="137"/>
      <c r="AO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5" t="s">
        <v>277</v>
      </c>
      <c r="BD124" s="137"/>
      <c r="BE124" s="137"/>
      <c r="BF124" s="137"/>
      <c r="BG124" s="137"/>
      <c r="BH124" s="137"/>
    </row>
    <row r="125" spans="1:60">
      <c r="A125" s="126">
        <v>124</v>
      </c>
      <c r="B125" s="127" t="e">
        <f>VLOOKUP(F125,'Fail list'!Q:R,2,FALSE)</f>
        <v>#N/A</v>
      </c>
      <c r="C125" s="127" t="e">
        <f>VLOOKUP(E125,'Fail list'!Q:R,2,FALSE)</f>
        <v>#N/A</v>
      </c>
      <c r="D125" s="127" t="str">
        <f t="shared" si="11"/>
        <v/>
      </c>
      <c r="E125" s="209"/>
      <c r="F125" s="209"/>
      <c r="G125" s="137"/>
      <c r="H125" s="137"/>
      <c r="I125" s="200"/>
      <c r="J125" s="137"/>
      <c r="K125" s="132" t="e">
        <f t="shared" si="14"/>
        <v>#N/A</v>
      </c>
      <c r="L125" s="137"/>
      <c r="M125" s="137"/>
      <c r="N125" s="132" t="e">
        <f t="shared" si="15"/>
        <v>#N/A</v>
      </c>
      <c r="O125" s="132" t="e">
        <f t="shared" si="16"/>
        <v>#N/A</v>
      </c>
      <c r="P125" s="130" t="str">
        <f t="shared" si="13"/>
        <v/>
      </c>
      <c r="Q125" s="137"/>
      <c r="R125" s="137"/>
      <c r="S125" s="128"/>
      <c r="T125" s="195" t="str">
        <f>IF(S125="","-",VLOOKUP(S125,'Fail list'!$A$5:$B$220,2,FALSE))</f>
        <v>-</v>
      </c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M125" s="137"/>
      <c r="AN125" s="137"/>
      <c r="AO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5" t="s">
        <v>278</v>
      </c>
      <c r="BD125" s="137"/>
      <c r="BE125" s="137"/>
      <c r="BF125" s="137"/>
      <c r="BG125" s="137"/>
      <c r="BH125" s="137"/>
    </row>
    <row r="126" spans="1:60">
      <c r="A126" s="126">
        <v>125</v>
      </c>
      <c r="B126" s="127" t="e">
        <f>VLOOKUP(F126,'Fail list'!Q:R,2,FALSE)</f>
        <v>#N/A</v>
      </c>
      <c r="C126" s="127" t="e">
        <f>VLOOKUP(E126,'Fail list'!Q:R,2,FALSE)</f>
        <v>#N/A</v>
      </c>
      <c r="D126" s="127" t="str">
        <f t="shared" si="11"/>
        <v/>
      </c>
      <c r="E126" s="209"/>
      <c r="F126" s="209"/>
      <c r="G126" s="137"/>
      <c r="H126" s="137"/>
      <c r="I126" s="200"/>
      <c r="J126" s="137"/>
      <c r="K126" s="132" t="e">
        <f t="shared" si="14"/>
        <v>#N/A</v>
      </c>
      <c r="L126" s="137"/>
      <c r="M126" s="137"/>
      <c r="N126" s="132" t="e">
        <f t="shared" si="15"/>
        <v>#N/A</v>
      </c>
      <c r="O126" s="132" t="e">
        <f t="shared" si="16"/>
        <v>#N/A</v>
      </c>
      <c r="P126" s="130" t="str">
        <f t="shared" si="13"/>
        <v/>
      </c>
      <c r="Q126" s="137"/>
      <c r="R126" s="137"/>
      <c r="S126" s="128"/>
      <c r="T126" s="195" t="str">
        <f>IF(S126="","-",VLOOKUP(S126,'Fail list'!$A$5:$B$220,2,FALSE))</f>
        <v>-</v>
      </c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M126" s="137"/>
      <c r="AN126" s="137"/>
      <c r="AO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5" t="s">
        <v>279</v>
      </c>
      <c r="BD126" s="137"/>
      <c r="BE126" s="137"/>
      <c r="BF126" s="137"/>
      <c r="BG126" s="137"/>
      <c r="BH126" s="137"/>
    </row>
    <row r="127" spans="1:60">
      <c r="A127" s="126">
        <v>126</v>
      </c>
      <c r="B127" s="127" t="e">
        <f>VLOOKUP(F127,'Fail list'!Q:R,2,FALSE)</f>
        <v>#N/A</v>
      </c>
      <c r="C127" s="127" t="e">
        <f>VLOOKUP(E127,'Fail list'!Q:R,2,FALSE)</f>
        <v>#N/A</v>
      </c>
      <c r="D127" s="127" t="str">
        <f t="shared" si="11"/>
        <v/>
      </c>
      <c r="E127" s="209"/>
      <c r="F127" s="209"/>
      <c r="G127" s="137"/>
      <c r="H127" s="137"/>
      <c r="I127" s="200"/>
      <c r="J127" s="129"/>
      <c r="K127" s="132" t="e">
        <f t="shared" si="14"/>
        <v>#N/A</v>
      </c>
      <c r="L127" s="130"/>
      <c r="M127" s="137"/>
      <c r="N127" s="132" t="e">
        <f t="shared" si="15"/>
        <v>#N/A</v>
      </c>
      <c r="O127" s="132" t="e">
        <f t="shared" si="16"/>
        <v>#N/A</v>
      </c>
      <c r="P127" s="130" t="str">
        <f t="shared" si="13"/>
        <v/>
      </c>
      <c r="Q127" s="137"/>
      <c r="R127" s="137"/>
      <c r="S127" s="128"/>
      <c r="T127" s="195" t="str">
        <f>IF(S127="","-",VLOOKUP(S127,'Fail list'!$A$5:$B$220,2,FALSE))</f>
        <v>-</v>
      </c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M127" s="137"/>
      <c r="AN127" s="137"/>
      <c r="AO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5" t="s">
        <v>280</v>
      </c>
      <c r="BD127" s="137"/>
      <c r="BE127" s="137"/>
      <c r="BF127" s="137"/>
      <c r="BG127" s="137"/>
      <c r="BH127" s="137"/>
    </row>
    <row r="128" spans="1:60">
      <c r="A128" s="126">
        <v>127</v>
      </c>
      <c r="B128" s="127" t="e">
        <f>VLOOKUP(F128,'Fail list'!Q:R,2,FALSE)</f>
        <v>#N/A</v>
      </c>
      <c r="C128" s="127" t="e">
        <f>VLOOKUP(E128,'Fail list'!Q:R,2,FALSE)</f>
        <v>#N/A</v>
      </c>
      <c r="D128" s="127" t="str">
        <f t="shared" si="11"/>
        <v/>
      </c>
      <c r="E128" s="209"/>
      <c r="F128" s="209"/>
      <c r="G128" s="137"/>
      <c r="H128" s="137"/>
      <c r="I128" s="200"/>
      <c r="J128" s="129"/>
      <c r="K128" s="132" t="e">
        <f t="shared" si="14"/>
        <v>#N/A</v>
      </c>
      <c r="L128" s="130"/>
      <c r="M128" s="137"/>
      <c r="N128" s="132" t="e">
        <f t="shared" si="15"/>
        <v>#N/A</v>
      </c>
      <c r="O128" s="132" t="e">
        <f t="shared" si="16"/>
        <v>#N/A</v>
      </c>
      <c r="P128" s="130" t="str">
        <f t="shared" si="13"/>
        <v/>
      </c>
      <c r="Q128" s="137"/>
      <c r="R128" s="137"/>
      <c r="S128" s="128"/>
      <c r="T128" s="195" t="str">
        <f>IF(S128="","-",VLOOKUP(S128,'Fail list'!$A$5:$B$220,2,FALSE))</f>
        <v>-</v>
      </c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29"/>
      <c r="AE128" s="137"/>
      <c r="AF128" s="137"/>
      <c r="AG128" s="137"/>
      <c r="AH128" s="137"/>
      <c r="AI128" s="137"/>
      <c r="AJ128" s="137"/>
      <c r="AK128" s="137"/>
      <c r="AM128" s="137"/>
      <c r="AN128" s="137"/>
      <c r="AO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5" t="s">
        <v>57</v>
      </c>
      <c r="BD128" s="137"/>
      <c r="BE128" s="137"/>
      <c r="BF128" s="137"/>
      <c r="BG128" s="137"/>
      <c r="BH128" s="137"/>
    </row>
    <row r="129" spans="1:60">
      <c r="A129" s="126">
        <v>128</v>
      </c>
      <c r="B129" s="127" t="e">
        <f>VLOOKUP(F129,'Fail list'!Q:R,2,FALSE)</f>
        <v>#N/A</v>
      </c>
      <c r="C129" s="127" t="e">
        <f>VLOOKUP(E129,'Fail list'!Q:R,2,FALSE)</f>
        <v>#N/A</v>
      </c>
      <c r="D129" s="127" t="str">
        <f t="shared" si="11"/>
        <v/>
      </c>
      <c r="E129" s="209"/>
      <c r="F129" s="209"/>
      <c r="G129" s="137"/>
      <c r="H129" s="137"/>
      <c r="I129" s="200"/>
      <c r="J129" s="129"/>
      <c r="K129" s="132" t="e">
        <f t="shared" si="14"/>
        <v>#N/A</v>
      </c>
      <c r="L129" s="130"/>
      <c r="M129" s="137"/>
      <c r="N129" s="132" t="e">
        <f t="shared" si="15"/>
        <v>#N/A</v>
      </c>
      <c r="O129" s="132" t="e">
        <f t="shared" si="16"/>
        <v>#N/A</v>
      </c>
      <c r="P129" s="130" t="str">
        <f t="shared" si="13"/>
        <v/>
      </c>
      <c r="Q129" s="137"/>
      <c r="R129" s="137"/>
      <c r="S129" s="137"/>
      <c r="T129" s="195" t="str">
        <f>IF(S129="","-",VLOOKUP(S129,'Fail list'!$A$5:$B$220,2,FALSE))</f>
        <v>-</v>
      </c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M129" s="137"/>
      <c r="AN129" s="137"/>
      <c r="AO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5" t="s">
        <v>281</v>
      </c>
      <c r="BD129" s="137"/>
      <c r="BE129" s="137"/>
      <c r="BF129" s="137"/>
      <c r="BG129" s="137"/>
      <c r="BH129" s="137"/>
    </row>
    <row r="130" spans="1:60">
      <c r="A130" s="126">
        <v>129</v>
      </c>
      <c r="B130" s="127" t="e">
        <f>VLOOKUP(F130,'Fail list'!Q:R,2,FALSE)</f>
        <v>#N/A</v>
      </c>
      <c r="C130" s="127" t="e">
        <f>VLOOKUP(E130,'Fail list'!Q:R,2,FALSE)</f>
        <v>#N/A</v>
      </c>
      <c r="D130" s="127" t="str">
        <f t="shared" si="11"/>
        <v/>
      </c>
      <c r="E130" s="209"/>
      <c r="F130" s="209"/>
      <c r="G130" s="137"/>
      <c r="H130" s="137"/>
      <c r="I130" s="208"/>
      <c r="J130" s="129"/>
      <c r="K130" s="132" t="e">
        <f t="shared" ref="K130:K161" si="17">VLOOKUP(J130,AY:BA,2,0)</f>
        <v>#N/A</v>
      </c>
      <c r="L130" s="130"/>
      <c r="M130" s="137"/>
      <c r="N130" s="132" t="e">
        <f t="shared" ref="N130:N161" si="18">VLOOKUP(K130,AZ:BB,2,0)</f>
        <v>#N/A</v>
      </c>
      <c r="O130" s="132" t="e">
        <f t="shared" ref="O130:O161" si="19">VLOOKUP(K130,AZ:BB,3,0)</f>
        <v>#N/A</v>
      </c>
      <c r="P130" s="130" t="str">
        <f t="shared" si="13"/>
        <v/>
      </c>
      <c r="Q130" s="137"/>
      <c r="R130" s="137"/>
      <c r="S130" s="137"/>
      <c r="T130" s="195" t="str">
        <f>IF(S130="","-",VLOOKUP(S130,'Fail list'!$A$5:$B$220,2,FALSE))</f>
        <v>-</v>
      </c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29"/>
      <c r="AE130" s="137"/>
      <c r="AF130" s="137"/>
      <c r="AG130" s="137"/>
      <c r="AH130" s="137"/>
      <c r="AI130" s="137"/>
      <c r="AJ130" s="137"/>
      <c r="AK130" s="137"/>
      <c r="AM130" s="137"/>
      <c r="AN130" s="137"/>
      <c r="AO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5" t="s">
        <v>282</v>
      </c>
      <c r="BD130" s="137"/>
      <c r="BE130" s="137"/>
      <c r="BF130" s="137"/>
      <c r="BG130" s="137"/>
      <c r="BH130" s="137"/>
    </row>
    <row r="131" spans="1:60">
      <c r="A131" s="126">
        <v>130</v>
      </c>
      <c r="B131" s="127" t="e">
        <f>VLOOKUP(F131,'Fail list'!Q:R,2,FALSE)</f>
        <v>#N/A</v>
      </c>
      <c r="C131" s="127" t="e">
        <f>VLOOKUP(E131,'Fail list'!Q:R,2,FALSE)</f>
        <v>#N/A</v>
      </c>
      <c r="D131" s="127" t="str">
        <f t="shared" ref="D131:D194" si="20">IF(LEFT(I131,1)="L","Inprocess",IF(LEFT(I131,3)="IQC","Inprocess",IF(LEFT(I131,2)="QA","QA",IF(LEFT(I131,3)="TV","TV",""))))</f>
        <v/>
      </c>
      <c r="E131" s="209"/>
      <c r="F131" s="209"/>
      <c r="G131" s="137"/>
      <c r="H131" s="137"/>
      <c r="I131" s="208"/>
      <c r="J131" s="129"/>
      <c r="K131" s="132" t="e">
        <f t="shared" si="17"/>
        <v>#N/A</v>
      </c>
      <c r="L131" s="130"/>
      <c r="M131" s="137"/>
      <c r="N131" s="132" t="e">
        <f t="shared" si="18"/>
        <v>#N/A</v>
      </c>
      <c r="O131" s="132" t="e">
        <f t="shared" si="19"/>
        <v>#N/A</v>
      </c>
      <c r="P131" s="130" t="str">
        <f t="shared" si="13"/>
        <v/>
      </c>
      <c r="Q131" s="137"/>
      <c r="R131" s="137"/>
      <c r="S131" s="137"/>
      <c r="T131" s="195" t="str">
        <f>IF(S131="","-",VLOOKUP(S131,'Fail list'!$A$5:$B$220,2,FALSE))</f>
        <v>-</v>
      </c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29"/>
      <c r="AE131" s="137"/>
      <c r="AF131" s="137"/>
      <c r="AG131" s="137"/>
      <c r="AH131" s="137"/>
      <c r="AI131" s="137"/>
      <c r="AJ131" s="137"/>
      <c r="AK131" s="137"/>
      <c r="AM131" s="137"/>
      <c r="AN131" s="137"/>
      <c r="AO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5" t="s">
        <v>283</v>
      </c>
      <c r="BD131" s="137"/>
      <c r="BE131" s="137"/>
      <c r="BF131" s="137"/>
      <c r="BG131" s="137"/>
      <c r="BH131" s="137"/>
    </row>
    <row r="132" spans="1:60">
      <c r="A132" s="126">
        <v>131</v>
      </c>
      <c r="B132" s="127" t="e">
        <f>VLOOKUP(F132,'Fail list'!Q:R,2,FALSE)</f>
        <v>#N/A</v>
      </c>
      <c r="C132" s="127" t="e">
        <f>VLOOKUP(E132,'Fail list'!Q:R,2,FALSE)</f>
        <v>#N/A</v>
      </c>
      <c r="D132" s="127" t="str">
        <f t="shared" si="20"/>
        <v/>
      </c>
      <c r="E132" s="209"/>
      <c r="F132" s="209"/>
      <c r="G132" s="137"/>
      <c r="H132" s="137"/>
      <c r="I132" s="208"/>
      <c r="J132" s="129"/>
      <c r="K132" s="132" t="e">
        <f t="shared" si="17"/>
        <v>#N/A</v>
      </c>
      <c r="L132" s="130"/>
      <c r="M132" s="137"/>
      <c r="N132" s="132" t="e">
        <f t="shared" si="18"/>
        <v>#N/A</v>
      </c>
      <c r="O132" s="132" t="e">
        <f t="shared" si="19"/>
        <v>#N/A</v>
      </c>
      <c r="P132" s="130" t="str">
        <f t="shared" si="13"/>
        <v/>
      </c>
      <c r="Q132" s="137"/>
      <c r="R132" s="137"/>
      <c r="S132" s="128"/>
      <c r="T132" s="195" t="str">
        <f>IF(S132="","-",VLOOKUP(S132,'Fail list'!$A$5:$B$220,2,FALSE))</f>
        <v>-</v>
      </c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29"/>
      <c r="AE132" s="137"/>
      <c r="AF132" s="137"/>
      <c r="AG132" s="137"/>
      <c r="AH132" s="137"/>
      <c r="AI132" s="137"/>
      <c r="AJ132" s="137"/>
      <c r="AK132" s="137"/>
      <c r="AM132" s="137"/>
      <c r="AN132" s="137"/>
      <c r="AO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5" t="s">
        <v>284</v>
      </c>
      <c r="BD132" s="137"/>
      <c r="BE132" s="137"/>
      <c r="BF132" s="137"/>
      <c r="BG132" s="137"/>
      <c r="BH132" s="137"/>
    </row>
    <row r="133" spans="1:60">
      <c r="A133" s="126">
        <v>132</v>
      </c>
      <c r="B133" s="127" t="e">
        <f>VLOOKUP(F133,'Fail list'!Q:R,2,FALSE)</f>
        <v>#N/A</v>
      </c>
      <c r="C133" s="127" t="e">
        <f>VLOOKUP(E133,'Fail list'!Q:R,2,FALSE)</f>
        <v>#N/A</v>
      </c>
      <c r="D133" s="127" t="str">
        <f t="shared" si="20"/>
        <v/>
      </c>
      <c r="E133" s="209"/>
      <c r="F133" s="209"/>
      <c r="G133" s="137"/>
      <c r="H133" s="137"/>
      <c r="I133" s="200"/>
      <c r="J133" s="129"/>
      <c r="K133" s="132" t="e">
        <f t="shared" si="17"/>
        <v>#N/A</v>
      </c>
      <c r="L133" s="130"/>
      <c r="M133" s="137"/>
      <c r="N133" s="132" t="e">
        <f t="shared" si="18"/>
        <v>#N/A</v>
      </c>
      <c r="O133" s="132" t="e">
        <f t="shared" si="19"/>
        <v>#N/A</v>
      </c>
      <c r="P133" s="130" t="str">
        <f t="shared" si="13"/>
        <v/>
      </c>
      <c r="Q133" s="137"/>
      <c r="R133" s="137"/>
      <c r="S133" s="137"/>
      <c r="T133" s="195" t="str">
        <f>IF(S133="","-",VLOOKUP(S133,'Fail list'!$A$5:$B$220,2,FALSE))</f>
        <v>-</v>
      </c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M133" s="137"/>
      <c r="AN133" s="137"/>
      <c r="AO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5" t="s">
        <v>285</v>
      </c>
      <c r="BD133" s="137"/>
      <c r="BE133" s="137"/>
      <c r="BF133" s="137"/>
      <c r="BG133" s="137"/>
      <c r="BH133" s="137"/>
    </row>
    <row r="134" spans="1:60">
      <c r="A134" s="126">
        <v>133</v>
      </c>
      <c r="B134" s="127" t="e">
        <f>VLOOKUP(F134,'Fail list'!Q:R,2,FALSE)</f>
        <v>#N/A</v>
      </c>
      <c r="C134" s="127" t="e">
        <f>VLOOKUP(E134,'Fail list'!Q:R,2,FALSE)</f>
        <v>#N/A</v>
      </c>
      <c r="D134" s="127" t="str">
        <f t="shared" si="20"/>
        <v/>
      </c>
      <c r="E134" s="209"/>
      <c r="F134" s="209"/>
      <c r="G134" s="137"/>
      <c r="H134" s="137"/>
      <c r="I134" s="200"/>
      <c r="J134" s="129"/>
      <c r="K134" s="132" t="e">
        <f t="shared" si="17"/>
        <v>#N/A</v>
      </c>
      <c r="L134" s="130"/>
      <c r="M134" s="137"/>
      <c r="N134" s="132" t="e">
        <f t="shared" si="18"/>
        <v>#N/A</v>
      </c>
      <c r="O134" s="132" t="e">
        <f t="shared" si="19"/>
        <v>#N/A</v>
      </c>
      <c r="P134" s="130" t="str">
        <f t="shared" si="13"/>
        <v/>
      </c>
      <c r="Q134" s="137"/>
      <c r="R134" s="137"/>
      <c r="S134" s="137"/>
      <c r="T134" s="195" t="str">
        <f>IF(S134="","-",VLOOKUP(S134,'Fail list'!$A$5:$B$220,2,FALSE))</f>
        <v>-</v>
      </c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M134" s="137"/>
      <c r="AN134" s="137"/>
      <c r="AO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5" t="s">
        <v>286</v>
      </c>
      <c r="BD134" s="137"/>
      <c r="BE134" s="137"/>
      <c r="BF134" s="137"/>
      <c r="BG134" s="137"/>
      <c r="BH134" s="137"/>
    </row>
    <row r="135" spans="1:60">
      <c r="A135" s="126">
        <v>134</v>
      </c>
      <c r="B135" s="127" t="e">
        <f>VLOOKUP(F135,'Fail list'!Q:R,2,FALSE)</f>
        <v>#N/A</v>
      </c>
      <c r="C135" s="127" t="e">
        <f>VLOOKUP(E135,'Fail list'!Q:R,2,FALSE)</f>
        <v>#N/A</v>
      </c>
      <c r="D135" s="127" t="str">
        <f t="shared" si="20"/>
        <v/>
      </c>
      <c r="E135" s="209"/>
      <c r="F135" s="209"/>
      <c r="G135" s="137"/>
      <c r="H135" s="137"/>
      <c r="I135" s="200"/>
      <c r="J135" s="129"/>
      <c r="K135" s="132" t="e">
        <f t="shared" si="17"/>
        <v>#N/A</v>
      </c>
      <c r="L135" s="130"/>
      <c r="M135" s="137"/>
      <c r="N135" s="132" t="e">
        <f t="shared" si="18"/>
        <v>#N/A</v>
      </c>
      <c r="O135" s="132" t="e">
        <f t="shared" si="19"/>
        <v>#N/A</v>
      </c>
      <c r="P135" s="130" t="str">
        <f t="shared" ref="P135:P198" si="21">MID(M135,8,2)</f>
        <v/>
      </c>
      <c r="Q135" s="137"/>
      <c r="R135" s="137"/>
      <c r="S135" s="137"/>
      <c r="T135" s="195" t="str">
        <f>IF(S135="","-",VLOOKUP(S135,'Fail list'!$A$5:$B$220,2,FALSE))</f>
        <v>-</v>
      </c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29"/>
      <c r="AE135" s="137"/>
      <c r="AF135" s="137"/>
      <c r="AG135" s="137"/>
      <c r="AH135" s="137"/>
      <c r="AI135" s="137"/>
      <c r="AJ135" s="137"/>
      <c r="AK135" s="137"/>
      <c r="AM135" s="137"/>
      <c r="AN135" s="137"/>
      <c r="AO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5" t="s">
        <v>287</v>
      </c>
      <c r="BD135" s="137"/>
      <c r="BE135" s="137"/>
      <c r="BF135" s="137"/>
      <c r="BG135" s="137"/>
      <c r="BH135" s="137"/>
    </row>
    <row r="136" spans="1:60">
      <c r="A136" s="126">
        <v>135</v>
      </c>
      <c r="B136" s="127" t="e">
        <f>VLOOKUP(F136,'Fail list'!Q:R,2,FALSE)</f>
        <v>#N/A</v>
      </c>
      <c r="C136" s="127" t="e">
        <f>VLOOKUP(E136,'Fail list'!Q:R,2,FALSE)</f>
        <v>#N/A</v>
      </c>
      <c r="D136" s="127" t="str">
        <f t="shared" si="20"/>
        <v/>
      </c>
      <c r="E136" s="209"/>
      <c r="F136" s="209"/>
      <c r="G136" s="137"/>
      <c r="H136" s="137"/>
      <c r="I136" s="200"/>
      <c r="J136" s="129"/>
      <c r="K136" s="132" t="e">
        <f t="shared" si="17"/>
        <v>#N/A</v>
      </c>
      <c r="L136" s="130"/>
      <c r="M136" s="137"/>
      <c r="N136" s="132" t="e">
        <f t="shared" si="18"/>
        <v>#N/A</v>
      </c>
      <c r="O136" s="132" t="e">
        <f t="shared" si="19"/>
        <v>#N/A</v>
      </c>
      <c r="P136" s="130" t="str">
        <f t="shared" si="21"/>
        <v/>
      </c>
      <c r="Q136" s="137"/>
      <c r="R136" s="137"/>
      <c r="S136" s="137"/>
      <c r="T136" s="195" t="str">
        <f>IF(S136="","-",VLOOKUP(S136,'Fail list'!$A$5:$B$220,2,FALSE))</f>
        <v>-</v>
      </c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M136" s="137"/>
      <c r="AN136" s="137"/>
      <c r="AO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5" t="s">
        <v>288</v>
      </c>
      <c r="BD136" s="137"/>
      <c r="BE136" s="137"/>
      <c r="BF136" s="137"/>
      <c r="BG136" s="137"/>
      <c r="BH136" s="137"/>
    </row>
    <row r="137" spans="1:60">
      <c r="A137" s="126">
        <v>136</v>
      </c>
      <c r="B137" s="127" t="e">
        <f>VLOOKUP(F137,'Fail list'!Q:R,2,FALSE)</f>
        <v>#N/A</v>
      </c>
      <c r="C137" s="127" t="e">
        <f>VLOOKUP(E137,'Fail list'!Q:R,2,FALSE)</f>
        <v>#N/A</v>
      </c>
      <c r="D137" s="127" t="str">
        <f t="shared" si="20"/>
        <v/>
      </c>
      <c r="E137" s="209"/>
      <c r="F137" s="209"/>
      <c r="G137" s="137"/>
      <c r="H137" s="137"/>
      <c r="I137" s="200"/>
      <c r="J137" s="129"/>
      <c r="K137" s="132" t="e">
        <f t="shared" si="17"/>
        <v>#N/A</v>
      </c>
      <c r="L137" s="130"/>
      <c r="M137" s="137"/>
      <c r="N137" s="132" t="e">
        <f t="shared" si="18"/>
        <v>#N/A</v>
      </c>
      <c r="O137" s="132" t="e">
        <f t="shared" si="19"/>
        <v>#N/A</v>
      </c>
      <c r="P137" s="130" t="str">
        <f t="shared" si="21"/>
        <v/>
      </c>
      <c r="Q137" s="137"/>
      <c r="R137" s="137"/>
      <c r="S137" s="137"/>
      <c r="T137" s="195" t="str">
        <f>IF(S137="","-",VLOOKUP(S137,'Fail list'!$A$5:$B$220,2,FALSE))</f>
        <v>-</v>
      </c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29"/>
      <c r="AE137" s="137"/>
      <c r="AF137" s="137"/>
      <c r="AG137" s="137"/>
      <c r="AH137" s="137"/>
      <c r="AI137" s="137"/>
      <c r="AJ137" s="137"/>
      <c r="AK137" s="137"/>
      <c r="AM137" s="137"/>
      <c r="AN137" s="137"/>
      <c r="AO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5" t="s">
        <v>289</v>
      </c>
      <c r="BD137" s="137"/>
      <c r="BE137" s="137"/>
      <c r="BF137" s="137"/>
      <c r="BG137" s="137"/>
      <c r="BH137" s="137"/>
    </row>
    <row r="138" spans="1:60">
      <c r="A138" s="126">
        <v>137</v>
      </c>
      <c r="B138" s="127" t="e">
        <f>VLOOKUP(F138,'Fail list'!Q:R,2,FALSE)</f>
        <v>#N/A</v>
      </c>
      <c r="C138" s="127" t="e">
        <f>VLOOKUP(E138,'Fail list'!Q:R,2,FALSE)</f>
        <v>#N/A</v>
      </c>
      <c r="D138" s="127" t="str">
        <f t="shared" si="20"/>
        <v/>
      </c>
      <c r="E138" s="209"/>
      <c r="F138" s="209"/>
      <c r="G138" s="137"/>
      <c r="H138" s="137"/>
      <c r="I138" s="200"/>
      <c r="J138" s="129"/>
      <c r="K138" s="132" t="e">
        <f t="shared" si="17"/>
        <v>#N/A</v>
      </c>
      <c r="L138" s="130"/>
      <c r="M138" s="137"/>
      <c r="N138" s="132" t="e">
        <f t="shared" si="18"/>
        <v>#N/A</v>
      </c>
      <c r="O138" s="132" t="e">
        <f t="shared" si="19"/>
        <v>#N/A</v>
      </c>
      <c r="P138" s="130" t="str">
        <f t="shared" si="21"/>
        <v/>
      </c>
      <c r="Q138" s="137"/>
      <c r="R138" s="137"/>
      <c r="S138" s="137"/>
      <c r="T138" s="195" t="str">
        <f>IF(S138="","-",VLOOKUP(S138,'Fail list'!$A$5:$B$220,2,FALSE))</f>
        <v>-</v>
      </c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29"/>
      <c r="AE138" s="137"/>
      <c r="AF138" s="137"/>
      <c r="AG138" s="137"/>
      <c r="AH138" s="137"/>
      <c r="AI138" s="137"/>
      <c r="AJ138" s="137"/>
      <c r="AK138" s="137"/>
      <c r="AM138" s="137"/>
      <c r="AN138" s="137"/>
      <c r="AO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5" t="s">
        <v>290</v>
      </c>
      <c r="BD138" s="137"/>
      <c r="BE138" s="137"/>
      <c r="BF138" s="137"/>
      <c r="BG138" s="137"/>
      <c r="BH138" s="137"/>
    </row>
    <row r="139" spans="1:60">
      <c r="A139" s="126">
        <v>138</v>
      </c>
      <c r="B139" s="127" t="e">
        <f>VLOOKUP(F139,'Fail list'!Q:R,2,FALSE)</f>
        <v>#N/A</v>
      </c>
      <c r="C139" s="127" t="e">
        <f>VLOOKUP(E139,'Fail list'!Q:R,2,FALSE)</f>
        <v>#N/A</v>
      </c>
      <c r="D139" s="127" t="str">
        <f t="shared" si="20"/>
        <v/>
      </c>
      <c r="E139" s="209"/>
      <c r="F139" s="209"/>
      <c r="G139" s="137"/>
      <c r="H139" s="137"/>
      <c r="I139" s="200"/>
      <c r="J139" s="129"/>
      <c r="K139" s="132" t="e">
        <f t="shared" si="17"/>
        <v>#N/A</v>
      </c>
      <c r="L139" s="130"/>
      <c r="M139" s="137"/>
      <c r="N139" s="132" t="e">
        <f t="shared" si="18"/>
        <v>#N/A</v>
      </c>
      <c r="O139" s="132" t="e">
        <f t="shared" si="19"/>
        <v>#N/A</v>
      </c>
      <c r="P139" s="130" t="str">
        <f t="shared" si="21"/>
        <v/>
      </c>
      <c r="Q139" s="137"/>
      <c r="R139" s="137"/>
      <c r="S139" s="128"/>
      <c r="T139" s="195" t="str">
        <f>IF(S139="","-",VLOOKUP(S139,'Fail list'!$A$5:$B$220,2,FALSE))</f>
        <v>-</v>
      </c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29"/>
      <c r="AE139" s="137"/>
      <c r="AF139" s="137"/>
      <c r="AG139" s="137"/>
      <c r="AH139" s="137"/>
      <c r="AI139" s="137"/>
      <c r="AJ139" s="137"/>
      <c r="AK139" s="137"/>
      <c r="AM139" s="137"/>
      <c r="AN139" s="137"/>
      <c r="AO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5" t="s">
        <v>291</v>
      </c>
      <c r="BD139" s="137"/>
      <c r="BE139" s="137"/>
      <c r="BF139" s="137"/>
      <c r="BG139" s="137"/>
      <c r="BH139" s="137"/>
    </row>
    <row r="140" spans="1:60">
      <c r="A140" s="126">
        <v>139</v>
      </c>
      <c r="B140" s="127" t="e">
        <f>VLOOKUP(F140,'Fail list'!Q:R,2,FALSE)</f>
        <v>#N/A</v>
      </c>
      <c r="C140" s="127" t="e">
        <f>VLOOKUP(E140,'Fail list'!Q:R,2,FALSE)</f>
        <v>#N/A</v>
      </c>
      <c r="D140" s="127" t="str">
        <f t="shared" si="20"/>
        <v/>
      </c>
      <c r="E140" s="209"/>
      <c r="F140" s="209"/>
      <c r="G140" s="137"/>
      <c r="H140" s="137"/>
      <c r="I140" s="200"/>
      <c r="J140" s="129"/>
      <c r="K140" s="132" t="e">
        <f t="shared" si="17"/>
        <v>#N/A</v>
      </c>
      <c r="L140" s="130"/>
      <c r="M140" s="137"/>
      <c r="N140" s="132" t="e">
        <f t="shared" si="18"/>
        <v>#N/A</v>
      </c>
      <c r="O140" s="132" t="e">
        <f t="shared" si="19"/>
        <v>#N/A</v>
      </c>
      <c r="P140" s="130" t="str">
        <f t="shared" si="21"/>
        <v/>
      </c>
      <c r="Q140" s="137"/>
      <c r="R140" s="137"/>
      <c r="S140" s="128"/>
      <c r="T140" s="195" t="str">
        <f>IF(S140="","-",VLOOKUP(S140,'Fail list'!$A$5:$B$220,2,FALSE))</f>
        <v>-</v>
      </c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29"/>
      <c r="AE140" s="137"/>
      <c r="AF140" s="137"/>
      <c r="AG140" s="137"/>
      <c r="AH140" s="137"/>
      <c r="AI140" s="137"/>
      <c r="AJ140" s="137"/>
      <c r="AK140" s="137"/>
      <c r="AM140" s="137"/>
      <c r="AN140" s="137"/>
      <c r="AO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5" t="s">
        <v>292</v>
      </c>
      <c r="BD140" s="137"/>
      <c r="BE140" s="137"/>
      <c r="BF140" s="137"/>
      <c r="BG140" s="137"/>
      <c r="BH140" s="137"/>
    </row>
    <row r="141" spans="1:60">
      <c r="A141" s="126">
        <v>140</v>
      </c>
      <c r="B141" s="127" t="e">
        <f>VLOOKUP(F141,'Fail list'!Q:R,2,FALSE)</f>
        <v>#N/A</v>
      </c>
      <c r="C141" s="127" t="e">
        <f>VLOOKUP(E141,'Fail list'!Q:R,2,FALSE)</f>
        <v>#N/A</v>
      </c>
      <c r="D141" s="127" t="str">
        <f t="shared" si="20"/>
        <v/>
      </c>
      <c r="E141" s="209"/>
      <c r="F141" s="209"/>
      <c r="G141" s="137"/>
      <c r="H141" s="137"/>
      <c r="I141" s="200"/>
      <c r="J141" s="129"/>
      <c r="K141" s="132" t="e">
        <f t="shared" si="17"/>
        <v>#N/A</v>
      </c>
      <c r="L141" s="130"/>
      <c r="M141" s="137"/>
      <c r="N141" s="132" t="e">
        <f t="shared" si="18"/>
        <v>#N/A</v>
      </c>
      <c r="O141" s="132" t="e">
        <f t="shared" si="19"/>
        <v>#N/A</v>
      </c>
      <c r="P141" s="130" t="str">
        <f t="shared" si="21"/>
        <v/>
      </c>
      <c r="Q141" s="137"/>
      <c r="R141" s="137"/>
      <c r="S141" s="137"/>
      <c r="T141" s="195" t="str">
        <f>IF(S141="","-",VLOOKUP(S141,'Fail list'!$A$5:$B$220,2,FALSE))</f>
        <v>-</v>
      </c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M141" s="137"/>
      <c r="AN141" s="137"/>
      <c r="AO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5" t="s">
        <v>293</v>
      </c>
      <c r="BD141" s="137"/>
      <c r="BE141" s="137"/>
      <c r="BF141" s="137"/>
      <c r="BG141" s="137"/>
      <c r="BH141" s="137"/>
    </row>
    <row r="142" spans="1:60">
      <c r="A142" s="126">
        <v>141</v>
      </c>
      <c r="B142" s="127" t="e">
        <f>VLOOKUP(F142,'Fail list'!Q:R,2,FALSE)</f>
        <v>#N/A</v>
      </c>
      <c r="C142" s="127" t="e">
        <f>VLOOKUP(E142,'Fail list'!Q:R,2,FALSE)</f>
        <v>#N/A</v>
      </c>
      <c r="D142" s="127" t="str">
        <f t="shared" si="20"/>
        <v/>
      </c>
      <c r="E142" s="209"/>
      <c r="F142" s="209"/>
      <c r="G142" s="137"/>
      <c r="H142" s="137"/>
      <c r="I142" s="200"/>
      <c r="J142" s="129"/>
      <c r="K142" s="132" t="e">
        <f t="shared" si="17"/>
        <v>#N/A</v>
      </c>
      <c r="L142" s="130"/>
      <c r="M142" s="137"/>
      <c r="N142" s="132" t="e">
        <f t="shared" si="18"/>
        <v>#N/A</v>
      </c>
      <c r="O142" s="132" t="e">
        <f t="shared" si="19"/>
        <v>#N/A</v>
      </c>
      <c r="P142" s="130" t="str">
        <f t="shared" si="21"/>
        <v/>
      </c>
      <c r="Q142" s="137"/>
      <c r="R142" s="137"/>
      <c r="S142" s="128"/>
      <c r="T142" s="195" t="str">
        <f>IF(S142="","-",VLOOKUP(S142,'Fail list'!$A$5:$B$220,2,FALSE))</f>
        <v>-</v>
      </c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M142" s="137"/>
      <c r="AN142" s="137"/>
      <c r="AO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5" t="s">
        <v>294</v>
      </c>
      <c r="BD142" s="137"/>
      <c r="BE142" s="137"/>
      <c r="BF142" s="137"/>
      <c r="BG142" s="137"/>
      <c r="BH142" s="137"/>
    </row>
    <row r="143" spans="1:60">
      <c r="A143" s="126">
        <v>142</v>
      </c>
      <c r="B143" s="127" t="e">
        <f>VLOOKUP(F143,'Fail list'!Q:R,2,FALSE)</f>
        <v>#N/A</v>
      </c>
      <c r="C143" s="127" t="e">
        <f>VLOOKUP(E143,'Fail list'!Q:R,2,FALSE)</f>
        <v>#N/A</v>
      </c>
      <c r="D143" s="127" t="str">
        <f t="shared" si="20"/>
        <v/>
      </c>
      <c r="E143" s="209"/>
      <c r="F143" s="209"/>
      <c r="G143" s="137"/>
      <c r="H143" s="137"/>
      <c r="I143" s="200"/>
      <c r="J143" s="129"/>
      <c r="K143" s="132" t="e">
        <f t="shared" si="17"/>
        <v>#N/A</v>
      </c>
      <c r="L143" s="130"/>
      <c r="M143" s="137"/>
      <c r="N143" s="132" t="e">
        <f t="shared" si="18"/>
        <v>#N/A</v>
      </c>
      <c r="O143" s="132" t="e">
        <f t="shared" si="19"/>
        <v>#N/A</v>
      </c>
      <c r="P143" s="130" t="str">
        <f t="shared" si="21"/>
        <v/>
      </c>
      <c r="Q143" s="137"/>
      <c r="R143" s="137"/>
      <c r="S143" s="137"/>
      <c r="T143" s="195" t="str">
        <f>IF(S143="","-",VLOOKUP(S143,'Fail list'!$A$5:$B$220,2,FALSE))</f>
        <v>-</v>
      </c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29"/>
      <c r="AE143" s="137"/>
      <c r="AF143" s="137"/>
      <c r="AG143" s="137"/>
      <c r="AH143" s="137"/>
      <c r="AI143" s="137"/>
      <c r="AJ143" s="137"/>
      <c r="AK143" s="137"/>
      <c r="AM143" s="137"/>
      <c r="AN143" s="137"/>
      <c r="AO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5" t="s">
        <v>295</v>
      </c>
      <c r="BD143" s="137"/>
      <c r="BE143" s="137"/>
      <c r="BF143" s="137"/>
      <c r="BG143" s="137"/>
      <c r="BH143" s="137"/>
    </row>
    <row r="144" spans="1:60">
      <c r="A144" s="126">
        <v>143</v>
      </c>
      <c r="B144" s="127" t="e">
        <f>VLOOKUP(F144,'Fail list'!Q:R,2,FALSE)</f>
        <v>#N/A</v>
      </c>
      <c r="C144" s="127" t="e">
        <f>VLOOKUP(E144,'Fail list'!Q:R,2,FALSE)</f>
        <v>#N/A</v>
      </c>
      <c r="D144" s="127" t="str">
        <f t="shared" si="20"/>
        <v/>
      </c>
      <c r="E144" s="209"/>
      <c r="F144" s="209"/>
      <c r="G144" s="137"/>
      <c r="H144" s="137"/>
      <c r="I144" s="200"/>
      <c r="J144" s="129"/>
      <c r="K144" s="132" t="e">
        <f t="shared" si="17"/>
        <v>#N/A</v>
      </c>
      <c r="L144" s="130"/>
      <c r="M144" s="137"/>
      <c r="N144" s="132" t="e">
        <f t="shared" si="18"/>
        <v>#N/A</v>
      </c>
      <c r="O144" s="132" t="e">
        <f t="shared" si="19"/>
        <v>#N/A</v>
      </c>
      <c r="P144" s="130" t="str">
        <f t="shared" si="21"/>
        <v/>
      </c>
      <c r="Q144" s="137"/>
      <c r="R144" s="137"/>
      <c r="S144" s="137"/>
      <c r="T144" s="195" t="str">
        <f>IF(S144="","-",VLOOKUP(S144,'Fail list'!$A$5:$B$220,2,FALSE))</f>
        <v>-</v>
      </c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M144" s="137"/>
      <c r="AN144" s="137"/>
      <c r="AO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5" t="s">
        <v>296</v>
      </c>
      <c r="BD144" s="137"/>
      <c r="BE144" s="137"/>
      <c r="BF144" s="137"/>
      <c r="BG144" s="137"/>
      <c r="BH144" s="137"/>
    </row>
    <row r="145" spans="1:60">
      <c r="A145" s="126">
        <v>144</v>
      </c>
      <c r="B145" s="127" t="e">
        <f>VLOOKUP(F145,'Fail list'!Q:R,2,FALSE)</f>
        <v>#N/A</v>
      </c>
      <c r="C145" s="127" t="e">
        <f>VLOOKUP(E145,'Fail list'!Q:R,2,FALSE)</f>
        <v>#N/A</v>
      </c>
      <c r="D145" s="127" t="str">
        <f t="shared" si="20"/>
        <v/>
      </c>
      <c r="E145" s="209"/>
      <c r="F145" s="209"/>
      <c r="G145" s="137"/>
      <c r="H145" s="137"/>
      <c r="I145" s="200"/>
      <c r="J145" s="129"/>
      <c r="K145" s="132" t="e">
        <f t="shared" si="17"/>
        <v>#N/A</v>
      </c>
      <c r="L145" s="130"/>
      <c r="M145" s="137"/>
      <c r="N145" s="132" t="e">
        <f t="shared" si="18"/>
        <v>#N/A</v>
      </c>
      <c r="O145" s="132" t="e">
        <f t="shared" si="19"/>
        <v>#N/A</v>
      </c>
      <c r="P145" s="130" t="str">
        <f t="shared" si="21"/>
        <v/>
      </c>
      <c r="Q145" s="137"/>
      <c r="R145" s="137"/>
      <c r="S145" s="137"/>
      <c r="T145" s="195" t="str">
        <f>IF(S145="","-",VLOOKUP(S145,'Fail list'!$A$5:$B$220,2,FALSE))</f>
        <v>-</v>
      </c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29"/>
      <c r="AE145" s="137"/>
      <c r="AF145" s="137"/>
      <c r="AG145" s="137"/>
      <c r="AH145" s="137"/>
      <c r="AI145" s="137"/>
      <c r="AJ145" s="137"/>
      <c r="AK145" s="137"/>
      <c r="AM145" s="137"/>
      <c r="AN145" s="137"/>
      <c r="AO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5" t="s">
        <v>297</v>
      </c>
      <c r="BD145" s="137"/>
      <c r="BE145" s="137"/>
      <c r="BF145" s="137"/>
      <c r="BG145" s="137"/>
      <c r="BH145" s="137"/>
    </row>
    <row r="146" spans="1:60">
      <c r="A146" s="126">
        <v>145</v>
      </c>
      <c r="B146" s="127" t="e">
        <f>VLOOKUP(F146,'Fail list'!Q:R,2,FALSE)</f>
        <v>#N/A</v>
      </c>
      <c r="C146" s="127" t="e">
        <f>VLOOKUP(E146,'Fail list'!Q:R,2,FALSE)</f>
        <v>#N/A</v>
      </c>
      <c r="D146" s="127" t="str">
        <f t="shared" si="20"/>
        <v/>
      </c>
      <c r="E146" s="209"/>
      <c r="F146" s="209"/>
      <c r="G146" s="137"/>
      <c r="H146" s="137"/>
      <c r="I146" s="200"/>
      <c r="J146" s="129"/>
      <c r="K146" s="132" t="e">
        <f t="shared" si="17"/>
        <v>#N/A</v>
      </c>
      <c r="L146" s="130"/>
      <c r="M146" s="137"/>
      <c r="N146" s="132" t="e">
        <f t="shared" si="18"/>
        <v>#N/A</v>
      </c>
      <c r="O146" s="132" t="e">
        <f t="shared" si="19"/>
        <v>#N/A</v>
      </c>
      <c r="P146" s="130" t="str">
        <f t="shared" si="21"/>
        <v/>
      </c>
      <c r="Q146" s="137"/>
      <c r="R146" s="137"/>
      <c r="S146" s="137"/>
      <c r="T146" s="195" t="str">
        <f>IF(S146="","-",VLOOKUP(S146,'Fail list'!$A$5:$B$220,2,FALSE))</f>
        <v>-</v>
      </c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M146" s="137"/>
      <c r="AN146" s="137"/>
      <c r="AO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5" t="s">
        <v>298</v>
      </c>
      <c r="BD146" s="137"/>
      <c r="BE146" s="137"/>
      <c r="BF146" s="137"/>
      <c r="BG146" s="137"/>
      <c r="BH146" s="137"/>
    </row>
    <row r="147" spans="1:60">
      <c r="A147" s="126">
        <v>146</v>
      </c>
      <c r="B147" s="127" t="e">
        <f>VLOOKUP(F147,'Fail list'!Q:R,2,FALSE)</f>
        <v>#N/A</v>
      </c>
      <c r="C147" s="127" t="e">
        <f>VLOOKUP(E147,'Fail list'!Q:R,2,FALSE)</f>
        <v>#N/A</v>
      </c>
      <c r="D147" s="127" t="str">
        <f t="shared" si="20"/>
        <v/>
      </c>
      <c r="E147" s="209"/>
      <c r="F147" s="209"/>
      <c r="G147" s="137"/>
      <c r="H147" s="137"/>
      <c r="I147" s="200"/>
      <c r="J147" s="129"/>
      <c r="K147" s="132" t="e">
        <f t="shared" si="17"/>
        <v>#N/A</v>
      </c>
      <c r="L147" s="130"/>
      <c r="M147" s="137"/>
      <c r="N147" s="132" t="e">
        <f t="shared" si="18"/>
        <v>#N/A</v>
      </c>
      <c r="O147" s="132" t="e">
        <f t="shared" si="19"/>
        <v>#N/A</v>
      </c>
      <c r="P147" s="130" t="str">
        <f t="shared" si="21"/>
        <v/>
      </c>
      <c r="Q147" s="137"/>
      <c r="R147" s="137"/>
      <c r="S147" s="137"/>
      <c r="T147" s="195" t="str">
        <f>IF(S147="","-",VLOOKUP(S147,'Fail list'!$A$5:$B$220,2,FALSE))</f>
        <v>-</v>
      </c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M147" s="137"/>
      <c r="AN147" s="137"/>
      <c r="AO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5" t="s">
        <v>299</v>
      </c>
      <c r="BD147" s="137"/>
      <c r="BE147" s="137"/>
      <c r="BF147" s="137"/>
      <c r="BG147" s="137"/>
      <c r="BH147" s="137"/>
    </row>
    <row r="148" spans="1:60">
      <c r="A148" s="126">
        <v>147</v>
      </c>
      <c r="B148" s="127" t="e">
        <f>VLOOKUP(F148,'Fail list'!Q:R,2,FALSE)</f>
        <v>#N/A</v>
      </c>
      <c r="C148" s="127" t="e">
        <f>VLOOKUP(E148,'Fail list'!Q:R,2,FALSE)</f>
        <v>#N/A</v>
      </c>
      <c r="D148" s="127" t="str">
        <f t="shared" si="20"/>
        <v/>
      </c>
      <c r="E148" s="209"/>
      <c r="F148" s="209"/>
      <c r="G148" s="137"/>
      <c r="H148" s="137"/>
      <c r="I148" s="200"/>
      <c r="J148" s="129"/>
      <c r="K148" s="132" t="e">
        <f t="shared" si="17"/>
        <v>#N/A</v>
      </c>
      <c r="L148" s="130"/>
      <c r="M148" s="137"/>
      <c r="N148" s="132" t="e">
        <f t="shared" si="18"/>
        <v>#N/A</v>
      </c>
      <c r="O148" s="132" t="e">
        <f t="shared" si="19"/>
        <v>#N/A</v>
      </c>
      <c r="P148" s="130" t="str">
        <f t="shared" si="21"/>
        <v/>
      </c>
      <c r="Q148" s="137"/>
      <c r="R148" s="137"/>
      <c r="S148" s="137"/>
      <c r="T148" s="195" t="str">
        <f>IF(S148="","-",VLOOKUP(S148,'Fail list'!$A$5:$B$220,2,FALSE))</f>
        <v>-</v>
      </c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M148" s="137"/>
      <c r="AN148" s="137"/>
      <c r="AO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5" t="s">
        <v>300</v>
      </c>
      <c r="BD148" s="137"/>
      <c r="BE148" s="137"/>
      <c r="BF148" s="137"/>
      <c r="BG148" s="137"/>
      <c r="BH148" s="137"/>
    </row>
    <row r="149" spans="1:60">
      <c r="A149" s="126">
        <v>148</v>
      </c>
      <c r="B149" s="127" t="e">
        <f>VLOOKUP(F149,'Fail list'!Q:R,2,FALSE)</f>
        <v>#N/A</v>
      </c>
      <c r="C149" s="127" t="e">
        <f>VLOOKUP(E149,'Fail list'!Q:R,2,FALSE)</f>
        <v>#N/A</v>
      </c>
      <c r="D149" s="127" t="str">
        <f t="shared" si="20"/>
        <v/>
      </c>
      <c r="E149" s="209"/>
      <c r="F149" s="209"/>
      <c r="G149" s="137"/>
      <c r="H149" s="137"/>
      <c r="I149" s="200"/>
      <c r="J149" s="129"/>
      <c r="K149" s="132" t="e">
        <f t="shared" si="17"/>
        <v>#N/A</v>
      </c>
      <c r="L149" s="130"/>
      <c r="M149" s="137"/>
      <c r="N149" s="132" t="e">
        <f t="shared" si="18"/>
        <v>#N/A</v>
      </c>
      <c r="O149" s="132" t="e">
        <f t="shared" si="19"/>
        <v>#N/A</v>
      </c>
      <c r="P149" s="130" t="str">
        <f t="shared" si="21"/>
        <v/>
      </c>
      <c r="Q149" s="137"/>
      <c r="R149" s="137"/>
      <c r="S149" s="137"/>
      <c r="T149" s="195" t="str">
        <f>IF(S149="","-",VLOOKUP(S149,'Fail list'!$A$5:$B$220,2,FALSE))</f>
        <v>-</v>
      </c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29"/>
      <c r="AE149" s="137"/>
      <c r="AF149" s="137"/>
      <c r="AG149" s="137"/>
      <c r="AH149" s="137"/>
      <c r="AI149" s="137"/>
      <c r="AJ149" s="137"/>
      <c r="AK149" s="137"/>
      <c r="AM149" s="137"/>
      <c r="AN149" s="137"/>
      <c r="AO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5" t="s">
        <v>301</v>
      </c>
      <c r="BD149" s="137"/>
      <c r="BE149" s="137"/>
      <c r="BF149" s="137"/>
      <c r="BG149" s="137"/>
      <c r="BH149" s="137"/>
    </row>
    <row r="150" spans="1:60">
      <c r="A150" s="126">
        <v>149</v>
      </c>
      <c r="B150" s="127" t="e">
        <f>VLOOKUP(F150,'Fail list'!Q:R,2,FALSE)</f>
        <v>#N/A</v>
      </c>
      <c r="C150" s="127" t="e">
        <f>VLOOKUP(E150,'Fail list'!Q:R,2,FALSE)</f>
        <v>#N/A</v>
      </c>
      <c r="D150" s="127" t="str">
        <f t="shared" si="20"/>
        <v/>
      </c>
      <c r="E150" s="209"/>
      <c r="F150" s="209"/>
      <c r="G150" s="137"/>
      <c r="H150" s="137"/>
      <c r="I150" s="200"/>
      <c r="J150" s="129"/>
      <c r="K150" s="132" t="e">
        <f t="shared" si="17"/>
        <v>#N/A</v>
      </c>
      <c r="L150" s="130"/>
      <c r="M150" s="137"/>
      <c r="N150" s="132" t="e">
        <f t="shared" si="18"/>
        <v>#N/A</v>
      </c>
      <c r="O150" s="132" t="e">
        <f t="shared" si="19"/>
        <v>#N/A</v>
      </c>
      <c r="P150" s="130" t="str">
        <f t="shared" si="21"/>
        <v/>
      </c>
      <c r="Q150" s="137"/>
      <c r="R150" s="137"/>
      <c r="S150" s="128"/>
      <c r="T150" s="195" t="str">
        <f>IF(S150="","-",VLOOKUP(S150,'Fail list'!$A$5:$B$220,2,FALSE))</f>
        <v>-</v>
      </c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29"/>
      <c r="AE150" s="137"/>
      <c r="AF150" s="137"/>
      <c r="AG150" s="137"/>
      <c r="AH150" s="137"/>
      <c r="AI150" s="137"/>
      <c r="AJ150" s="137"/>
      <c r="AK150" s="137"/>
      <c r="AM150" s="137"/>
      <c r="AN150" s="137"/>
      <c r="AO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5" t="s">
        <v>302</v>
      </c>
      <c r="BD150" s="137"/>
      <c r="BE150" s="137"/>
      <c r="BF150" s="137"/>
      <c r="BG150" s="137"/>
      <c r="BH150" s="137"/>
    </row>
    <row r="151" spans="1:60">
      <c r="A151" s="126">
        <v>150</v>
      </c>
      <c r="B151" s="127" t="e">
        <f>VLOOKUP(F151,'Fail list'!Q:R,2,FALSE)</f>
        <v>#N/A</v>
      </c>
      <c r="C151" s="127" t="e">
        <f>VLOOKUP(E151,'Fail list'!Q:R,2,FALSE)</f>
        <v>#N/A</v>
      </c>
      <c r="D151" s="127" t="str">
        <f t="shared" si="20"/>
        <v/>
      </c>
      <c r="E151" s="209"/>
      <c r="F151" s="209"/>
      <c r="G151" s="137"/>
      <c r="H151" s="137"/>
      <c r="I151" s="202"/>
      <c r="J151" s="137"/>
      <c r="K151" s="132" t="e">
        <f t="shared" si="17"/>
        <v>#N/A</v>
      </c>
      <c r="L151" s="137"/>
      <c r="M151" s="137"/>
      <c r="N151" s="132" t="e">
        <f t="shared" si="18"/>
        <v>#N/A</v>
      </c>
      <c r="O151" s="132" t="e">
        <f t="shared" si="19"/>
        <v>#N/A</v>
      </c>
      <c r="P151" s="130" t="str">
        <f t="shared" si="21"/>
        <v/>
      </c>
      <c r="Q151" s="137"/>
      <c r="R151" s="137"/>
      <c r="S151" s="128"/>
      <c r="T151" s="195" t="str">
        <f>IF(S151="","-",VLOOKUP(S151,'Fail list'!$A$5:$B$220,2,FALSE))</f>
        <v>-</v>
      </c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29"/>
      <c r="AE151" s="137"/>
      <c r="AF151" s="137"/>
      <c r="AG151" s="137"/>
      <c r="AH151" s="137"/>
      <c r="AI151" s="137"/>
      <c r="AJ151" s="137"/>
      <c r="AK151" s="137"/>
      <c r="AM151" s="137"/>
      <c r="AN151" s="137"/>
      <c r="AO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5" t="s">
        <v>303</v>
      </c>
      <c r="BD151" s="137"/>
      <c r="BE151" s="137"/>
      <c r="BF151" s="137"/>
      <c r="BG151" s="137"/>
      <c r="BH151" s="137"/>
    </row>
    <row r="152" spans="1:60">
      <c r="A152" s="126">
        <v>151</v>
      </c>
      <c r="B152" s="127" t="e">
        <f>VLOOKUP(F152,'Fail list'!Q:R,2,FALSE)</f>
        <v>#N/A</v>
      </c>
      <c r="C152" s="127" t="e">
        <f>VLOOKUP(E152,'Fail list'!Q:R,2,FALSE)</f>
        <v>#N/A</v>
      </c>
      <c r="D152" s="127" t="str">
        <f t="shared" si="20"/>
        <v/>
      </c>
      <c r="E152" s="209"/>
      <c r="F152" s="209"/>
      <c r="G152" s="137"/>
      <c r="H152" s="137"/>
      <c r="I152" s="202"/>
      <c r="J152" s="137"/>
      <c r="K152" s="132" t="e">
        <f t="shared" si="17"/>
        <v>#N/A</v>
      </c>
      <c r="L152" s="137"/>
      <c r="M152" s="137"/>
      <c r="N152" s="132" t="e">
        <f t="shared" si="18"/>
        <v>#N/A</v>
      </c>
      <c r="O152" s="132" t="e">
        <f t="shared" si="19"/>
        <v>#N/A</v>
      </c>
      <c r="P152" s="130" t="str">
        <f t="shared" si="21"/>
        <v/>
      </c>
      <c r="Q152" s="137"/>
      <c r="R152" s="137"/>
      <c r="S152" s="128"/>
      <c r="T152" s="195" t="str">
        <f>IF(S152="","-",VLOOKUP(S152,'Fail list'!$A$5:$B$220,2,FALSE))</f>
        <v>-</v>
      </c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29"/>
      <c r="AE152" s="137"/>
      <c r="AF152" s="137"/>
      <c r="AG152" s="137"/>
      <c r="AH152" s="137"/>
      <c r="AI152" s="137"/>
      <c r="AJ152" s="137"/>
      <c r="AK152" s="137"/>
      <c r="AM152" s="137"/>
      <c r="AN152" s="137"/>
      <c r="AO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5" t="s">
        <v>304</v>
      </c>
      <c r="BD152" s="137"/>
      <c r="BE152" s="137"/>
      <c r="BF152" s="137"/>
      <c r="BG152" s="137"/>
      <c r="BH152" s="137"/>
    </row>
    <row r="153" spans="1:60">
      <c r="A153" s="126">
        <v>152</v>
      </c>
      <c r="B153" s="127" t="e">
        <f>VLOOKUP(F153,'Fail list'!Q:R,2,FALSE)</f>
        <v>#N/A</v>
      </c>
      <c r="C153" s="127" t="e">
        <f>VLOOKUP(E153,'Fail list'!Q:R,2,FALSE)</f>
        <v>#N/A</v>
      </c>
      <c r="D153" s="127" t="str">
        <f t="shared" si="20"/>
        <v/>
      </c>
      <c r="E153" s="209"/>
      <c r="F153" s="209"/>
      <c r="G153" s="137"/>
      <c r="H153" s="137"/>
      <c r="I153" s="202"/>
      <c r="J153" s="137"/>
      <c r="K153" s="132" t="e">
        <f t="shared" si="17"/>
        <v>#N/A</v>
      </c>
      <c r="L153" s="137"/>
      <c r="M153" s="137"/>
      <c r="N153" s="132" t="e">
        <f t="shared" si="18"/>
        <v>#N/A</v>
      </c>
      <c r="O153" s="132" t="e">
        <f t="shared" si="19"/>
        <v>#N/A</v>
      </c>
      <c r="P153" s="130" t="str">
        <f t="shared" si="21"/>
        <v/>
      </c>
      <c r="Q153" s="137"/>
      <c r="R153" s="137"/>
      <c r="S153" s="137"/>
      <c r="T153" s="195" t="str">
        <f>IF(S153="","-",VLOOKUP(S153,'Fail list'!$A$5:$B$220,2,FALSE))</f>
        <v>-</v>
      </c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29"/>
      <c r="AE153" s="137"/>
      <c r="AF153" s="137"/>
      <c r="AG153" s="137"/>
      <c r="AH153" s="137"/>
      <c r="AI153" s="137"/>
      <c r="AJ153" s="137"/>
      <c r="AK153" s="137"/>
      <c r="AM153" s="137"/>
      <c r="AN153" s="137"/>
      <c r="AO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5" t="s">
        <v>305</v>
      </c>
      <c r="BD153" s="137"/>
      <c r="BE153" s="137"/>
      <c r="BF153" s="137"/>
      <c r="BG153" s="137"/>
      <c r="BH153" s="137"/>
    </row>
    <row r="154" spans="1:60">
      <c r="A154" s="126">
        <v>153</v>
      </c>
      <c r="B154" s="127" t="e">
        <f>VLOOKUP(F154,'Fail list'!Q:R,2,FALSE)</f>
        <v>#N/A</v>
      </c>
      <c r="C154" s="127" t="e">
        <f>VLOOKUP(E154,'Fail list'!Q:R,2,FALSE)</f>
        <v>#N/A</v>
      </c>
      <c r="D154" s="127" t="str">
        <f t="shared" si="20"/>
        <v/>
      </c>
      <c r="E154" s="209"/>
      <c r="F154" s="209"/>
      <c r="G154" s="137"/>
      <c r="H154" s="137"/>
      <c r="I154" s="202"/>
      <c r="J154" s="137"/>
      <c r="K154" s="132" t="e">
        <f t="shared" si="17"/>
        <v>#N/A</v>
      </c>
      <c r="L154" s="137"/>
      <c r="M154" s="137"/>
      <c r="N154" s="132" t="e">
        <f t="shared" si="18"/>
        <v>#N/A</v>
      </c>
      <c r="O154" s="132" t="e">
        <f t="shared" si="19"/>
        <v>#N/A</v>
      </c>
      <c r="P154" s="130" t="str">
        <f t="shared" si="21"/>
        <v/>
      </c>
      <c r="Q154" s="137"/>
      <c r="R154" s="137"/>
      <c r="S154" s="128"/>
      <c r="T154" s="195" t="str">
        <f>IF(S154="","-",VLOOKUP(S154,'Fail list'!$A$5:$B$220,2,FALSE))</f>
        <v>-</v>
      </c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M154" s="137"/>
      <c r="AN154" s="137"/>
      <c r="AO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5" t="s">
        <v>306</v>
      </c>
      <c r="BD154" s="137"/>
      <c r="BE154" s="137"/>
      <c r="BF154" s="137"/>
      <c r="BG154" s="137"/>
      <c r="BH154" s="137"/>
    </row>
    <row r="155" spans="1:60">
      <c r="A155" s="126">
        <v>154</v>
      </c>
      <c r="B155" s="127" t="e">
        <f>VLOOKUP(F155,'Fail list'!Q:R,2,FALSE)</f>
        <v>#N/A</v>
      </c>
      <c r="C155" s="127" t="e">
        <f>VLOOKUP(E155,'Fail list'!Q:R,2,FALSE)</f>
        <v>#N/A</v>
      </c>
      <c r="D155" s="127" t="str">
        <f t="shared" si="20"/>
        <v/>
      </c>
      <c r="E155" s="209"/>
      <c r="F155" s="209"/>
      <c r="G155" s="137"/>
      <c r="H155" s="137"/>
      <c r="I155" s="202"/>
      <c r="J155" s="137"/>
      <c r="K155" s="132" t="e">
        <f t="shared" si="17"/>
        <v>#N/A</v>
      </c>
      <c r="L155" s="137"/>
      <c r="M155" s="137"/>
      <c r="N155" s="132" t="e">
        <f t="shared" si="18"/>
        <v>#N/A</v>
      </c>
      <c r="O155" s="132" t="e">
        <f t="shared" si="19"/>
        <v>#N/A</v>
      </c>
      <c r="P155" s="130" t="str">
        <f t="shared" si="21"/>
        <v/>
      </c>
      <c r="Q155" s="137"/>
      <c r="R155" s="137"/>
      <c r="S155" s="128"/>
      <c r="T155" s="195" t="str">
        <f>IF(S155="","-",VLOOKUP(S155,'Fail list'!$A$5:$B$220,2,FALSE))</f>
        <v>-</v>
      </c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M155" s="137"/>
      <c r="AN155" s="137"/>
      <c r="AO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5" t="s">
        <v>307</v>
      </c>
      <c r="BD155" s="137"/>
      <c r="BE155" s="137"/>
      <c r="BF155" s="137"/>
      <c r="BG155" s="137"/>
      <c r="BH155" s="137"/>
    </row>
    <row r="156" spans="1:60">
      <c r="A156" s="126">
        <v>155</v>
      </c>
      <c r="B156" s="127" t="e">
        <f>VLOOKUP(F156,'Fail list'!Q:R,2,FALSE)</f>
        <v>#N/A</v>
      </c>
      <c r="C156" s="127" t="e">
        <f>VLOOKUP(E156,'Fail list'!Q:R,2,FALSE)</f>
        <v>#N/A</v>
      </c>
      <c r="D156" s="127" t="str">
        <f t="shared" si="20"/>
        <v/>
      </c>
      <c r="E156" s="209"/>
      <c r="F156" s="209"/>
      <c r="G156" s="137"/>
      <c r="H156" s="137"/>
      <c r="I156" s="200"/>
      <c r="J156" s="137"/>
      <c r="K156" s="132" t="e">
        <f t="shared" si="17"/>
        <v>#N/A</v>
      </c>
      <c r="L156" s="137"/>
      <c r="M156" s="137"/>
      <c r="N156" s="132" t="e">
        <f t="shared" si="18"/>
        <v>#N/A</v>
      </c>
      <c r="O156" s="132" t="e">
        <f t="shared" si="19"/>
        <v>#N/A</v>
      </c>
      <c r="P156" s="130" t="str">
        <f t="shared" si="21"/>
        <v/>
      </c>
      <c r="Q156" s="137"/>
      <c r="R156" s="137"/>
      <c r="S156" s="137"/>
      <c r="T156" s="195" t="str">
        <f>IF(S156="","-",VLOOKUP(S156,'Fail list'!$A$5:$B$220,2,FALSE))</f>
        <v>-</v>
      </c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29"/>
      <c r="AE156" s="137"/>
      <c r="AF156" s="137"/>
      <c r="AG156" s="137"/>
      <c r="AH156" s="137"/>
      <c r="AI156" s="137"/>
      <c r="AJ156" s="137"/>
      <c r="AK156" s="137"/>
      <c r="AM156" s="137"/>
      <c r="AN156" s="137"/>
      <c r="AO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5" t="s">
        <v>74</v>
      </c>
      <c r="BD156" s="137"/>
      <c r="BE156" s="137"/>
      <c r="BF156" s="137"/>
      <c r="BG156" s="137"/>
      <c r="BH156" s="137"/>
    </row>
    <row r="157" spans="1:60">
      <c r="A157" s="126">
        <v>156</v>
      </c>
      <c r="B157" s="127" t="e">
        <f>VLOOKUP(F157,'Fail list'!Q:R,2,FALSE)</f>
        <v>#N/A</v>
      </c>
      <c r="C157" s="127" t="e">
        <f>VLOOKUP(E157,'Fail list'!Q:R,2,FALSE)</f>
        <v>#N/A</v>
      </c>
      <c r="D157" s="127" t="str">
        <f t="shared" si="20"/>
        <v/>
      </c>
      <c r="E157" s="209"/>
      <c r="F157" s="209"/>
      <c r="G157" s="137"/>
      <c r="H157" s="137"/>
      <c r="I157" s="202"/>
      <c r="J157" s="129"/>
      <c r="K157" s="132" t="e">
        <f t="shared" si="17"/>
        <v>#N/A</v>
      </c>
      <c r="L157" s="130"/>
      <c r="M157" s="137"/>
      <c r="N157" s="132" t="e">
        <f t="shared" si="18"/>
        <v>#N/A</v>
      </c>
      <c r="O157" s="132" t="e">
        <f t="shared" si="19"/>
        <v>#N/A</v>
      </c>
      <c r="P157" s="130" t="str">
        <f t="shared" si="21"/>
        <v/>
      </c>
      <c r="Q157" s="137"/>
      <c r="R157" s="137"/>
      <c r="S157" s="137"/>
      <c r="T157" s="195" t="str">
        <f>IF(S157="","-",VLOOKUP(S157,'Fail list'!$A$5:$B$220,2,FALSE))</f>
        <v>-</v>
      </c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29"/>
      <c r="AE157" s="137"/>
      <c r="AF157" s="137"/>
      <c r="AG157" s="137"/>
      <c r="AH157" s="137"/>
      <c r="AI157" s="137"/>
      <c r="AJ157" s="137"/>
      <c r="AK157" s="137"/>
      <c r="AM157" s="137"/>
      <c r="AN157" s="137"/>
      <c r="AO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5" t="s">
        <v>308</v>
      </c>
      <c r="BD157" s="137"/>
      <c r="BE157" s="137"/>
      <c r="BF157" s="137"/>
      <c r="BG157" s="137"/>
      <c r="BH157" s="137"/>
    </row>
    <row r="158" spans="1:60">
      <c r="A158" s="126">
        <v>157</v>
      </c>
      <c r="B158" s="127" t="e">
        <f>VLOOKUP(F158,'Fail list'!Q:R,2,FALSE)</f>
        <v>#N/A</v>
      </c>
      <c r="C158" s="127" t="e">
        <f>VLOOKUP(E158,'Fail list'!Q:R,2,FALSE)</f>
        <v>#N/A</v>
      </c>
      <c r="D158" s="127" t="str">
        <f t="shared" si="20"/>
        <v/>
      </c>
      <c r="E158" s="209"/>
      <c r="F158" s="209"/>
      <c r="G158" s="137"/>
      <c r="H158" s="137"/>
      <c r="I158" s="202"/>
      <c r="J158" s="129"/>
      <c r="K158" s="132" t="e">
        <f t="shared" si="17"/>
        <v>#N/A</v>
      </c>
      <c r="L158" s="130"/>
      <c r="M158" s="137"/>
      <c r="N158" s="132" t="e">
        <f t="shared" si="18"/>
        <v>#N/A</v>
      </c>
      <c r="O158" s="132" t="e">
        <f t="shared" si="19"/>
        <v>#N/A</v>
      </c>
      <c r="P158" s="130" t="str">
        <f t="shared" si="21"/>
        <v/>
      </c>
      <c r="Q158" s="137"/>
      <c r="R158" s="137"/>
      <c r="S158" s="137"/>
      <c r="T158" s="195" t="str">
        <f>IF(S158="","-",VLOOKUP(S158,'Fail list'!$A$5:$B$220,2,FALSE))</f>
        <v>-</v>
      </c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29"/>
      <c r="AE158" s="137"/>
      <c r="AF158" s="137"/>
      <c r="AG158" s="137"/>
      <c r="AH158" s="137"/>
      <c r="AI158" s="137"/>
      <c r="AJ158" s="137"/>
      <c r="AK158" s="137"/>
      <c r="AM158" s="137"/>
      <c r="AN158" s="137"/>
      <c r="AO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5" t="s">
        <v>85</v>
      </c>
      <c r="BD158" s="137"/>
      <c r="BE158" s="137"/>
      <c r="BF158" s="137"/>
      <c r="BG158" s="137"/>
      <c r="BH158" s="137"/>
    </row>
    <row r="159" spans="1:60">
      <c r="A159" s="126">
        <v>158</v>
      </c>
      <c r="B159" s="127" t="e">
        <f>VLOOKUP(F159,'Fail list'!Q:R,2,FALSE)</f>
        <v>#N/A</v>
      </c>
      <c r="C159" s="127" t="e">
        <f>VLOOKUP(E159,'Fail list'!Q:R,2,FALSE)</f>
        <v>#N/A</v>
      </c>
      <c r="D159" s="127" t="str">
        <f t="shared" si="20"/>
        <v/>
      </c>
      <c r="E159" s="209"/>
      <c r="F159" s="209"/>
      <c r="G159" s="137"/>
      <c r="H159" s="137"/>
      <c r="I159" s="202"/>
      <c r="J159" s="129"/>
      <c r="K159" s="132" t="e">
        <f t="shared" si="17"/>
        <v>#N/A</v>
      </c>
      <c r="L159" s="130"/>
      <c r="M159" s="137"/>
      <c r="N159" s="132" t="e">
        <f t="shared" si="18"/>
        <v>#N/A</v>
      </c>
      <c r="O159" s="132" t="e">
        <f t="shared" si="19"/>
        <v>#N/A</v>
      </c>
      <c r="P159" s="130" t="str">
        <f t="shared" si="21"/>
        <v/>
      </c>
      <c r="Q159" s="137"/>
      <c r="R159" s="137"/>
      <c r="S159" s="128"/>
      <c r="T159" s="195" t="str">
        <f>IF(S159="","-",VLOOKUP(S159,'Fail list'!$A$5:$B$220,2,FALSE))</f>
        <v>-</v>
      </c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29"/>
      <c r="AE159" s="137"/>
      <c r="AF159" s="137"/>
      <c r="AG159" s="137"/>
      <c r="AH159" s="137"/>
      <c r="AI159" s="137"/>
      <c r="AJ159" s="137"/>
      <c r="AK159" s="137"/>
      <c r="AM159" s="137"/>
      <c r="AN159" s="137"/>
      <c r="AO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5" t="s">
        <v>309</v>
      </c>
      <c r="BD159" s="137"/>
      <c r="BE159" s="137"/>
      <c r="BF159" s="137"/>
      <c r="BG159" s="137"/>
      <c r="BH159" s="137"/>
    </row>
    <row r="160" spans="1:60">
      <c r="A160" s="126">
        <v>159</v>
      </c>
      <c r="B160" s="127" t="e">
        <f>VLOOKUP(F160,'Fail list'!Q:R,2,FALSE)</f>
        <v>#N/A</v>
      </c>
      <c r="C160" s="127" t="e">
        <f>VLOOKUP(E160,'Fail list'!Q:R,2,FALSE)</f>
        <v>#N/A</v>
      </c>
      <c r="D160" s="127" t="str">
        <f t="shared" si="20"/>
        <v/>
      </c>
      <c r="E160" s="209"/>
      <c r="F160" s="209"/>
      <c r="G160" s="137"/>
      <c r="H160" s="137"/>
      <c r="I160" s="202"/>
      <c r="J160" s="129"/>
      <c r="K160" s="132" t="e">
        <f t="shared" si="17"/>
        <v>#N/A</v>
      </c>
      <c r="L160" s="130"/>
      <c r="M160" s="137"/>
      <c r="N160" s="132" t="e">
        <f t="shared" si="18"/>
        <v>#N/A</v>
      </c>
      <c r="O160" s="132" t="e">
        <f t="shared" si="19"/>
        <v>#N/A</v>
      </c>
      <c r="P160" s="130" t="str">
        <f t="shared" si="21"/>
        <v/>
      </c>
      <c r="Q160" s="137"/>
      <c r="R160" s="137"/>
      <c r="S160" s="137"/>
      <c r="T160" s="195" t="str">
        <f>IF(S160="","-",VLOOKUP(S160,'Fail list'!$A$5:$B$220,2,FALSE))</f>
        <v>-</v>
      </c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29"/>
      <c r="AE160" s="137"/>
      <c r="AF160" s="137"/>
      <c r="AG160" s="137"/>
      <c r="AH160" s="137"/>
      <c r="AI160" s="137"/>
      <c r="AJ160" s="137"/>
      <c r="AK160" s="137"/>
      <c r="AM160" s="137"/>
      <c r="AN160" s="137"/>
      <c r="AO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5" t="s">
        <v>310</v>
      </c>
      <c r="BD160" s="137"/>
      <c r="BE160" s="137"/>
      <c r="BF160" s="137"/>
      <c r="BG160" s="137"/>
      <c r="BH160" s="137"/>
    </row>
    <row r="161" spans="1:60">
      <c r="A161" s="126">
        <v>160</v>
      </c>
      <c r="B161" s="127" t="e">
        <f>VLOOKUP(F161,'Fail list'!Q:R,2,FALSE)</f>
        <v>#N/A</v>
      </c>
      <c r="C161" s="127" t="e">
        <f>VLOOKUP(E161,'Fail list'!Q:R,2,FALSE)</f>
        <v>#N/A</v>
      </c>
      <c r="D161" s="127" t="str">
        <f t="shared" si="20"/>
        <v/>
      </c>
      <c r="E161" s="209"/>
      <c r="F161" s="209"/>
      <c r="G161" s="137"/>
      <c r="H161" s="137"/>
      <c r="I161" s="202"/>
      <c r="J161" s="129"/>
      <c r="K161" s="132" t="e">
        <f t="shared" si="17"/>
        <v>#N/A</v>
      </c>
      <c r="L161" s="130"/>
      <c r="M161" s="137"/>
      <c r="N161" s="132" t="e">
        <f t="shared" si="18"/>
        <v>#N/A</v>
      </c>
      <c r="O161" s="132" t="e">
        <f t="shared" si="19"/>
        <v>#N/A</v>
      </c>
      <c r="P161" s="130" t="str">
        <f t="shared" si="21"/>
        <v/>
      </c>
      <c r="Q161" s="137"/>
      <c r="R161" s="137"/>
      <c r="S161" s="137"/>
      <c r="T161" s="195" t="str">
        <f>IF(S161="","-",VLOOKUP(S161,'Fail list'!$A$5:$B$220,2,FALSE))</f>
        <v>-</v>
      </c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29"/>
      <c r="AE161" s="137"/>
      <c r="AF161" s="137"/>
      <c r="AG161" s="137"/>
      <c r="AH161" s="137"/>
      <c r="AI161" s="137"/>
      <c r="AJ161" s="137"/>
      <c r="AK161" s="137"/>
      <c r="AM161" s="137"/>
      <c r="AN161" s="137"/>
      <c r="AO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5" t="s">
        <v>311</v>
      </c>
      <c r="BD161" s="137"/>
      <c r="BE161" s="137"/>
      <c r="BF161" s="137"/>
      <c r="BG161" s="137"/>
      <c r="BH161" s="137"/>
    </row>
    <row r="162" spans="1:60">
      <c r="A162" s="126">
        <v>161</v>
      </c>
      <c r="B162" s="127" t="e">
        <f>VLOOKUP(F162,'Fail list'!Q:R,2,FALSE)</f>
        <v>#N/A</v>
      </c>
      <c r="C162" s="127" t="e">
        <f>VLOOKUP(E162,'Fail list'!Q:R,2,FALSE)</f>
        <v>#N/A</v>
      </c>
      <c r="D162" s="127" t="str">
        <f t="shared" si="20"/>
        <v/>
      </c>
      <c r="E162" s="209"/>
      <c r="F162" s="209"/>
      <c r="G162" s="137"/>
      <c r="H162" s="137"/>
      <c r="I162" s="202"/>
      <c r="J162" s="129"/>
      <c r="K162" s="132" t="e">
        <f t="shared" ref="K162:K193" si="22">VLOOKUP(J162,AY:BA,2,0)</f>
        <v>#N/A</v>
      </c>
      <c r="L162" s="130"/>
      <c r="M162" s="137"/>
      <c r="N162" s="132" t="e">
        <f t="shared" ref="N162:N193" si="23">VLOOKUP(K162,AZ:BB,2,0)</f>
        <v>#N/A</v>
      </c>
      <c r="O162" s="132" t="e">
        <f t="shared" ref="O162:O193" si="24">VLOOKUP(K162,AZ:BB,3,0)</f>
        <v>#N/A</v>
      </c>
      <c r="P162" s="130" t="str">
        <f t="shared" si="21"/>
        <v/>
      </c>
      <c r="Q162" s="137"/>
      <c r="R162" s="137"/>
      <c r="S162" s="137"/>
      <c r="T162" s="195" t="str">
        <f>IF(S162="","-",VLOOKUP(S162,'Fail list'!$A$5:$B$220,2,FALSE))</f>
        <v>-</v>
      </c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29"/>
      <c r="AE162" s="137"/>
      <c r="AF162" s="137"/>
      <c r="AG162" s="137"/>
      <c r="AH162" s="137"/>
      <c r="AI162" s="137"/>
      <c r="AJ162" s="137"/>
      <c r="AK162" s="137"/>
      <c r="AM162" s="137"/>
      <c r="AN162" s="137"/>
      <c r="AO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5" t="s">
        <v>312</v>
      </c>
      <c r="BD162" s="137"/>
      <c r="BE162" s="137"/>
      <c r="BF162" s="137"/>
      <c r="BG162" s="137"/>
      <c r="BH162" s="137"/>
    </row>
    <row r="163" spans="1:60">
      <c r="A163" s="126">
        <v>162</v>
      </c>
      <c r="B163" s="127" t="e">
        <f>VLOOKUP(F163,'Fail list'!Q:R,2,FALSE)</f>
        <v>#N/A</v>
      </c>
      <c r="C163" s="127" t="e">
        <f>VLOOKUP(E163,'Fail list'!Q:R,2,FALSE)</f>
        <v>#N/A</v>
      </c>
      <c r="D163" s="127" t="str">
        <f t="shared" si="20"/>
        <v/>
      </c>
      <c r="E163" s="209"/>
      <c r="F163" s="209"/>
      <c r="G163" s="137"/>
      <c r="H163" s="137"/>
      <c r="I163" s="202"/>
      <c r="J163" s="129"/>
      <c r="K163" s="132" t="e">
        <f t="shared" si="22"/>
        <v>#N/A</v>
      </c>
      <c r="L163" s="130"/>
      <c r="M163" s="137"/>
      <c r="N163" s="132" t="e">
        <f t="shared" si="23"/>
        <v>#N/A</v>
      </c>
      <c r="O163" s="132" t="e">
        <f t="shared" si="24"/>
        <v>#N/A</v>
      </c>
      <c r="P163" s="130" t="str">
        <f t="shared" si="21"/>
        <v/>
      </c>
      <c r="Q163" s="137"/>
      <c r="R163" s="137"/>
      <c r="S163" s="137"/>
      <c r="T163" s="195" t="str">
        <f>IF(S163="","-",VLOOKUP(S163,'Fail list'!$A$5:$B$220,2,FALSE))</f>
        <v>-</v>
      </c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29"/>
      <c r="AE163" s="137"/>
      <c r="AF163" s="137"/>
      <c r="AG163" s="137"/>
      <c r="AH163" s="137"/>
      <c r="AI163" s="137"/>
      <c r="AJ163" s="137"/>
      <c r="AK163" s="137"/>
      <c r="AM163" s="137"/>
      <c r="AN163" s="137"/>
      <c r="AO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5" t="s">
        <v>313</v>
      </c>
      <c r="BD163" s="137"/>
      <c r="BE163" s="137"/>
      <c r="BF163" s="137"/>
      <c r="BG163" s="137"/>
      <c r="BH163" s="137"/>
    </row>
    <row r="164" spans="1:60">
      <c r="A164" s="126">
        <v>163</v>
      </c>
      <c r="B164" s="127" t="e">
        <f>VLOOKUP(F164,'Fail list'!Q:R,2,FALSE)</f>
        <v>#N/A</v>
      </c>
      <c r="C164" s="127" t="e">
        <f>VLOOKUP(E164,'Fail list'!Q:R,2,FALSE)</f>
        <v>#N/A</v>
      </c>
      <c r="D164" s="127" t="str">
        <f t="shared" si="20"/>
        <v/>
      </c>
      <c r="E164" s="209"/>
      <c r="F164" s="209"/>
      <c r="G164" s="137"/>
      <c r="H164" s="137"/>
      <c r="I164" s="202"/>
      <c r="J164" s="129"/>
      <c r="K164" s="132" t="e">
        <f t="shared" si="22"/>
        <v>#N/A</v>
      </c>
      <c r="L164" s="130"/>
      <c r="M164" s="137"/>
      <c r="N164" s="132" t="e">
        <f t="shared" si="23"/>
        <v>#N/A</v>
      </c>
      <c r="O164" s="132" t="e">
        <f t="shared" si="24"/>
        <v>#N/A</v>
      </c>
      <c r="P164" s="130" t="str">
        <f t="shared" si="21"/>
        <v/>
      </c>
      <c r="Q164" s="137"/>
      <c r="R164" s="137"/>
      <c r="S164" s="137"/>
      <c r="T164" s="195" t="str">
        <f>IF(S164="","-",VLOOKUP(S164,'Fail list'!$A$5:$B$220,2,FALSE))</f>
        <v>-</v>
      </c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29"/>
      <c r="AE164" s="137"/>
      <c r="AF164" s="137"/>
      <c r="AG164" s="137"/>
      <c r="AH164" s="137"/>
      <c r="AI164" s="137"/>
      <c r="AJ164" s="137"/>
      <c r="AK164" s="137"/>
      <c r="AM164" s="137"/>
      <c r="AN164" s="137"/>
      <c r="AO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5" t="s">
        <v>305</v>
      </c>
      <c r="BD164" s="137"/>
      <c r="BE164" s="137"/>
      <c r="BF164" s="137"/>
      <c r="BG164" s="137"/>
      <c r="BH164" s="137"/>
    </row>
    <row r="165" spans="1:60">
      <c r="A165" s="126">
        <v>164</v>
      </c>
      <c r="B165" s="127" t="e">
        <f>VLOOKUP(F165,'Fail list'!Q:R,2,FALSE)</f>
        <v>#N/A</v>
      </c>
      <c r="C165" s="127" t="e">
        <f>VLOOKUP(E165,'Fail list'!Q:R,2,FALSE)</f>
        <v>#N/A</v>
      </c>
      <c r="D165" s="127" t="str">
        <f t="shared" si="20"/>
        <v/>
      </c>
      <c r="E165" s="209"/>
      <c r="F165" s="209"/>
      <c r="G165" s="137"/>
      <c r="H165" s="137"/>
      <c r="I165" s="202"/>
      <c r="J165" s="129"/>
      <c r="K165" s="132" t="e">
        <f t="shared" si="22"/>
        <v>#N/A</v>
      </c>
      <c r="L165" s="130"/>
      <c r="M165" s="137"/>
      <c r="N165" s="132" t="e">
        <f t="shared" si="23"/>
        <v>#N/A</v>
      </c>
      <c r="O165" s="132" t="e">
        <f t="shared" si="24"/>
        <v>#N/A</v>
      </c>
      <c r="P165" s="130" t="str">
        <f t="shared" si="21"/>
        <v/>
      </c>
      <c r="Q165" s="137"/>
      <c r="R165" s="137"/>
      <c r="S165" s="137"/>
      <c r="T165" s="195" t="str">
        <f>IF(S165="","-",VLOOKUP(S165,'Fail list'!$A$5:$B$220,2,FALSE))</f>
        <v>-</v>
      </c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29"/>
      <c r="AE165" s="137"/>
      <c r="AF165" s="137"/>
      <c r="AG165" s="137"/>
      <c r="AH165" s="137"/>
      <c r="AI165" s="137"/>
      <c r="AJ165" s="137"/>
      <c r="AK165" s="137"/>
      <c r="AM165" s="137"/>
      <c r="AN165" s="137"/>
      <c r="AO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5" t="s">
        <v>314</v>
      </c>
      <c r="BD165" s="137"/>
      <c r="BE165" s="137"/>
      <c r="BF165" s="137"/>
      <c r="BG165" s="137"/>
      <c r="BH165" s="137"/>
    </row>
    <row r="166" spans="1:60">
      <c r="A166" s="126">
        <v>165</v>
      </c>
      <c r="B166" s="127" t="e">
        <f>VLOOKUP(F166,'Fail list'!Q:R,2,FALSE)</f>
        <v>#N/A</v>
      </c>
      <c r="C166" s="127" t="e">
        <f>VLOOKUP(E166,'Fail list'!Q:R,2,FALSE)</f>
        <v>#N/A</v>
      </c>
      <c r="D166" s="127" t="str">
        <f t="shared" si="20"/>
        <v/>
      </c>
      <c r="E166" s="209"/>
      <c r="F166" s="209"/>
      <c r="G166" s="137"/>
      <c r="H166" s="137"/>
      <c r="I166" s="202"/>
      <c r="J166" s="129"/>
      <c r="K166" s="132" t="e">
        <f t="shared" si="22"/>
        <v>#N/A</v>
      </c>
      <c r="L166" s="130"/>
      <c r="M166" s="137"/>
      <c r="N166" s="132" t="e">
        <f t="shared" si="23"/>
        <v>#N/A</v>
      </c>
      <c r="O166" s="132" t="e">
        <f t="shared" si="24"/>
        <v>#N/A</v>
      </c>
      <c r="P166" s="130" t="str">
        <f t="shared" si="21"/>
        <v/>
      </c>
      <c r="Q166" s="137"/>
      <c r="R166" s="137"/>
      <c r="S166" s="137"/>
      <c r="T166" s="195" t="str">
        <f>IF(S166="","-",VLOOKUP(S166,'Fail list'!$A$5:$B$220,2,FALSE))</f>
        <v>-</v>
      </c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M166" s="137"/>
      <c r="AN166" s="137"/>
      <c r="AO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5" t="s">
        <v>315</v>
      </c>
      <c r="BD166" s="137"/>
      <c r="BE166" s="137"/>
      <c r="BF166" s="137"/>
      <c r="BG166" s="137"/>
      <c r="BH166" s="137"/>
    </row>
    <row r="167" spans="1:60">
      <c r="A167" s="126">
        <v>166</v>
      </c>
      <c r="B167" s="127" t="e">
        <f>VLOOKUP(F167,'Fail list'!Q:R,2,FALSE)</f>
        <v>#N/A</v>
      </c>
      <c r="C167" s="127" t="e">
        <f>VLOOKUP(E167,'Fail list'!Q:R,2,FALSE)</f>
        <v>#N/A</v>
      </c>
      <c r="D167" s="127" t="str">
        <f t="shared" si="20"/>
        <v/>
      </c>
      <c r="E167" s="209"/>
      <c r="F167" s="209"/>
      <c r="G167" s="137"/>
      <c r="H167" s="137"/>
      <c r="I167" s="202"/>
      <c r="J167" s="129"/>
      <c r="K167" s="132" t="e">
        <f t="shared" si="22"/>
        <v>#N/A</v>
      </c>
      <c r="L167" s="130"/>
      <c r="M167" s="137"/>
      <c r="N167" s="132" t="e">
        <f t="shared" si="23"/>
        <v>#N/A</v>
      </c>
      <c r="O167" s="132" t="e">
        <f t="shared" si="24"/>
        <v>#N/A</v>
      </c>
      <c r="P167" s="130" t="str">
        <f t="shared" si="21"/>
        <v/>
      </c>
      <c r="Q167" s="137"/>
      <c r="R167" s="137"/>
      <c r="S167" s="128"/>
      <c r="T167" s="195" t="str">
        <f>IF(S167="","-",VLOOKUP(S167,'Fail list'!$A$5:$B$220,2,FALSE))</f>
        <v>-</v>
      </c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M167" s="137"/>
      <c r="AN167" s="137"/>
      <c r="AO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5" t="s">
        <v>316</v>
      </c>
      <c r="BD167" s="137"/>
      <c r="BE167" s="137"/>
      <c r="BF167" s="137"/>
      <c r="BG167" s="137"/>
      <c r="BH167" s="137"/>
    </row>
    <row r="168" spans="1:60">
      <c r="A168" s="126">
        <v>167</v>
      </c>
      <c r="B168" s="127" t="e">
        <f>VLOOKUP(F168,'Fail list'!Q:R,2,FALSE)</f>
        <v>#N/A</v>
      </c>
      <c r="C168" s="127" t="e">
        <f>VLOOKUP(E168,'Fail list'!Q:R,2,FALSE)</f>
        <v>#N/A</v>
      </c>
      <c r="D168" s="127" t="str">
        <f t="shared" si="20"/>
        <v/>
      </c>
      <c r="E168" s="209"/>
      <c r="F168" s="209"/>
      <c r="G168" s="137"/>
      <c r="H168" s="137"/>
      <c r="I168" s="202"/>
      <c r="J168" s="129"/>
      <c r="K168" s="132" t="e">
        <f t="shared" si="22"/>
        <v>#N/A</v>
      </c>
      <c r="L168" s="130"/>
      <c r="M168" s="137"/>
      <c r="N168" s="132" t="e">
        <f t="shared" si="23"/>
        <v>#N/A</v>
      </c>
      <c r="O168" s="132" t="e">
        <f t="shared" si="24"/>
        <v>#N/A</v>
      </c>
      <c r="P168" s="130" t="str">
        <f t="shared" si="21"/>
        <v/>
      </c>
      <c r="Q168" s="137"/>
      <c r="R168" s="137"/>
      <c r="S168" s="128"/>
      <c r="T168" s="195" t="str">
        <f>IF(S168="","-",VLOOKUP(S168,'Fail list'!$A$5:$B$220,2,FALSE))</f>
        <v>-</v>
      </c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29"/>
      <c r="AE168" s="137"/>
      <c r="AF168" s="137"/>
      <c r="AG168" s="137"/>
      <c r="AH168" s="137"/>
      <c r="AI168" s="137"/>
      <c r="AJ168" s="137"/>
      <c r="AK168" s="137"/>
      <c r="AM168" s="137"/>
      <c r="AN168" s="137"/>
      <c r="AO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5" t="s">
        <v>317</v>
      </c>
      <c r="BD168" s="137"/>
      <c r="BE168" s="137"/>
      <c r="BF168" s="137"/>
      <c r="BG168" s="137"/>
      <c r="BH168" s="137"/>
    </row>
    <row r="169" spans="1:60">
      <c r="A169" s="126">
        <v>168</v>
      </c>
      <c r="B169" s="127" t="e">
        <f>VLOOKUP(F169,'Fail list'!Q:R,2,FALSE)</f>
        <v>#N/A</v>
      </c>
      <c r="C169" s="127" t="e">
        <f>VLOOKUP(E169,'Fail list'!Q:R,2,FALSE)</f>
        <v>#N/A</v>
      </c>
      <c r="D169" s="127" t="str">
        <f t="shared" si="20"/>
        <v/>
      </c>
      <c r="E169" s="209"/>
      <c r="F169" s="209"/>
      <c r="G169" s="137"/>
      <c r="H169" s="137"/>
      <c r="I169" s="202"/>
      <c r="J169" s="129"/>
      <c r="K169" s="132" t="e">
        <f t="shared" si="22"/>
        <v>#N/A</v>
      </c>
      <c r="L169" s="130"/>
      <c r="M169" s="137"/>
      <c r="N169" s="132" t="e">
        <f t="shared" si="23"/>
        <v>#N/A</v>
      </c>
      <c r="O169" s="132" t="e">
        <f t="shared" si="24"/>
        <v>#N/A</v>
      </c>
      <c r="P169" s="130" t="str">
        <f t="shared" si="21"/>
        <v/>
      </c>
      <c r="Q169" s="137"/>
      <c r="R169" s="137"/>
      <c r="S169" s="128"/>
      <c r="T169" s="195" t="str">
        <f>IF(S169="","-",VLOOKUP(S169,'Fail list'!$A$5:$B$220,2,FALSE))</f>
        <v>-</v>
      </c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29"/>
      <c r="AE169" s="137"/>
      <c r="AF169" s="137"/>
      <c r="AG169" s="137"/>
      <c r="AH169" s="137"/>
      <c r="AI169" s="137"/>
      <c r="AJ169" s="137"/>
      <c r="AK169" s="137"/>
      <c r="AM169" s="137"/>
      <c r="AN169" s="137"/>
      <c r="AO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5" t="s">
        <v>318</v>
      </c>
      <c r="BD169" s="137"/>
      <c r="BE169" s="137"/>
      <c r="BF169" s="137"/>
      <c r="BG169" s="137"/>
      <c r="BH169" s="137"/>
    </row>
    <row r="170" spans="1:60">
      <c r="A170" s="126">
        <v>169</v>
      </c>
      <c r="B170" s="127" t="e">
        <f>VLOOKUP(F170,'Fail list'!Q:R,2,FALSE)</f>
        <v>#N/A</v>
      </c>
      <c r="C170" s="127" t="e">
        <f>VLOOKUP(E170,'Fail list'!Q:R,2,FALSE)</f>
        <v>#N/A</v>
      </c>
      <c r="D170" s="127" t="str">
        <f t="shared" si="20"/>
        <v/>
      </c>
      <c r="E170" s="209"/>
      <c r="F170" s="209"/>
      <c r="G170" s="137"/>
      <c r="H170" s="137"/>
      <c r="I170" s="202"/>
      <c r="J170" s="129"/>
      <c r="K170" s="132" t="e">
        <f t="shared" si="22"/>
        <v>#N/A</v>
      </c>
      <c r="L170" s="130"/>
      <c r="M170" s="137"/>
      <c r="N170" s="132" t="e">
        <f t="shared" si="23"/>
        <v>#N/A</v>
      </c>
      <c r="O170" s="132" t="e">
        <f t="shared" si="24"/>
        <v>#N/A</v>
      </c>
      <c r="P170" s="130" t="str">
        <f t="shared" si="21"/>
        <v/>
      </c>
      <c r="Q170" s="137"/>
      <c r="R170" s="137"/>
      <c r="S170" s="137"/>
      <c r="T170" s="195" t="str">
        <f>IF(S170="","-",VLOOKUP(S170,'Fail list'!$A$5:$B$220,2,FALSE))</f>
        <v>-</v>
      </c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29"/>
      <c r="AE170" s="137"/>
      <c r="AF170" s="137"/>
      <c r="AG170" s="137"/>
      <c r="AH170" s="137"/>
      <c r="AI170" s="137"/>
      <c r="AJ170" s="137"/>
      <c r="AK170" s="137"/>
      <c r="AM170" s="137"/>
      <c r="AN170" s="137"/>
      <c r="AO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5" t="s">
        <v>319</v>
      </c>
      <c r="BD170" s="137"/>
      <c r="BE170" s="137"/>
      <c r="BF170" s="137"/>
      <c r="BG170" s="137"/>
      <c r="BH170" s="137"/>
    </row>
    <row r="171" spans="1:60">
      <c r="A171" s="126">
        <v>170</v>
      </c>
      <c r="B171" s="127" t="e">
        <f>VLOOKUP(F171,'Fail list'!Q:R,2,FALSE)</f>
        <v>#N/A</v>
      </c>
      <c r="C171" s="127" t="e">
        <f>VLOOKUP(E171,'Fail list'!Q:R,2,FALSE)</f>
        <v>#N/A</v>
      </c>
      <c r="D171" s="127" t="str">
        <f t="shared" si="20"/>
        <v/>
      </c>
      <c r="E171" s="209"/>
      <c r="F171" s="209"/>
      <c r="G171" s="137"/>
      <c r="H171" s="137"/>
      <c r="I171" s="202"/>
      <c r="J171" s="129"/>
      <c r="K171" s="132" t="e">
        <f t="shared" si="22"/>
        <v>#N/A</v>
      </c>
      <c r="L171" s="130"/>
      <c r="M171" s="137"/>
      <c r="N171" s="132" t="e">
        <f t="shared" si="23"/>
        <v>#N/A</v>
      </c>
      <c r="O171" s="132" t="e">
        <f t="shared" si="24"/>
        <v>#N/A</v>
      </c>
      <c r="P171" s="130" t="str">
        <f t="shared" si="21"/>
        <v/>
      </c>
      <c r="Q171" s="137"/>
      <c r="R171" s="137"/>
      <c r="S171" s="137"/>
      <c r="T171" s="195" t="str">
        <f>IF(S171="","-",VLOOKUP(S171,'Fail list'!$A$5:$B$220,2,FALSE))</f>
        <v>-</v>
      </c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29"/>
      <c r="AE171" s="137"/>
      <c r="AF171" s="137"/>
      <c r="AG171" s="137"/>
      <c r="AH171" s="137"/>
      <c r="AI171" s="137"/>
      <c r="AJ171" s="137"/>
      <c r="AK171" s="137"/>
      <c r="AM171" s="137"/>
      <c r="AN171" s="137"/>
      <c r="AO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5" t="s">
        <v>320</v>
      </c>
      <c r="BD171" s="137"/>
      <c r="BE171" s="137"/>
      <c r="BF171" s="137"/>
      <c r="BG171" s="137"/>
      <c r="BH171" s="137"/>
    </row>
    <row r="172" spans="1:60">
      <c r="A172" s="126">
        <v>171</v>
      </c>
      <c r="B172" s="127" t="e">
        <f>VLOOKUP(F172,'Fail list'!Q:R,2,FALSE)</f>
        <v>#N/A</v>
      </c>
      <c r="C172" s="127" t="e">
        <f>VLOOKUP(E172,'Fail list'!Q:R,2,FALSE)</f>
        <v>#N/A</v>
      </c>
      <c r="D172" s="127" t="str">
        <f t="shared" si="20"/>
        <v/>
      </c>
      <c r="E172" s="209"/>
      <c r="F172" s="209"/>
      <c r="G172" s="137"/>
      <c r="H172" s="137"/>
      <c r="I172" s="202"/>
      <c r="J172" s="137"/>
      <c r="K172" s="132" t="e">
        <f t="shared" si="22"/>
        <v>#N/A</v>
      </c>
      <c r="L172" s="137"/>
      <c r="M172" s="137"/>
      <c r="N172" s="132" t="e">
        <f t="shared" si="23"/>
        <v>#N/A</v>
      </c>
      <c r="O172" s="132" t="e">
        <f t="shared" si="24"/>
        <v>#N/A</v>
      </c>
      <c r="P172" s="130" t="str">
        <f t="shared" si="21"/>
        <v/>
      </c>
      <c r="Q172" s="137"/>
      <c r="R172" s="137"/>
      <c r="S172" s="128"/>
      <c r="T172" s="195" t="str">
        <f>IF(S172="","-",VLOOKUP(S172,'Fail list'!$A$5:$B$220,2,FALSE))</f>
        <v>-</v>
      </c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29"/>
      <c r="AE172" s="137"/>
      <c r="AF172" s="137"/>
      <c r="AG172" s="137"/>
      <c r="AH172" s="137"/>
      <c r="AI172" s="137"/>
      <c r="AJ172" s="137"/>
      <c r="AK172" s="137"/>
      <c r="AM172" s="137"/>
      <c r="AN172" s="137"/>
      <c r="AO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5"/>
      <c r="BD172" s="137"/>
      <c r="BE172" s="137"/>
      <c r="BF172" s="137"/>
      <c r="BG172" s="137"/>
      <c r="BH172" s="137"/>
    </row>
    <row r="173" spans="1:60">
      <c r="A173" s="126">
        <v>172</v>
      </c>
      <c r="B173" s="127" t="e">
        <f>VLOOKUP(F173,'Fail list'!Q:R,2,FALSE)</f>
        <v>#N/A</v>
      </c>
      <c r="C173" s="127" t="e">
        <f>VLOOKUP(E173,'Fail list'!Q:R,2,FALSE)</f>
        <v>#N/A</v>
      </c>
      <c r="D173" s="127" t="str">
        <f t="shared" si="20"/>
        <v/>
      </c>
      <c r="E173" s="209"/>
      <c r="F173" s="209"/>
      <c r="G173" s="137"/>
      <c r="H173" s="137"/>
      <c r="I173" s="201"/>
      <c r="J173" s="137"/>
      <c r="K173" s="132" t="e">
        <f t="shared" si="22"/>
        <v>#N/A</v>
      </c>
      <c r="L173" s="137"/>
      <c r="M173" s="137"/>
      <c r="N173" s="132" t="e">
        <f t="shared" si="23"/>
        <v>#N/A</v>
      </c>
      <c r="O173" s="132" t="e">
        <f t="shared" si="24"/>
        <v>#N/A</v>
      </c>
      <c r="P173" s="130" t="str">
        <f t="shared" si="21"/>
        <v/>
      </c>
      <c r="Q173" s="137"/>
      <c r="R173" s="137"/>
      <c r="S173" s="128"/>
      <c r="T173" s="195" t="str">
        <f>IF(S173="","-",VLOOKUP(S173,'Fail list'!$A$5:$B$220,2,FALSE))</f>
        <v>-</v>
      </c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M173" s="137"/>
      <c r="AN173" s="137"/>
      <c r="AO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5"/>
      <c r="BD173" s="137"/>
      <c r="BE173" s="137"/>
      <c r="BF173" s="137"/>
      <c r="BG173" s="137"/>
      <c r="BH173" s="137"/>
    </row>
    <row r="174" spans="1:60">
      <c r="A174" s="126">
        <v>173</v>
      </c>
      <c r="B174" s="127" t="e">
        <f>VLOOKUP(F174,'Fail list'!Q:R,2,FALSE)</f>
        <v>#N/A</v>
      </c>
      <c r="C174" s="127" t="e">
        <f>VLOOKUP(E174,'Fail list'!Q:R,2,FALSE)</f>
        <v>#N/A</v>
      </c>
      <c r="D174" s="127" t="str">
        <f t="shared" si="20"/>
        <v/>
      </c>
      <c r="E174" s="209"/>
      <c r="F174" s="209"/>
      <c r="G174" s="137"/>
      <c r="H174" s="137"/>
      <c r="I174" s="201"/>
      <c r="J174" s="137"/>
      <c r="K174" s="132" t="e">
        <f t="shared" si="22"/>
        <v>#N/A</v>
      </c>
      <c r="L174" s="137"/>
      <c r="M174" s="137"/>
      <c r="N174" s="132" t="e">
        <f t="shared" si="23"/>
        <v>#N/A</v>
      </c>
      <c r="O174" s="132" t="e">
        <f t="shared" si="24"/>
        <v>#N/A</v>
      </c>
      <c r="P174" s="130" t="str">
        <f t="shared" si="21"/>
        <v/>
      </c>
      <c r="Q174" s="137"/>
      <c r="R174" s="137"/>
      <c r="S174" s="128"/>
      <c r="T174" s="195" t="str">
        <f>IF(S174="","-",VLOOKUP(S174,'Fail list'!$A$5:$B$220,2,FALSE))</f>
        <v>-</v>
      </c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M174" s="137"/>
      <c r="AN174" s="137"/>
      <c r="AO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5"/>
      <c r="BD174" s="137"/>
      <c r="BE174" s="137"/>
      <c r="BF174" s="137"/>
      <c r="BG174" s="137"/>
      <c r="BH174" s="137"/>
    </row>
    <row r="175" spans="1:60">
      <c r="A175" s="126">
        <v>174</v>
      </c>
      <c r="B175" s="127" t="e">
        <f>VLOOKUP(F175,'Fail list'!Q:R,2,FALSE)</f>
        <v>#N/A</v>
      </c>
      <c r="C175" s="127" t="e">
        <f>VLOOKUP(E175,'Fail list'!Q:R,2,FALSE)</f>
        <v>#N/A</v>
      </c>
      <c r="D175" s="127" t="str">
        <f t="shared" si="20"/>
        <v/>
      </c>
      <c r="E175" s="209"/>
      <c r="F175" s="209"/>
      <c r="G175" s="137"/>
      <c r="H175" s="137"/>
      <c r="I175" s="201"/>
      <c r="J175" s="137"/>
      <c r="K175" s="132" t="e">
        <f t="shared" si="22"/>
        <v>#N/A</v>
      </c>
      <c r="L175" s="137"/>
      <c r="M175" s="137"/>
      <c r="N175" s="132" t="e">
        <f t="shared" si="23"/>
        <v>#N/A</v>
      </c>
      <c r="O175" s="132" t="e">
        <f t="shared" si="24"/>
        <v>#N/A</v>
      </c>
      <c r="P175" s="130" t="str">
        <f t="shared" si="21"/>
        <v/>
      </c>
      <c r="Q175" s="137"/>
      <c r="R175" s="137"/>
      <c r="S175" s="128"/>
      <c r="T175" s="195" t="str">
        <f>IF(S175="","-",VLOOKUP(S175,'Fail list'!$A$5:$B$220,2,FALSE))</f>
        <v>-</v>
      </c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M175" s="137"/>
      <c r="AN175" s="137"/>
      <c r="AO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99"/>
      <c r="BD175" s="137"/>
      <c r="BE175" s="137"/>
      <c r="BF175" s="137"/>
      <c r="BG175" s="137"/>
      <c r="BH175" s="137"/>
    </row>
    <row r="176" spans="1:60">
      <c r="A176" s="126">
        <v>175</v>
      </c>
      <c r="B176" s="127" t="e">
        <f>VLOOKUP(F176,'Fail list'!Q:R,2,FALSE)</f>
        <v>#N/A</v>
      </c>
      <c r="C176" s="127" t="e">
        <f>VLOOKUP(E176,'Fail list'!Q:R,2,FALSE)</f>
        <v>#N/A</v>
      </c>
      <c r="D176" s="127" t="str">
        <f t="shared" si="20"/>
        <v/>
      </c>
      <c r="E176" s="209"/>
      <c r="F176" s="209"/>
      <c r="G176" s="137"/>
      <c r="H176" s="137"/>
      <c r="I176" s="201"/>
      <c r="J176" s="137"/>
      <c r="K176" s="132" t="e">
        <f t="shared" si="22"/>
        <v>#N/A</v>
      </c>
      <c r="L176" s="137"/>
      <c r="M176" s="137"/>
      <c r="N176" s="132" t="e">
        <f t="shared" si="23"/>
        <v>#N/A</v>
      </c>
      <c r="O176" s="132" t="e">
        <f t="shared" si="24"/>
        <v>#N/A</v>
      </c>
      <c r="P176" s="130" t="str">
        <f t="shared" si="21"/>
        <v/>
      </c>
      <c r="Q176" s="137"/>
      <c r="R176" s="137"/>
      <c r="S176" s="128"/>
      <c r="T176" s="195" t="str">
        <f>IF(S176="","-",VLOOKUP(S176,'Fail list'!$A$5:$B$220,2,FALSE))</f>
        <v>-</v>
      </c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M176" s="137"/>
      <c r="AN176" s="137"/>
      <c r="AO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99"/>
      <c r="BD176" s="137"/>
      <c r="BE176" s="137"/>
      <c r="BF176" s="137"/>
      <c r="BG176" s="137"/>
      <c r="BH176" s="137"/>
    </row>
    <row r="177" spans="1:60">
      <c r="A177" s="126">
        <v>176</v>
      </c>
      <c r="B177" s="127" t="e">
        <f>VLOOKUP(F177,'Fail list'!Q:R,2,FALSE)</f>
        <v>#N/A</v>
      </c>
      <c r="C177" s="127" t="e">
        <f>VLOOKUP(E177,'Fail list'!Q:R,2,FALSE)</f>
        <v>#N/A</v>
      </c>
      <c r="D177" s="127" t="str">
        <f t="shared" si="20"/>
        <v/>
      </c>
      <c r="E177" s="209"/>
      <c r="F177" s="209"/>
      <c r="G177" s="137"/>
      <c r="H177" s="137"/>
      <c r="I177" s="201"/>
      <c r="J177" s="137"/>
      <c r="K177" s="132" t="e">
        <f t="shared" si="22"/>
        <v>#N/A</v>
      </c>
      <c r="L177" s="137"/>
      <c r="M177" s="137"/>
      <c r="N177" s="132" t="e">
        <f t="shared" si="23"/>
        <v>#N/A</v>
      </c>
      <c r="O177" s="132" t="e">
        <f t="shared" si="24"/>
        <v>#N/A</v>
      </c>
      <c r="P177" s="130" t="str">
        <f t="shared" si="21"/>
        <v/>
      </c>
      <c r="Q177" s="137"/>
      <c r="R177" s="137"/>
      <c r="S177" s="128"/>
      <c r="T177" s="195" t="str">
        <f>IF(S177="","-",VLOOKUP(S177,'Fail list'!$A$5:$B$220,2,FALSE))</f>
        <v>-</v>
      </c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M177" s="137"/>
      <c r="AN177" s="137"/>
      <c r="AO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99"/>
      <c r="BD177" s="137"/>
      <c r="BE177" s="137"/>
      <c r="BF177" s="137"/>
      <c r="BG177" s="137"/>
      <c r="BH177" s="137"/>
    </row>
    <row r="178" spans="1:60">
      <c r="A178" s="126">
        <v>177</v>
      </c>
      <c r="B178" s="127" t="e">
        <f>VLOOKUP(F178,'Fail list'!Q:R,2,FALSE)</f>
        <v>#N/A</v>
      </c>
      <c r="C178" s="127" t="e">
        <f>VLOOKUP(E178,'Fail list'!Q:R,2,FALSE)</f>
        <v>#N/A</v>
      </c>
      <c r="D178" s="127" t="str">
        <f t="shared" si="20"/>
        <v/>
      </c>
      <c r="E178" s="209"/>
      <c r="F178" s="209"/>
      <c r="G178" s="137"/>
      <c r="H178" s="137"/>
      <c r="I178" s="201"/>
      <c r="J178" s="137"/>
      <c r="K178" s="132" t="e">
        <f t="shared" si="22"/>
        <v>#N/A</v>
      </c>
      <c r="L178" s="137"/>
      <c r="M178" s="137"/>
      <c r="N178" s="132" t="e">
        <f t="shared" si="23"/>
        <v>#N/A</v>
      </c>
      <c r="O178" s="132" t="e">
        <f t="shared" si="24"/>
        <v>#N/A</v>
      </c>
      <c r="P178" s="130" t="str">
        <f t="shared" si="21"/>
        <v/>
      </c>
      <c r="Q178" s="137"/>
      <c r="R178" s="137"/>
      <c r="S178" s="128"/>
      <c r="T178" s="195" t="str">
        <f>IF(S178="","-",VLOOKUP(S178,'Fail list'!$A$5:$B$220,2,FALSE))</f>
        <v>-</v>
      </c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M178" s="137"/>
      <c r="AN178" s="137"/>
      <c r="AO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99"/>
      <c r="BD178" s="137"/>
      <c r="BE178" s="137"/>
      <c r="BF178" s="137"/>
      <c r="BG178" s="137"/>
      <c r="BH178" s="137"/>
    </row>
    <row r="179" spans="1:60">
      <c r="A179" s="126">
        <v>178</v>
      </c>
      <c r="B179" s="127" t="e">
        <f>VLOOKUP(F179,'Fail list'!Q:R,2,FALSE)</f>
        <v>#N/A</v>
      </c>
      <c r="C179" s="127" t="e">
        <f>VLOOKUP(E179,'Fail list'!Q:R,2,FALSE)</f>
        <v>#N/A</v>
      </c>
      <c r="D179" s="127" t="str">
        <f t="shared" si="20"/>
        <v/>
      </c>
      <c r="E179" s="209"/>
      <c r="F179" s="209"/>
      <c r="G179" s="137"/>
      <c r="H179" s="137"/>
      <c r="I179" s="201"/>
      <c r="J179" s="137"/>
      <c r="K179" s="132" t="e">
        <f t="shared" si="22"/>
        <v>#N/A</v>
      </c>
      <c r="L179" s="137"/>
      <c r="M179" s="137"/>
      <c r="N179" s="132" t="e">
        <f t="shared" si="23"/>
        <v>#N/A</v>
      </c>
      <c r="O179" s="132" t="e">
        <f t="shared" si="24"/>
        <v>#N/A</v>
      </c>
      <c r="P179" s="130" t="str">
        <f t="shared" si="21"/>
        <v/>
      </c>
      <c r="Q179" s="137"/>
      <c r="R179" s="137"/>
      <c r="S179" s="128"/>
      <c r="T179" s="195" t="str">
        <f>IF(S179="","-",VLOOKUP(S179,'Fail list'!$A$5:$B$220,2,FALSE))</f>
        <v>-</v>
      </c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M179" s="137"/>
      <c r="AN179" s="137"/>
      <c r="AO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99"/>
      <c r="BD179" s="137"/>
      <c r="BE179" s="137"/>
      <c r="BF179" s="137"/>
      <c r="BG179" s="137"/>
      <c r="BH179" s="137"/>
    </row>
    <row r="180" spans="1:60">
      <c r="A180" s="126">
        <v>179</v>
      </c>
      <c r="B180" s="127" t="e">
        <f>VLOOKUP(F180,'Fail list'!Q:R,2,FALSE)</f>
        <v>#N/A</v>
      </c>
      <c r="C180" s="127" t="e">
        <f>VLOOKUP(E180,'Fail list'!Q:R,2,FALSE)</f>
        <v>#N/A</v>
      </c>
      <c r="D180" s="127" t="str">
        <f t="shared" si="20"/>
        <v/>
      </c>
      <c r="E180" s="209"/>
      <c r="F180" s="209"/>
      <c r="G180" s="137"/>
      <c r="H180" s="137"/>
      <c r="I180" s="201"/>
      <c r="J180" s="137"/>
      <c r="K180" s="132" t="e">
        <f t="shared" si="22"/>
        <v>#N/A</v>
      </c>
      <c r="L180" s="137"/>
      <c r="M180" s="137"/>
      <c r="N180" s="132" t="e">
        <f t="shared" si="23"/>
        <v>#N/A</v>
      </c>
      <c r="O180" s="132" t="e">
        <f t="shared" si="24"/>
        <v>#N/A</v>
      </c>
      <c r="P180" s="130" t="str">
        <f t="shared" si="21"/>
        <v/>
      </c>
      <c r="Q180" s="137"/>
      <c r="R180" s="137"/>
      <c r="S180" s="128"/>
      <c r="T180" s="195" t="str">
        <f>IF(S180="","-",VLOOKUP(S180,'Fail list'!$A$5:$B$220,2,FALSE))</f>
        <v>-</v>
      </c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M180" s="137"/>
      <c r="AN180" s="137"/>
      <c r="AO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99"/>
      <c r="BD180" s="137"/>
      <c r="BE180" s="137"/>
      <c r="BF180" s="137"/>
      <c r="BG180" s="137"/>
      <c r="BH180" s="137"/>
    </row>
    <row r="181" spans="1:60">
      <c r="A181" s="126">
        <v>180</v>
      </c>
      <c r="B181" s="127" t="e">
        <f>VLOOKUP(F181,'Fail list'!Q:R,2,FALSE)</f>
        <v>#N/A</v>
      </c>
      <c r="C181" s="127" t="e">
        <f>VLOOKUP(E181,'Fail list'!Q:R,2,FALSE)</f>
        <v>#N/A</v>
      </c>
      <c r="D181" s="127" t="str">
        <f t="shared" si="20"/>
        <v/>
      </c>
      <c r="E181" s="209"/>
      <c r="F181" s="209"/>
      <c r="G181" s="137"/>
      <c r="H181" s="137"/>
      <c r="I181" s="201"/>
      <c r="J181" s="137"/>
      <c r="K181" s="132" t="e">
        <f t="shared" si="22"/>
        <v>#N/A</v>
      </c>
      <c r="L181" s="137"/>
      <c r="M181" s="137"/>
      <c r="N181" s="132" t="e">
        <f t="shared" si="23"/>
        <v>#N/A</v>
      </c>
      <c r="O181" s="132" t="e">
        <f t="shared" si="24"/>
        <v>#N/A</v>
      </c>
      <c r="P181" s="130" t="str">
        <f t="shared" si="21"/>
        <v/>
      </c>
      <c r="Q181" s="137"/>
      <c r="R181" s="137"/>
      <c r="S181" s="128"/>
      <c r="T181" s="195" t="str">
        <f>IF(S181="","-",VLOOKUP(S181,'Fail list'!$A$5:$B$220,2,FALSE))</f>
        <v>-</v>
      </c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M181" s="137"/>
      <c r="AN181" s="137"/>
      <c r="AO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99"/>
      <c r="BD181" s="137"/>
      <c r="BE181" s="137"/>
      <c r="BF181" s="137"/>
      <c r="BG181" s="137"/>
      <c r="BH181" s="137"/>
    </row>
    <row r="182" spans="1:60">
      <c r="A182" s="126">
        <v>181</v>
      </c>
      <c r="B182" s="127" t="e">
        <f>VLOOKUP(F182,'Fail list'!Q:R,2,FALSE)</f>
        <v>#N/A</v>
      </c>
      <c r="C182" s="127" t="e">
        <f>VLOOKUP(E182,'Fail list'!Q:R,2,FALSE)</f>
        <v>#N/A</v>
      </c>
      <c r="D182" s="127" t="str">
        <f t="shared" si="20"/>
        <v/>
      </c>
      <c r="E182" s="209"/>
      <c r="F182" s="209"/>
      <c r="G182" s="137"/>
      <c r="H182" s="137"/>
      <c r="I182" s="201"/>
      <c r="J182" s="137"/>
      <c r="K182" s="132" t="e">
        <f t="shared" si="22"/>
        <v>#N/A</v>
      </c>
      <c r="L182" s="137"/>
      <c r="M182" s="137"/>
      <c r="N182" s="132" t="e">
        <f t="shared" si="23"/>
        <v>#N/A</v>
      </c>
      <c r="O182" s="132" t="e">
        <f t="shared" si="24"/>
        <v>#N/A</v>
      </c>
      <c r="P182" s="130" t="str">
        <f t="shared" si="21"/>
        <v/>
      </c>
      <c r="Q182" s="137"/>
      <c r="R182" s="137"/>
      <c r="S182" s="128"/>
      <c r="T182" s="195" t="str">
        <f>IF(S182="","-",VLOOKUP(S182,'Fail list'!$A$5:$B$220,2,FALSE))</f>
        <v>-</v>
      </c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M182" s="137"/>
      <c r="AN182" s="137"/>
      <c r="AO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99"/>
      <c r="BD182" s="137"/>
      <c r="BE182" s="137"/>
      <c r="BF182" s="137"/>
      <c r="BG182" s="137"/>
      <c r="BH182" s="137"/>
    </row>
    <row r="183" spans="1:60">
      <c r="A183" s="126">
        <v>182</v>
      </c>
      <c r="B183" s="127" t="e">
        <f>VLOOKUP(F183,'Fail list'!Q:R,2,FALSE)</f>
        <v>#N/A</v>
      </c>
      <c r="C183" s="127" t="e">
        <f>VLOOKUP(E183,'Fail list'!Q:R,2,FALSE)</f>
        <v>#N/A</v>
      </c>
      <c r="D183" s="127" t="str">
        <f t="shared" si="20"/>
        <v/>
      </c>
      <c r="E183" s="209"/>
      <c r="F183" s="209"/>
      <c r="G183" s="137"/>
      <c r="H183" s="137"/>
      <c r="I183" s="201"/>
      <c r="J183" s="137"/>
      <c r="K183" s="132" t="e">
        <f t="shared" si="22"/>
        <v>#N/A</v>
      </c>
      <c r="L183" s="137"/>
      <c r="M183" s="137"/>
      <c r="N183" s="132" t="e">
        <f t="shared" si="23"/>
        <v>#N/A</v>
      </c>
      <c r="O183" s="132" t="e">
        <f t="shared" si="24"/>
        <v>#N/A</v>
      </c>
      <c r="P183" s="130" t="str">
        <f t="shared" si="21"/>
        <v/>
      </c>
      <c r="Q183" s="137"/>
      <c r="R183" s="137"/>
      <c r="S183" s="128"/>
      <c r="T183" s="195" t="str">
        <f>IF(S183="","-",VLOOKUP(S183,'Fail list'!$A$5:$B$220,2,FALSE))</f>
        <v>-</v>
      </c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M183" s="137"/>
      <c r="AN183" s="137"/>
      <c r="AO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99"/>
      <c r="BD183" s="137"/>
      <c r="BE183" s="137"/>
      <c r="BF183" s="137"/>
      <c r="BG183" s="137"/>
      <c r="BH183" s="137"/>
    </row>
    <row r="184" spans="1:60">
      <c r="A184" s="126">
        <v>183</v>
      </c>
      <c r="B184" s="127" t="e">
        <f>VLOOKUP(F184,'Fail list'!Q:R,2,FALSE)</f>
        <v>#N/A</v>
      </c>
      <c r="C184" s="127" t="e">
        <f>VLOOKUP(E184,'Fail list'!Q:R,2,FALSE)</f>
        <v>#N/A</v>
      </c>
      <c r="D184" s="127" t="str">
        <f t="shared" si="20"/>
        <v/>
      </c>
      <c r="E184" s="209"/>
      <c r="F184" s="209"/>
      <c r="G184" s="137"/>
      <c r="H184" s="137"/>
      <c r="I184" s="201"/>
      <c r="J184" s="137"/>
      <c r="K184" s="132" t="e">
        <f t="shared" si="22"/>
        <v>#N/A</v>
      </c>
      <c r="L184" s="137"/>
      <c r="M184" s="137"/>
      <c r="N184" s="132" t="e">
        <f t="shared" si="23"/>
        <v>#N/A</v>
      </c>
      <c r="O184" s="132" t="e">
        <f t="shared" si="24"/>
        <v>#N/A</v>
      </c>
      <c r="P184" s="130" t="str">
        <f t="shared" si="21"/>
        <v/>
      </c>
      <c r="Q184" s="137"/>
      <c r="R184" s="137"/>
      <c r="S184" s="128"/>
      <c r="T184" s="195" t="str">
        <f>IF(S184="","-",VLOOKUP(S184,'Fail list'!$A$5:$B$220,2,FALSE))</f>
        <v>-</v>
      </c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M184" s="137"/>
      <c r="AN184" s="137"/>
      <c r="AO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99"/>
      <c r="BD184" s="137"/>
      <c r="BE184" s="137"/>
      <c r="BF184" s="137"/>
      <c r="BG184" s="137"/>
      <c r="BH184" s="137"/>
    </row>
    <row r="185" spans="1:60">
      <c r="A185" s="126">
        <v>184</v>
      </c>
      <c r="B185" s="127" t="e">
        <f>VLOOKUP(F185,'Fail list'!Q:R,2,FALSE)</f>
        <v>#N/A</v>
      </c>
      <c r="C185" s="127" t="e">
        <f>VLOOKUP(E185,'Fail list'!Q:R,2,FALSE)</f>
        <v>#N/A</v>
      </c>
      <c r="D185" s="127" t="str">
        <f t="shared" si="20"/>
        <v/>
      </c>
      <c r="E185" s="209"/>
      <c r="F185" s="209"/>
      <c r="G185" s="137"/>
      <c r="H185" s="137"/>
      <c r="I185" s="201"/>
      <c r="J185" s="137"/>
      <c r="K185" s="132" t="e">
        <f t="shared" si="22"/>
        <v>#N/A</v>
      </c>
      <c r="L185" s="137"/>
      <c r="M185" s="137"/>
      <c r="N185" s="132" t="e">
        <f t="shared" si="23"/>
        <v>#N/A</v>
      </c>
      <c r="O185" s="132" t="e">
        <f t="shared" si="24"/>
        <v>#N/A</v>
      </c>
      <c r="P185" s="130" t="str">
        <f t="shared" si="21"/>
        <v/>
      </c>
      <c r="Q185" s="137"/>
      <c r="R185" s="137"/>
      <c r="S185" s="128"/>
      <c r="T185" s="195" t="str">
        <f>IF(S185="","-",VLOOKUP(S185,'Fail list'!$A$5:$B$220,2,FALSE))</f>
        <v>-</v>
      </c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M185" s="137"/>
      <c r="AN185" s="137"/>
      <c r="AO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99"/>
      <c r="BD185" s="137"/>
      <c r="BE185" s="137"/>
      <c r="BF185" s="137"/>
      <c r="BG185" s="137"/>
      <c r="BH185" s="137"/>
    </row>
    <row r="186" spans="1:60">
      <c r="A186" s="126">
        <v>185</v>
      </c>
      <c r="B186" s="127" t="e">
        <f>VLOOKUP(F186,'Fail list'!Q:R,2,FALSE)</f>
        <v>#N/A</v>
      </c>
      <c r="C186" s="127" t="e">
        <f>VLOOKUP(E186,'Fail list'!Q:R,2,FALSE)</f>
        <v>#N/A</v>
      </c>
      <c r="D186" s="127" t="str">
        <f t="shared" si="20"/>
        <v/>
      </c>
      <c r="E186" s="209"/>
      <c r="F186" s="209"/>
      <c r="G186" s="137"/>
      <c r="H186" s="137"/>
      <c r="I186" s="201"/>
      <c r="J186" s="137"/>
      <c r="K186" s="132" t="e">
        <f t="shared" si="22"/>
        <v>#N/A</v>
      </c>
      <c r="L186" s="137"/>
      <c r="M186" s="137"/>
      <c r="N186" s="132" t="e">
        <f t="shared" si="23"/>
        <v>#N/A</v>
      </c>
      <c r="O186" s="132" t="e">
        <f t="shared" si="24"/>
        <v>#N/A</v>
      </c>
      <c r="P186" s="130" t="str">
        <f t="shared" si="21"/>
        <v/>
      </c>
      <c r="Q186" s="137"/>
      <c r="R186" s="137"/>
      <c r="S186" s="128"/>
      <c r="T186" s="195" t="str">
        <f>IF(S186="","-",VLOOKUP(S186,'Fail list'!$A$5:$B$220,2,FALSE))</f>
        <v>-</v>
      </c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M186" s="137"/>
      <c r="AN186" s="137"/>
      <c r="AO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99"/>
      <c r="BD186" s="137"/>
      <c r="BE186" s="137"/>
      <c r="BF186" s="137"/>
      <c r="BG186" s="137"/>
      <c r="BH186" s="137"/>
    </row>
    <row r="187" spans="1:60">
      <c r="A187" s="126">
        <v>186</v>
      </c>
      <c r="B187" s="127" t="e">
        <f>VLOOKUP(F187,'Fail list'!Q:R,2,FALSE)</f>
        <v>#N/A</v>
      </c>
      <c r="C187" s="127" t="e">
        <f>VLOOKUP(E187,'Fail list'!Q:R,2,FALSE)</f>
        <v>#N/A</v>
      </c>
      <c r="D187" s="127" t="str">
        <f t="shared" si="20"/>
        <v/>
      </c>
      <c r="E187" s="209"/>
      <c r="F187" s="209"/>
      <c r="G187" s="137"/>
      <c r="H187" s="137"/>
      <c r="I187" s="201"/>
      <c r="J187" s="137"/>
      <c r="K187" s="132" t="e">
        <f t="shared" si="22"/>
        <v>#N/A</v>
      </c>
      <c r="L187" s="137"/>
      <c r="M187" s="137"/>
      <c r="N187" s="132" t="e">
        <f t="shared" si="23"/>
        <v>#N/A</v>
      </c>
      <c r="O187" s="132" t="e">
        <f t="shared" si="24"/>
        <v>#N/A</v>
      </c>
      <c r="P187" s="130" t="str">
        <f t="shared" si="21"/>
        <v/>
      </c>
      <c r="Q187" s="137"/>
      <c r="R187" s="137"/>
      <c r="S187" s="128"/>
      <c r="T187" s="195" t="str">
        <f>IF(S187="","-",VLOOKUP(S187,'Fail list'!$A$5:$B$220,2,FALSE))</f>
        <v>-</v>
      </c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M187" s="137"/>
      <c r="AN187" s="137"/>
      <c r="AO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99"/>
      <c r="BD187" s="137"/>
      <c r="BE187" s="137"/>
      <c r="BF187" s="137"/>
      <c r="BG187" s="137"/>
      <c r="BH187" s="137"/>
    </row>
    <row r="188" spans="1:60">
      <c r="A188" s="126">
        <v>187</v>
      </c>
      <c r="B188" s="127" t="e">
        <f>VLOOKUP(F188,'Fail list'!Q:R,2,FALSE)</f>
        <v>#N/A</v>
      </c>
      <c r="C188" s="127" t="e">
        <f>VLOOKUP(E188,'Fail list'!Q:R,2,FALSE)</f>
        <v>#N/A</v>
      </c>
      <c r="D188" s="127" t="str">
        <f t="shared" si="20"/>
        <v/>
      </c>
      <c r="E188" s="209"/>
      <c r="F188" s="209"/>
      <c r="G188" s="137"/>
      <c r="H188" s="137"/>
      <c r="I188" s="201"/>
      <c r="J188" s="137"/>
      <c r="K188" s="132" t="e">
        <f t="shared" si="22"/>
        <v>#N/A</v>
      </c>
      <c r="L188" s="137"/>
      <c r="M188" s="137"/>
      <c r="N188" s="132" t="e">
        <f t="shared" si="23"/>
        <v>#N/A</v>
      </c>
      <c r="O188" s="132" t="e">
        <f t="shared" si="24"/>
        <v>#N/A</v>
      </c>
      <c r="P188" s="130" t="str">
        <f t="shared" si="21"/>
        <v/>
      </c>
      <c r="Q188" s="137"/>
      <c r="R188" s="137"/>
      <c r="S188" s="128"/>
      <c r="T188" s="195" t="str">
        <f>IF(S188="","-",VLOOKUP(S188,'Fail list'!$A$5:$B$220,2,FALSE))</f>
        <v>-</v>
      </c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M188" s="137"/>
      <c r="AN188" s="137"/>
      <c r="AO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99"/>
      <c r="BD188" s="137"/>
      <c r="BE188" s="137"/>
      <c r="BF188" s="137"/>
      <c r="BG188" s="137"/>
      <c r="BH188" s="137"/>
    </row>
    <row r="189" spans="1:60">
      <c r="A189" s="126">
        <v>188</v>
      </c>
      <c r="B189" s="127" t="e">
        <f>VLOOKUP(F189,'Fail list'!Q:R,2,FALSE)</f>
        <v>#N/A</v>
      </c>
      <c r="C189" s="127" t="e">
        <f>VLOOKUP(E189,'Fail list'!Q:R,2,FALSE)</f>
        <v>#N/A</v>
      </c>
      <c r="D189" s="127" t="str">
        <f t="shared" si="20"/>
        <v/>
      </c>
      <c r="E189" s="209"/>
      <c r="F189" s="209"/>
      <c r="G189" s="137"/>
      <c r="H189" s="137"/>
      <c r="I189" s="201"/>
      <c r="J189" s="137"/>
      <c r="K189" s="132" t="e">
        <f t="shared" si="22"/>
        <v>#N/A</v>
      </c>
      <c r="L189" s="137"/>
      <c r="M189" s="137"/>
      <c r="N189" s="132" t="e">
        <f t="shared" si="23"/>
        <v>#N/A</v>
      </c>
      <c r="O189" s="132" t="e">
        <f t="shared" si="24"/>
        <v>#N/A</v>
      </c>
      <c r="P189" s="130" t="str">
        <f t="shared" si="21"/>
        <v/>
      </c>
      <c r="Q189" s="137"/>
      <c r="R189" s="137"/>
      <c r="S189" s="128"/>
      <c r="T189" s="195" t="str">
        <f>IF(S189="","-",VLOOKUP(S189,'Fail list'!$A$5:$B$220,2,FALSE))</f>
        <v>-</v>
      </c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M189" s="137"/>
      <c r="AN189" s="137"/>
      <c r="AO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99"/>
      <c r="BD189" s="137"/>
      <c r="BE189" s="137"/>
      <c r="BF189" s="137"/>
      <c r="BG189" s="137"/>
      <c r="BH189" s="137"/>
    </row>
    <row r="190" spans="1:60">
      <c r="A190" s="126">
        <v>189</v>
      </c>
      <c r="B190" s="127" t="e">
        <f>VLOOKUP(F190,'Fail list'!Q:R,2,FALSE)</f>
        <v>#N/A</v>
      </c>
      <c r="C190" s="127" t="e">
        <f>VLOOKUP(E190,'Fail list'!Q:R,2,FALSE)</f>
        <v>#N/A</v>
      </c>
      <c r="D190" s="127" t="str">
        <f t="shared" si="20"/>
        <v/>
      </c>
      <c r="E190" s="209"/>
      <c r="F190" s="209"/>
      <c r="G190" s="137"/>
      <c r="H190" s="137"/>
      <c r="I190" s="201"/>
      <c r="J190" s="137"/>
      <c r="K190" s="132" t="e">
        <f t="shared" si="22"/>
        <v>#N/A</v>
      </c>
      <c r="L190" s="137"/>
      <c r="M190" s="137"/>
      <c r="N190" s="132" t="e">
        <f t="shared" si="23"/>
        <v>#N/A</v>
      </c>
      <c r="O190" s="132" t="e">
        <f t="shared" si="24"/>
        <v>#N/A</v>
      </c>
      <c r="P190" s="130" t="str">
        <f t="shared" si="21"/>
        <v/>
      </c>
      <c r="Q190" s="137"/>
      <c r="R190" s="137"/>
      <c r="S190" s="128"/>
      <c r="T190" s="195" t="str">
        <f>IF(S190="","-",VLOOKUP(S190,'Fail list'!$A$5:$B$220,2,FALSE))</f>
        <v>-</v>
      </c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M190" s="137"/>
      <c r="AN190" s="137"/>
      <c r="AO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99"/>
      <c r="BD190" s="137"/>
      <c r="BE190" s="137"/>
      <c r="BF190" s="137"/>
      <c r="BG190" s="137"/>
      <c r="BH190" s="137"/>
    </row>
    <row r="191" spans="1:60">
      <c r="A191" s="126">
        <v>190</v>
      </c>
      <c r="B191" s="127" t="e">
        <f>VLOOKUP(F191,'Fail list'!Q:R,2,FALSE)</f>
        <v>#N/A</v>
      </c>
      <c r="C191" s="127" t="e">
        <f>VLOOKUP(E191,'Fail list'!Q:R,2,FALSE)</f>
        <v>#N/A</v>
      </c>
      <c r="D191" s="127" t="str">
        <f t="shared" si="20"/>
        <v/>
      </c>
      <c r="E191" s="209"/>
      <c r="F191" s="209"/>
      <c r="G191" s="137"/>
      <c r="H191" s="137"/>
      <c r="I191" s="201"/>
      <c r="J191" s="137"/>
      <c r="K191" s="132" t="e">
        <f t="shared" si="22"/>
        <v>#N/A</v>
      </c>
      <c r="L191" s="137"/>
      <c r="M191" s="137"/>
      <c r="N191" s="132" t="e">
        <f t="shared" si="23"/>
        <v>#N/A</v>
      </c>
      <c r="O191" s="132" t="e">
        <f t="shared" si="24"/>
        <v>#N/A</v>
      </c>
      <c r="P191" s="130" t="str">
        <f t="shared" si="21"/>
        <v/>
      </c>
      <c r="Q191" s="137"/>
      <c r="R191" s="137"/>
      <c r="S191" s="128"/>
      <c r="T191" s="195" t="str">
        <f>IF(S191="","-",VLOOKUP(S191,'Fail list'!$A$5:$B$220,2,FALSE))</f>
        <v>-</v>
      </c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M191" s="137"/>
      <c r="AN191" s="137"/>
      <c r="AO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99"/>
      <c r="BD191" s="137"/>
      <c r="BE191" s="137"/>
      <c r="BF191" s="137"/>
      <c r="BG191" s="137"/>
      <c r="BH191" s="137"/>
    </row>
    <row r="192" spans="1:60">
      <c r="A192" s="126">
        <v>191</v>
      </c>
      <c r="B192" s="127" t="e">
        <f>VLOOKUP(F192,'Fail list'!Q:R,2,FALSE)</f>
        <v>#N/A</v>
      </c>
      <c r="C192" s="127" t="e">
        <f>VLOOKUP(E192,'Fail list'!Q:R,2,FALSE)</f>
        <v>#N/A</v>
      </c>
      <c r="D192" s="127" t="str">
        <f t="shared" si="20"/>
        <v/>
      </c>
      <c r="E192" s="209"/>
      <c r="F192" s="209"/>
      <c r="G192" s="137"/>
      <c r="H192" s="137"/>
      <c r="I192" s="201"/>
      <c r="J192" s="137"/>
      <c r="K192" s="132" t="e">
        <f t="shared" si="22"/>
        <v>#N/A</v>
      </c>
      <c r="L192" s="137"/>
      <c r="M192" s="137"/>
      <c r="N192" s="132" t="e">
        <f t="shared" si="23"/>
        <v>#N/A</v>
      </c>
      <c r="O192" s="132" t="e">
        <f t="shared" si="24"/>
        <v>#N/A</v>
      </c>
      <c r="P192" s="130" t="str">
        <f t="shared" si="21"/>
        <v/>
      </c>
      <c r="Q192" s="137"/>
      <c r="R192" s="137"/>
      <c r="S192" s="128"/>
      <c r="T192" s="195" t="str">
        <f>IF(S192="","-",VLOOKUP(S192,'Fail list'!$A$5:$B$220,2,FALSE))</f>
        <v>-</v>
      </c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M192" s="137"/>
      <c r="AN192" s="137"/>
      <c r="AO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99"/>
      <c r="BD192" s="137"/>
      <c r="BE192" s="137"/>
      <c r="BF192" s="137"/>
      <c r="BG192" s="137"/>
      <c r="BH192" s="137"/>
    </row>
    <row r="193" spans="1:60">
      <c r="A193" s="126">
        <v>192</v>
      </c>
      <c r="B193" s="127" t="e">
        <f>VLOOKUP(F193,'Fail list'!Q:R,2,FALSE)</f>
        <v>#N/A</v>
      </c>
      <c r="C193" s="127" t="e">
        <f>VLOOKUP(E193,'Fail list'!Q:R,2,FALSE)</f>
        <v>#N/A</v>
      </c>
      <c r="D193" s="127" t="str">
        <f t="shared" si="20"/>
        <v/>
      </c>
      <c r="E193" s="209"/>
      <c r="F193" s="209"/>
      <c r="G193" s="137"/>
      <c r="H193" s="137"/>
      <c r="I193" s="201"/>
      <c r="J193" s="137"/>
      <c r="K193" s="132" t="e">
        <f t="shared" si="22"/>
        <v>#N/A</v>
      </c>
      <c r="L193" s="137"/>
      <c r="M193" s="137"/>
      <c r="N193" s="132" t="e">
        <f t="shared" si="23"/>
        <v>#N/A</v>
      </c>
      <c r="O193" s="132" t="e">
        <f t="shared" si="24"/>
        <v>#N/A</v>
      </c>
      <c r="P193" s="130" t="str">
        <f t="shared" si="21"/>
        <v/>
      </c>
      <c r="Q193" s="137"/>
      <c r="R193" s="137"/>
      <c r="S193" s="128"/>
      <c r="T193" s="195" t="str">
        <f>IF(S193="","-",VLOOKUP(S193,'Fail list'!$A$5:$B$220,2,FALSE))</f>
        <v>-</v>
      </c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29"/>
      <c r="AE193" s="137"/>
      <c r="AF193" s="137"/>
      <c r="AG193" s="137"/>
      <c r="AH193" s="137"/>
      <c r="AI193" s="137"/>
      <c r="AJ193" s="137"/>
      <c r="AK193" s="137"/>
      <c r="AM193" s="137"/>
      <c r="AN193" s="137"/>
      <c r="AO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99"/>
      <c r="BD193" s="137"/>
      <c r="BE193" s="137"/>
      <c r="BF193" s="137"/>
      <c r="BG193" s="137"/>
      <c r="BH193" s="137"/>
    </row>
    <row r="194" spans="1:60">
      <c r="A194" s="126">
        <v>193</v>
      </c>
      <c r="B194" s="127" t="e">
        <f>VLOOKUP(F194,'Fail list'!Q:R,2,FALSE)</f>
        <v>#N/A</v>
      </c>
      <c r="C194" s="127" t="e">
        <f>VLOOKUP(E194,'Fail list'!Q:R,2,FALSE)</f>
        <v>#N/A</v>
      </c>
      <c r="D194" s="127" t="str">
        <f t="shared" si="20"/>
        <v/>
      </c>
      <c r="E194" s="209"/>
      <c r="F194" s="209"/>
      <c r="G194" s="137"/>
      <c r="H194" s="137"/>
      <c r="I194" s="201"/>
      <c r="J194" s="137"/>
      <c r="K194" s="132" t="e">
        <f t="shared" ref="K194:K201" si="25">VLOOKUP(J194,AY:BA,2,0)</f>
        <v>#N/A</v>
      </c>
      <c r="L194" s="137"/>
      <c r="M194" s="137"/>
      <c r="N194" s="132" t="e">
        <f t="shared" ref="N194:N201" si="26">VLOOKUP(K194,AZ:BB,2,0)</f>
        <v>#N/A</v>
      </c>
      <c r="O194" s="132" t="e">
        <f t="shared" ref="O194:O201" si="27">VLOOKUP(K194,AZ:BB,3,0)</f>
        <v>#N/A</v>
      </c>
      <c r="P194" s="130" t="str">
        <f t="shared" si="21"/>
        <v/>
      </c>
      <c r="Q194" s="137"/>
      <c r="R194" s="137"/>
      <c r="S194" s="128"/>
      <c r="T194" s="195" t="str">
        <f>IF(S194="","-",VLOOKUP(S194,'Fail list'!$A$5:$B$220,2,FALSE))</f>
        <v>-</v>
      </c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29"/>
      <c r="AE194" s="137"/>
      <c r="AF194" s="137"/>
      <c r="AG194" s="137"/>
      <c r="AH194" s="137"/>
      <c r="AI194" s="137"/>
      <c r="AJ194" s="137"/>
      <c r="AK194" s="137"/>
      <c r="AM194" s="137"/>
      <c r="AN194" s="137"/>
      <c r="AO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99"/>
      <c r="BD194" s="137"/>
      <c r="BE194" s="137"/>
      <c r="BF194" s="137"/>
      <c r="BG194" s="137"/>
      <c r="BH194" s="137"/>
    </row>
    <row r="195" spans="1:60">
      <c r="A195" s="126">
        <v>194</v>
      </c>
      <c r="B195" s="127" t="e">
        <f>VLOOKUP(F195,'Fail list'!Q:R,2,FALSE)</f>
        <v>#N/A</v>
      </c>
      <c r="C195" s="127" t="e">
        <f>VLOOKUP(E195,'Fail list'!Q:R,2,FALSE)</f>
        <v>#N/A</v>
      </c>
      <c r="D195" s="127" t="str">
        <f t="shared" ref="D195:D201" si="28">IF(LEFT(I195,1)="L","Inprocess",IF(LEFT(I195,3)="IQC","Inprocess",IF(LEFT(I195,2)="QA","QA",IF(LEFT(I195,3)="TV","TV",""))))</f>
        <v/>
      </c>
      <c r="E195" s="209"/>
      <c r="F195" s="209"/>
      <c r="G195" s="137"/>
      <c r="H195" s="137"/>
      <c r="I195" s="201"/>
      <c r="J195" s="137"/>
      <c r="K195" s="132" t="e">
        <f t="shared" si="25"/>
        <v>#N/A</v>
      </c>
      <c r="L195" s="137"/>
      <c r="M195" s="137"/>
      <c r="N195" s="132" t="e">
        <f t="shared" si="26"/>
        <v>#N/A</v>
      </c>
      <c r="O195" s="132" t="e">
        <f t="shared" si="27"/>
        <v>#N/A</v>
      </c>
      <c r="P195" s="130" t="str">
        <f t="shared" si="21"/>
        <v/>
      </c>
      <c r="Q195" s="137"/>
      <c r="R195" s="137"/>
      <c r="S195" s="128"/>
      <c r="T195" s="195" t="str">
        <f>IF(S195="","-",VLOOKUP(S195,'Fail list'!$A$5:$B$220,2,FALSE))</f>
        <v>-</v>
      </c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M195" s="137"/>
      <c r="AN195" s="137"/>
      <c r="AO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99"/>
      <c r="BD195" s="137"/>
      <c r="BE195" s="137"/>
      <c r="BF195" s="137"/>
      <c r="BG195" s="137"/>
      <c r="BH195" s="137"/>
    </row>
    <row r="196" spans="1:60">
      <c r="A196" s="126">
        <v>195</v>
      </c>
      <c r="B196" s="127" t="e">
        <f>VLOOKUP(F196,'Fail list'!Q:R,2,FALSE)</f>
        <v>#N/A</v>
      </c>
      <c r="C196" s="127" t="e">
        <f>VLOOKUP(E196,'Fail list'!Q:R,2,FALSE)</f>
        <v>#N/A</v>
      </c>
      <c r="D196" s="127" t="str">
        <f t="shared" si="28"/>
        <v/>
      </c>
      <c r="E196" s="209"/>
      <c r="F196" s="209"/>
      <c r="G196" s="137"/>
      <c r="H196" s="137"/>
      <c r="I196" s="201"/>
      <c r="J196" s="137"/>
      <c r="K196" s="132" t="e">
        <f t="shared" si="25"/>
        <v>#N/A</v>
      </c>
      <c r="L196" s="137"/>
      <c r="M196" s="137"/>
      <c r="N196" s="132" t="e">
        <f t="shared" si="26"/>
        <v>#N/A</v>
      </c>
      <c r="O196" s="132" t="e">
        <f t="shared" si="27"/>
        <v>#N/A</v>
      </c>
      <c r="P196" s="130" t="str">
        <f t="shared" si="21"/>
        <v/>
      </c>
      <c r="Q196" s="137"/>
      <c r="R196" s="137"/>
      <c r="S196" s="128"/>
      <c r="T196" s="195" t="str">
        <f>IF(S196="","-",VLOOKUP(S196,'Fail list'!$A$5:$B$220,2,FALSE))</f>
        <v>-</v>
      </c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M196" s="137"/>
      <c r="AN196" s="137"/>
      <c r="AO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99"/>
      <c r="BD196" s="137"/>
      <c r="BE196" s="137"/>
      <c r="BF196" s="137"/>
      <c r="BG196" s="137"/>
      <c r="BH196" s="137"/>
    </row>
    <row r="197" spans="1:60">
      <c r="A197" s="126">
        <v>196</v>
      </c>
      <c r="B197" s="127" t="e">
        <f>VLOOKUP(F197,'Fail list'!Q:R,2,FALSE)</f>
        <v>#N/A</v>
      </c>
      <c r="C197" s="127" t="e">
        <f>VLOOKUP(E197,'Fail list'!Q:R,2,FALSE)</f>
        <v>#N/A</v>
      </c>
      <c r="D197" s="127" t="str">
        <f t="shared" si="28"/>
        <v/>
      </c>
      <c r="E197" s="209"/>
      <c r="F197" s="209"/>
      <c r="G197" s="137"/>
      <c r="H197" s="137"/>
      <c r="I197" s="201"/>
      <c r="J197" s="137"/>
      <c r="K197" s="132" t="e">
        <f t="shared" si="25"/>
        <v>#N/A</v>
      </c>
      <c r="L197" s="137"/>
      <c r="M197" s="137"/>
      <c r="N197" s="132" t="e">
        <f t="shared" si="26"/>
        <v>#N/A</v>
      </c>
      <c r="O197" s="132" t="e">
        <f t="shared" si="27"/>
        <v>#N/A</v>
      </c>
      <c r="P197" s="130" t="str">
        <f t="shared" si="21"/>
        <v/>
      </c>
      <c r="Q197" s="137"/>
      <c r="R197" s="137"/>
      <c r="S197" s="128"/>
      <c r="T197" s="195" t="str">
        <f>IF(S197="","-",VLOOKUP(S197,'Fail list'!$A$5:$B$220,2,FALSE))</f>
        <v>-</v>
      </c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M197" s="137"/>
      <c r="AN197" s="137"/>
      <c r="AO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99"/>
      <c r="BD197" s="137"/>
      <c r="BE197" s="137"/>
      <c r="BF197" s="137"/>
      <c r="BG197" s="137"/>
      <c r="BH197" s="137"/>
    </row>
    <row r="198" spans="1:60">
      <c r="A198" s="126">
        <v>197</v>
      </c>
      <c r="B198" s="127" t="e">
        <f>VLOOKUP(F198,'Fail list'!Q:R,2,FALSE)</f>
        <v>#N/A</v>
      </c>
      <c r="C198" s="127" t="e">
        <f>VLOOKUP(E198,'Fail list'!Q:R,2,FALSE)</f>
        <v>#N/A</v>
      </c>
      <c r="D198" s="127" t="str">
        <f t="shared" si="28"/>
        <v/>
      </c>
      <c r="E198" s="209"/>
      <c r="F198" s="209"/>
      <c r="G198" s="137"/>
      <c r="H198" s="137"/>
      <c r="I198" s="201"/>
      <c r="J198" s="137"/>
      <c r="K198" s="132" t="e">
        <f t="shared" si="25"/>
        <v>#N/A</v>
      </c>
      <c r="L198" s="137"/>
      <c r="M198" s="137"/>
      <c r="N198" s="132" t="e">
        <f t="shared" si="26"/>
        <v>#N/A</v>
      </c>
      <c r="O198" s="132" t="e">
        <f t="shared" si="27"/>
        <v>#N/A</v>
      </c>
      <c r="P198" s="130" t="str">
        <f t="shared" si="21"/>
        <v/>
      </c>
      <c r="Q198" s="137"/>
      <c r="R198" s="137"/>
      <c r="S198" s="128"/>
      <c r="T198" s="195" t="str">
        <f>IF(S198="","-",VLOOKUP(S198,'Fail list'!$A$5:$B$220,2,FALSE))</f>
        <v>-</v>
      </c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M198" s="137"/>
      <c r="AN198" s="137"/>
      <c r="AO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99"/>
      <c r="BD198" s="137"/>
      <c r="BE198" s="137"/>
      <c r="BF198" s="137"/>
      <c r="BG198" s="137"/>
      <c r="BH198" s="137"/>
    </row>
    <row r="199" spans="1:60">
      <c r="A199" s="126">
        <v>198</v>
      </c>
      <c r="B199" s="127" t="e">
        <f>VLOOKUP(F199,'Fail list'!Q:R,2,FALSE)</f>
        <v>#N/A</v>
      </c>
      <c r="C199" s="127" t="e">
        <f>VLOOKUP(E199,'Fail list'!Q:R,2,FALSE)</f>
        <v>#N/A</v>
      </c>
      <c r="D199" s="127" t="str">
        <f t="shared" si="28"/>
        <v/>
      </c>
      <c r="E199" s="209"/>
      <c r="F199" s="209"/>
      <c r="G199" s="137"/>
      <c r="H199" s="137"/>
      <c r="I199" s="201"/>
      <c r="J199" s="137"/>
      <c r="K199" s="132" t="e">
        <f t="shared" si="25"/>
        <v>#N/A</v>
      </c>
      <c r="L199" s="137"/>
      <c r="M199" s="137"/>
      <c r="N199" s="132" t="e">
        <f t="shared" si="26"/>
        <v>#N/A</v>
      </c>
      <c r="O199" s="132" t="e">
        <f t="shared" si="27"/>
        <v>#N/A</v>
      </c>
      <c r="P199" s="130" t="str">
        <f t="shared" ref="P199:P201" si="29">MID(M199,8,2)</f>
        <v/>
      </c>
      <c r="Q199" s="137"/>
      <c r="R199" s="137"/>
      <c r="S199" s="128"/>
      <c r="T199" s="195" t="str">
        <f>IF(S199="","-",VLOOKUP(S199,'Fail list'!$A$5:$B$220,2,FALSE))</f>
        <v>-</v>
      </c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M199" s="137"/>
      <c r="AN199" s="137"/>
      <c r="AO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99"/>
      <c r="BD199" s="137"/>
      <c r="BE199" s="137"/>
      <c r="BF199" s="137"/>
      <c r="BG199" s="137"/>
      <c r="BH199" s="137"/>
    </row>
    <row r="200" spans="1:60">
      <c r="A200" s="126">
        <v>199</v>
      </c>
      <c r="B200" s="127" t="e">
        <f>VLOOKUP(F200,'Fail list'!Q:R,2,FALSE)</f>
        <v>#N/A</v>
      </c>
      <c r="C200" s="127" t="e">
        <f>VLOOKUP(E200,'Fail list'!Q:R,2,FALSE)</f>
        <v>#N/A</v>
      </c>
      <c r="D200" s="127" t="str">
        <f t="shared" si="28"/>
        <v/>
      </c>
      <c r="E200" s="209"/>
      <c r="F200" s="209"/>
      <c r="G200" s="137"/>
      <c r="H200" s="137"/>
      <c r="I200" s="201"/>
      <c r="J200" s="137"/>
      <c r="K200" s="132" t="e">
        <f t="shared" si="25"/>
        <v>#N/A</v>
      </c>
      <c r="L200" s="137"/>
      <c r="M200" s="137"/>
      <c r="N200" s="132" t="e">
        <f t="shared" si="26"/>
        <v>#N/A</v>
      </c>
      <c r="O200" s="132" t="e">
        <f t="shared" si="27"/>
        <v>#N/A</v>
      </c>
      <c r="P200" s="130" t="str">
        <f t="shared" si="29"/>
        <v/>
      </c>
      <c r="Q200" s="137"/>
      <c r="R200" s="137"/>
      <c r="S200" s="137"/>
      <c r="T200" s="195" t="str">
        <f>IF(S200="","-",VLOOKUP(S200,'Fail list'!$A$5:$B$220,2,FALSE))</f>
        <v>-</v>
      </c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29"/>
      <c r="AE200" s="137"/>
      <c r="AF200" s="137"/>
      <c r="AG200" s="137"/>
      <c r="AH200" s="137"/>
      <c r="AI200" s="137"/>
      <c r="AJ200" s="137"/>
      <c r="AK200" s="137"/>
      <c r="AM200" s="137"/>
      <c r="AN200" s="137"/>
      <c r="AO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99"/>
      <c r="BD200" s="137"/>
      <c r="BE200" s="137"/>
      <c r="BF200" s="137"/>
      <c r="BG200" s="137"/>
      <c r="BH200" s="137"/>
    </row>
    <row r="201" spans="1:60">
      <c r="A201" s="126">
        <v>200</v>
      </c>
      <c r="B201" s="127" t="e">
        <f>VLOOKUP(F201,'Fail list'!Q:R,2,FALSE)</f>
        <v>#N/A</v>
      </c>
      <c r="C201" s="127" t="e">
        <f>VLOOKUP(E201,'Fail list'!Q:R,2,FALSE)</f>
        <v>#N/A</v>
      </c>
      <c r="D201" s="127" t="str">
        <f t="shared" si="28"/>
        <v/>
      </c>
      <c r="E201" s="209"/>
      <c r="F201" s="209"/>
      <c r="G201" s="137"/>
      <c r="H201" s="137"/>
      <c r="I201" s="201"/>
      <c r="J201" s="137"/>
      <c r="K201" s="132" t="e">
        <f t="shared" si="25"/>
        <v>#N/A</v>
      </c>
      <c r="L201" s="137"/>
      <c r="M201" s="137"/>
      <c r="N201" s="132" t="e">
        <f t="shared" si="26"/>
        <v>#N/A</v>
      </c>
      <c r="O201" s="132" t="e">
        <f t="shared" si="27"/>
        <v>#N/A</v>
      </c>
      <c r="P201" s="130" t="str">
        <f t="shared" si="29"/>
        <v/>
      </c>
      <c r="Q201" s="137"/>
      <c r="R201" s="137"/>
      <c r="S201" s="128"/>
      <c r="T201" s="195" t="str">
        <f>IF(S201="","-",VLOOKUP(S201,'Fail list'!$A$5:$B$220,2,FALSE))</f>
        <v>-</v>
      </c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29"/>
      <c r="AE201" s="137"/>
      <c r="AF201" s="137"/>
      <c r="AG201" s="137"/>
      <c r="AH201" s="137"/>
      <c r="AI201" s="137"/>
      <c r="AJ201" s="137"/>
      <c r="AK201" s="137"/>
      <c r="AM201" s="137"/>
      <c r="AN201" s="137"/>
      <c r="AO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99"/>
      <c r="BD201" s="137"/>
      <c r="BE201" s="137"/>
      <c r="BF201" s="137"/>
      <c r="BG201" s="137"/>
      <c r="BH201" s="137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S98:S102 S167:S169 S58:S62 S115:S116 S119:S128 S46:S54 S139:S140 S41:S44 S66:S96 S132 S110:S113 S172:S199 S201 S107 S159 S154:S155 S142 S150:S152 S2:S39 R2:R42" xr:uid="{00000000-0002-0000-0000-000000000000}">
      <formula1>$BC$2:$BC$174</formula1>
    </dataValidation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055"/>
  <sheetViews>
    <sheetView topLeftCell="A139" zoomScale="85" zoomScaleNormal="85" workbookViewId="0">
      <selection activeCell="D165" sqref="D165"/>
    </sheetView>
  </sheetViews>
  <sheetFormatPr defaultRowHeight="14.5"/>
  <cols>
    <col min="1" max="1" width="22" customWidth="1"/>
    <col min="2" max="2" width="13.08984375" customWidth="1"/>
    <col min="3" max="3" width="12.36328125" customWidth="1"/>
    <col min="4" max="4" width="30.36328125" bestFit="1" customWidth="1"/>
    <col min="5" max="5" width="20.36328125" bestFit="1" customWidth="1"/>
    <col min="7" max="16" width="9.08984375" hidden="1" customWidth="1"/>
    <col min="20" max="20" width="11.36328125" bestFit="1" customWidth="1"/>
    <col min="24" max="24" width="12.36328125" bestFit="1" customWidth="1"/>
    <col min="25" max="25" width="49.36328125" bestFit="1" customWidth="1"/>
    <col min="26" max="28" width="9.3632812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36328125" bestFit="1" customWidth="1"/>
    <col min="34" max="34" width="18.36328125" bestFit="1" customWidth="1"/>
  </cols>
  <sheetData>
    <row r="1" spans="1:34">
      <c r="D1" s="1"/>
    </row>
    <row r="4" spans="1:34">
      <c r="A4" s="2" t="s">
        <v>322</v>
      </c>
      <c r="B4" s="2" t="s">
        <v>19</v>
      </c>
      <c r="C4" s="2" t="s">
        <v>323</v>
      </c>
      <c r="D4" s="2" t="s">
        <v>324</v>
      </c>
      <c r="E4" s="3"/>
      <c r="G4" s="4" t="s">
        <v>325</v>
      </c>
      <c r="H4" s="5" t="s">
        <v>326</v>
      </c>
      <c r="I4" s="5" t="s">
        <v>327</v>
      </c>
      <c r="J4" s="5" t="s">
        <v>328</v>
      </c>
      <c r="K4" s="5" t="s">
        <v>329</v>
      </c>
      <c r="L4" s="5" t="s">
        <v>330</v>
      </c>
      <c r="M4" s="5" t="s">
        <v>331</v>
      </c>
      <c r="N4" s="6" t="s">
        <v>332</v>
      </c>
      <c r="O4" s="5" t="s">
        <v>333</v>
      </c>
      <c r="Q4" s="7" t="s">
        <v>334</v>
      </c>
      <c r="R4" s="8" t="s">
        <v>335</v>
      </c>
      <c r="S4" s="8" t="s">
        <v>325</v>
      </c>
      <c r="T4" s="212" t="s">
        <v>336</v>
      </c>
      <c r="U4" s="213" t="s">
        <v>337</v>
      </c>
      <c r="X4" s="9" t="s">
        <v>338</v>
      </c>
      <c r="Y4" s="10" t="s">
        <v>339</v>
      </c>
      <c r="Z4" s="11"/>
      <c r="AA4" s="11"/>
      <c r="AB4" s="11"/>
      <c r="AC4" s="11"/>
      <c r="AD4" s="9" t="s">
        <v>340</v>
      </c>
      <c r="AE4" s="10" t="s">
        <v>341</v>
      </c>
      <c r="AF4" s="11"/>
      <c r="AG4" s="11"/>
      <c r="AH4" s="11"/>
    </row>
    <row r="5" spans="1:34">
      <c r="A5" s="12" t="s">
        <v>69</v>
      </c>
      <c r="B5" s="79" t="s">
        <v>342</v>
      </c>
      <c r="C5" s="13" t="s">
        <v>62</v>
      </c>
      <c r="D5" s="14" t="s">
        <v>321</v>
      </c>
      <c r="E5" s="13" t="s">
        <v>343</v>
      </c>
      <c r="G5" s="15" t="s">
        <v>344</v>
      </c>
      <c r="H5" s="16" t="s">
        <v>345</v>
      </c>
      <c r="I5" s="17"/>
      <c r="J5" s="17"/>
      <c r="K5" s="17">
        <v>40513</v>
      </c>
      <c r="L5" s="17">
        <v>40514</v>
      </c>
      <c r="M5" s="17">
        <v>40515</v>
      </c>
      <c r="N5" s="17">
        <v>40516</v>
      </c>
      <c r="O5" s="17">
        <v>40517</v>
      </c>
      <c r="Q5" s="18">
        <v>40513</v>
      </c>
      <c r="R5" s="19">
        <v>1048</v>
      </c>
      <c r="S5" s="19">
        <v>1012</v>
      </c>
      <c r="T5" s="212">
        <v>40546</v>
      </c>
      <c r="U5" s="213">
        <v>1101</v>
      </c>
      <c r="X5" s="20"/>
      <c r="Y5" s="20"/>
      <c r="Z5" s="20"/>
      <c r="AA5" s="20"/>
      <c r="AB5" s="20"/>
      <c r="AC5" s="11"/>
      <c r="AD5" s="11"/>
      <c r="AE5" s="11"/>
      <c r="AF5" s="11"/>
      <c r="AG5" s="11"/>
      <c r="AH5" s="11"/>
    </row>
    <row r="6" spans="1:34">
      <c r="A6" s="21" t="s">
        <v>82</v>
      </c>
      <c r="B6" s="80" t="str">
        <f t="shared" ref="B6:B20" si="0">B5</f>
        <v>Line</v>
      </c>
      <c r="C6" s="22" t="s">
        <v>62</v>
      </c>
      <c r="D6" s="23" t="s">
        <v>321</v>
      </c>
      <c r="E6" s="22" t="s">
        <v>346</v>
      </c>
      <c r="G6" s="24" t="s">
        <v>344</v>
      </c>
      <c r="H6" s="25" t="s">
        <v>347</v>
      </c>
      <c r="I6" s="26">
        <v>40518</v>
      </c>
      <c r="J6" s="26">
        <v>40519</v>
      </c>
      <c r="K6" s="26">
        <v>40520</v>
      </c>
      <c r="L6" s="26">
        <v>40521</v>
      </c>
      <c r="M6" s="26">
        <v>40522</v>
      </c>
      <c r="N6" s="26">
        <v>40523</v>
      </c>
      <c r="O6" s="26">
        <v>40524</v>
      </c>
      <c r="Q6" s="18">
        <v>40514</v>
      </c>
      <c r="R6" s="19">
        <v>1048</v>
      </c>
      <c r="S6" s="19">
        <v>1012</v>
      </c>
      <c r="T6" s="212">
        <f>T5+7</f>
        <v>40553</v>
      </c>
      <c r="U6" s="213">
        <v>1102</v>
      </c>
      <c r="X6" s="27" t="s">
        <v>348</v>
      </c>
      <c r="Y6" s="27" t="s">
        <v>349</v>
      </c>
      <c r="Z6" s="27" t="s">
        <v>350</v>
      </c>
      <c r="AA6" s="27" t="s">
        <v>351</v>
      </c>
      <c r="AB6" s="27" t="s">
        <v>352</v>
      </c>
      <c r="AC6" s="11"/>
      <c r="AD6" s="27" t="s">
        <v>348</v>
      </c>
      <c r="AE6" s="27" t="s">
        <v>349</v>
      </c>
      <c r="AF6" s="27" t="s">
        <v>350</v>
      </c>
      <c r="AG6" s="27" t="s">
        <v>351</v>
      </c>
      <c r="AH6" s="27" t="s">
        <v>352</v>
      </c>
    </row>
    <row r="7" spans="1:34">
      <c r="A7" s="21" t="s">
        <v>93</v>
      </c>
      <c r="B7" s="80" t="str">
        <f t="shared" si="0"/>
        <v>Line</v>
      </c>
      <c r="C7" s="22" t="s">
        <v>62</v>
      </c>
      <c r="D7" s="23" t="s">
        <v>321</v>
      </c>
      <c r="E7" s="22" t="s">
        <v>343</v>
      </c>
      <c r="G7" s="24" t="s">
        <v>344</v>
      </c>
      <c r="H7" s="25" t="s">
        <v>353</v>
      </c>
      <c r="I7" s="26">
        <v>40525</v>
      </c>
      <c r="J7" s="26">
        <v>40526</v>
      </c>
      <c r="K7" s="26">
        <v>40527</v>
      </c>
      <c r="L7" s="26">
        <v>40528</v>
      </c>
      <c r="M7" s="26">
        <v>40529</v>
      </c>
      <c r="N7" s="26">
        <v>40530</v>
      </c>
      <c r="O7" s="26">
        <v>40531</v>
      </c>
      <c r="Q7" s="18">
        <v>40515</v>
      </c>
      <c r="R7" s="19">
        <v>1048</v>
      </c>
      <c r="S7" s="19">
        <v>1012</v>
      </c>
      <c r="T7" s="212">
        <f t="shared" ref="T7:T70" si="1">T6+7</f>
        <v>40560</v>
      </c>
      <c r="U7" s="213">
        <v>1103</v>
      </c>
      <c r="X7" s="285" t="s">
        <v>354</v>
      </c>
      <c r="Y7" s="28" t="s">
        <v>355</v>
      </c>
      <c r="Z7" s="28" t="s">
        <v>356</v>
      </c>
      <c r="AA7" s="28" t="s">
        <v>357</v>
      </c>
      <c r="AB7" s="28" t="s">
        <v>358</v>
      </c>
      <c r="AC7" s="11"/>
      <c r="AD7" s="215" t="s">
        <v>359</v>
      </c>
      <c r="AE7" s="215" t="s">
        <v>360</v>
      </c>
      <c r="AF7" s="215" t="s">
        <v>361</v>
      </c>
      <c r="AG7" s="215" t="s">
        <v>362</v>
      </c>
      <c r="AH7" s="28" t="s">
        <v>321</v>
      </c>
    </row>
    <row r="8" spans="1:34">
      <c r="A8" s="21" t="s">
        <v>99</v>
      </c>
      <c r="B8" s="80" t="str">
        <f t="shared" si="0"/>
        <v>Line</v>
      </c>
      <c r="C8" s="22" t="s">
        <v>62</v>
      </c>
      <c r="D8" s="23" t="s">
        <v>363</v>
      </c>
      <c r="E8" s="22" t="s">
        <v>343</v>
      </c>
      <c r="G8" s="24" t="s">
        <v>344</v>
      </c>
      <c r="H8" s="25" t="s">
        <v>364</v>
      </c>
      <c r="I8" s="26">
        <v>40532</v>
      </c>
      <c r="J8" s="26">
        <v>40533</v>
      </c>
      <c r="K8" s="26">
        <v>40534</v>
      </c>
      <c r="L8" s="26">
        <v>40535</v>
      </c>
      <c r="M8" s="26">
        <v>40536</v>
      </c>
      <c r="N8" s="26">
        <v>40537</v>
      </c>
      <c r="O8" s="26">
        <v>40538</v>
      </c>
      <c r="Q8" s="18">
        <v>40516</v>
      </c>
      <c r="R8" s="19">
        <v>1048</v>
      </c>
      <c r="S8" s="19">
        <v>1012</v>
      </c>
      <c r="T8" s="212">
        <f t="shared" si="1"/>
        <v>40567</v>
      </c>
      <c r="U8" s="213">
        <v>1104</v>
      </c>
      <c r="X8" s="286"/>
      <c r="Y8" s="284" t="s">
        <v>365</v>
      </c>
      <c r="Z8" s="284" t="s">
        <v>366</v>
      </c>
      <c r="AA8" s="284" t="s">
        <v>367</v>
      </c>
      <c r="AB8" s="284" t="s">
        <v>368</v>
      </c>
      <c r="AC8" s="11"/>
      <c r="AD8" s="284" t="s">
        <v>369</v>
      </c>
      <c r="AE8" s="284" t="s">
        <v>370</v>
      </c>
      <c r="AF8" s="284" t="s">
        <v>371</v>
      </c>
      <c r="AG8" s="284" t="s">
        <v>321</v>
      </c>
      <c r="AH8" s="284" t="s">
        <v>321</v>
      </c>
    </row>
    <row r="9" spans="1:34">
      <c r="A9" s="21" t="s">
        <v>106</v>
      </c>
      <c r="B9" s="80" t="str">
        <f t="shared" si="0"/>
        <v>Line</v>
      </c>
      <c r="C9" s="22" t="s">
        <v>62</v>
      </c>
      <c r="D9" s="23" t="s">
        <v>321</v>
      </c>
      <c r="E9" s="22" t="s">
        <v>343</v>
      </c>
      <c r="G9" s="24" t="s">
        <v>372</v>
      </c>
      <c r="H9" s="25" t="s">
        <v>373</v>
      </c>
      <c r="I9" s="26">
        <v>40539</v>
      </c>
      <c r="J9" s="26">
        <v>40540</v>
      </c>
      <c r="K9" s="26">
        <v>40541</v>
      </c>
      <c r="L9" s="26">
        <v>40542</v>
      </c>
      <c r="M9" s="26">
        <v>40543</v>
      </c>
      <c r="N9" s="26">
        <v>40544</v>
      </c>
      <c r="O9" s="26">
        <v>40545</v>
      </c>
      <c r="Q9" s="18">
        <v>40517</v>
      </c>
      <c r="R9" s="19">
        <v>1048</v>
      </c>
      <c r="S9" s="19">
        <v>1012</v>
      </c>
      <c r="T9" s="212">
        <f t="shared" si="1"/>
        <v>40574</v>
      </c>
      <c r="U9" s="213">
        <v>1105</v>
      </c>
      <c r="X9" s="286"/>
      <c r="Y9" s="284" t="s">
        <v>374</v>
      </c>
      <c r="Z9" s="284" t="s">
        <v>356</v>
      </c>
      <c r="AA9" s="284" t="s">
        <v>375</v>
      </c>
      <c r="AB9" s="284" t="s">
        <v>375</v>
      </c>
      <c r="AC9" s="11"/>
      <c r="AD9" s="284" t="s">
        <v>369</v>
      </c>
      <c r="AE9" s="284" t="s">
        <v>376</v>
      </c>
      <c r="AF9" s="284" t="s">
        <v>377</v>
      </c>
      <c r="AG9" s="284" t="s">
        <v>321</v>
      </c>
      <c r="AH9" s="284" t="s">
        <v>321</v>
      </c>
    </row>
    <row r="10" spans="1:34">
      <c r="A10" s="21" t="s">
        <v>111</v>
      </c>
      <c r="B10" s="80" t="str">
        <f t="shared" si="0"/>
        <v>Line</v>
      </c>
      <c r="C10" s="22" t="s">
        <v>62</v>
      </c>
      <c r="D10" s="23" t="s">
        <v>321</v>
      </c>
      <c r="E10" s="22" t="s">
        <v>343</v>
      </c>
      <c r="G10" s="29" t="s">
        <v>378</v>
      </c>
      <c r="H10" s="30">
        <v>1101</v>
      </c>
      <c r="I10" s="29">
        <v>40546</v>
      </c>
      <c r="J10" s="29">
        <v>40547</v>
      </c>
      <c r="K10" s="29">
        <v>40548</v>
      </c>
      <c r="L10" s="29">
        <v>40549</v>
      </c>
      <c r="M10" s="29">
        <v>40550</v>
      </c>
      <c r="N10" s="29">
        <v>40551</v>
      </c>
      <c r="O10" s="29">
        <v>40552</v>
      </c>
      <c r="Q10" s="31">
        <v>40518</v>
      </c>
      <c r="R10" s="32">
        <v>1049</v>
      </c>
      <c r="S10" s="32">
        <v>1012</v>
      </c>
      <c r="T10" s="212">
        <f t="shared" si="1"/>
        <v>40581</v>
      </c>
      <c r="U10" s="213">
        <v>1106</v>
      </c>
      <c r="X10" s="286"/>
      <c r="Y10" s="284" t="s">
        <v>379</v>
      </c>
      <c r="Z10" s="33" t="s">
        <v>380</v>
      </c>
      <c r="AA10" s="33" t="s">
        <v>375</v>
      </c>
      <c r="AB10" s="33" t="s">
        <v>375</v>
      </c>
      <c r="AC10" s="11"/>
      <c r="AD10" s="284" t="s">
        <v>381</v>
      </c>
      <c r="AE10" s="284" t="s">
        <v>381</v>
      </c>
      <c r="AF10" s="284" t="s">
        <v>382</v>
      </c>
      <c r="AG10" s="284" t="s">
        <v>383</v>
      </c>
      <c r="AH10" s="284" t="s">
        <v>384</v>
      </c>
    </row>
    <row r="11" spans="1:34">
      <c r="A11" s="21" t="s">
        <v>118</v>
      </c>
      <c r="B11" s="80" t="str">
        <f t="shared" si="0"/>
        <v>Line</v>
      </c>
      <c r="C11" s="22" t="s">
        <v>62</v>
      </c>
      <c r="D11" s="23" t="s">
        <v>321</v>
      </c>
      <c r="E11" s="22" t="s">
        <v>346</v>
      </c>
      <c r="G11" s="29" t="s">
        <v>378</v>
      </c>
      <c r="H11" s="30">
        <v>1102</v>
      </c>
      <c r="I11" s="29">
        <v>40553</v>
      </c>
      <c r="J11" s="29">
        <v>40554</v>
      </c>
      <c r="K11" s="29">
        <v>40555</v>
      </c>
      <c r="L11" s="29">
        <v>40556</v>
      </c>
      <c r="M11" s="29">
        <v>40557</v>
      </c>
      <c r="N11" s="29">
        <v>40558</v>
      </c>
      <c r="O11" s="29">
        <v>40559</v>
      </c>
      <c r="Q11" s="31">
        <v>40519</v>
      </c>
      <c r="R11" s="32">
        <v>1049</v>
      </c>
      <c r="S11" s="32">
        <v>1012</v>
      </c>
      <c r="T11" s="212">
        <f t="shared" si="1"/>
        <v>40588</v>
      </c>
      <c r="U11" s="213">
        <v>1107</v>
      </c>
      <c r="X11" s="286"/>
      <c r="Y11" s="284" t="s">
        <v>385</v>
      </c>
      <c r="Z11" s="33" t="s">
        <v>386</v>
      </c>
      <c r="AA11" s="34" t="s">
        <v>375</v>
      </c>
      <c r="AB11" s="34" t="s">
        <v>375</v>
      </c>
      <c r="AC11" s="11"/>
      <c r="AD11" s="284" t="s">
        <v>387</v>
      </c>
      <c r="AE11" s="284" t="s">
        <v>223</v>
      </c>
      <c r="AF11" s="284" t="s">
        <v>388</v>
      </c>
      <c r="AG11" s="284" t="s">
        <v>389</v>
      </c>
      <c r="AH11" s="284" t="s">
        <v>389</v>
      </c>
    </row>
    <row r="12" spans="1:34">
      <c r="A12" s="21" t="s">
        <v>126</v>
      </c>
      <c r="B12" s="80" t="str">
        <f t="shared" si="0"/>
        <v>Line</v>
      </c>
      <c r="C12" s="22" t="s">
        <v>62</v>
      </c>
      <c r="D12" s="23" t="s">
        <v>321</v>
      </c>
      <c r="E12" s="22" t="s">
        <v>343</v>
      </c>
      <c r="G12" s="29" t="s">
        <v>378</v>
      </c>
      <c r="H12" s="30">
        <v>1103</v>
      </c>
      <c r="I12" s="29">
        <v>40560</v>
      </c>
      <c r="J12" s="29">
        <v>40561</v>
      </c>
      <c r="K12" s="29">
        <v>40562</v>
      </c>
      <c r="L12" s="29">
        <v>40563</v>
      </c>
      <c r="M12" s="29">
        <v>40564</v>
      </c>
      <c r="N12" s="29">
        <v>40565</v>
      </c>
      <c r="O12" s="29">
        <v>40566</v>
      </c>
      <c r="Q12" s="31">
        <v>40520</v>
      </c>
      <c r="R12" s="32">
        <v>1049</v>
      </c>
      <c r="S12" s="32">
        <v>1012</v>
      </c>
      <c r="T12" s="212">
        <f t="shared" si="1"/>
        <v>40595</v>
      </c>
      <c r="U12" s="213">
        <v>1108</v>
      </c>
      <c r="X12" s="286"/>
      <c r="Y12" s="284" t="s">
        <v>390</v>
      </c>
      <c r="Z12" s="284" t="s">
        <v>391</v>
      </c>
      <c r="AA12" s="284" t="s">
        <v>375</v>
      </c>
      <c r="AB12" s="284" t="s">
        <v>375</v>
      </c>
      <c r="AC12" s="11"/>
      <c r="AD12" s="284" t="s">
        <v>387</v>
      </c>
      <c r="AE12" s="284" t="s">
        <v>392</v>
      </c>
      <c r="AF12" s="284" t="s">
        <v>393</v>
      </c>
      <c r="AG12" s="284" t="s">
        <v>321</v>
      </c>
      <c r="AH12" s="284" t="s">
        <v>321</v>
      </c>
    </row>
    <row r="13" spans="1:34">
      <c r="A13" s="21" t="s">
        <v>130</v>
      </c>
      <c r="B13" s="80" t="str">
        <f t="shared" si="0"/>
        <v>Line</v>
      </c>
      <c r="C13" s="22" t="s">
        <v>62</v>
      </c>
      <c r="D13" s="23" t="s">
        <v>321</v>
      </c>
      <c r="E13" s="22" t="s">
        <v>346</v>
      </c>
      <c r="G13" s="29" t="s">
        <v>378</v>
      </c>
      <c r="H13" s="30">
        <v>1104</v>
      </c>
      <c r="I13" s="29">
        <v>40567</v>
      </c>
      <c r="J13" s="29">
        <v>40568</v>
      </c>
      <c r="K13" s="29">
        <v>40569</v>
      </c>
      <c r="L13" s="29">
        <v>40570</v>
      </c>
      <c r="M13" s="29">
        <v>40571</v>
      </c>
      <c r="N13" s="29">
        <v>40572</v>
      </c>
      <c r="O13" s="29">
        <v>40573</v>
      </c>
      <c r="Q13" s="31">
        <v>40521</v>
      </c>
      <c r="R13" s="32">
        <v>1049</v>
      </c>
      <c r="S13" s="32">
        <v>1012</v>
      </c>
      <c r="T13" s="212">
        <f t="shared" si="1"/>
        <v>40602</v>
      </c>
      <c r="U13" s="213">
        <v>1109</v>
      </c>
      <c r="X13" s="286"/>
      <c r="Y13" s="284" t="s">
        <v>394</v>
      </c>
      <c r="Z13" s="284" t="s">
        <v>395</v>
      </c>
      <c r="AA13" s="284" t="s">
        <v>375</v>
      </c>
      <c r="AB13" s="284" t="s">
        <v>321</v>
      </c>
      <c r="AC13" s="11"/>
      <c r="AD13" s="284" t="s">
        <v>387</v>
      </c>
      <c r="AE13" s="284" t="s">
        <v>230</v>
      </c>
      <c r="AF13" s="284" t="s">
        <v>396</v>
      </c>
      <c r="AG13" s="284" t="s">
        <v>321</v>
      </c>
      <c r="AH13" s="284" t="s">
        <v>321</v>
      </c>
    </row>
    <row r="14" spans="1:34">
      <c r="A14" s="21" t="s">
        <v>132</v>
      </c>
      <c r="B14" s="80" t="str">
        <f t="shared" si="0"/>
        <v>Line</v>
      </c>
      <c r="C14" s="22" t="s">
        <v>62</v>
      </c>
      <c r="D14" s="23" t="s">
        <v>321</v>
      </c>
      <c r="E14" s="22" t="s">
        <v>346</v>
      </c>
      <c r="G14" s="35" t="s">
        <v>397</v>
      </c>
      <c r="H14" s="36" t="s">
        <v>398</v>
      </c>
      <c r="I14" s="26">
        <v>40574</v>
      </c>
      <c r="J14" s="26">
        <v>40575</v>
      </c>
      <c r="K14" s="26">
        <v>40576</v>
      </c>
      <c r="L14" s="26">
        <v>40577</v>
      </c>
      <c r="M14" s="26">
        <v>40578</v>
      </c>
      <c r="N14" s="26">
        <v>40579</v>
      </c>
      <c r="O14" s="26">
        <v>40580</v>
      </c>
      <c r="Q14" s="31">
        <v>40522</v>
      </c>
      <c r="R14" s="32">
        <v>1049</v>
      </c>
      <c r="S14" s="32">
        <v>1012</v>
      </c>
      <c r="T14" s="212">
        <f t="shared" si="1"/>
        <v>40609</v>
      </c>
      <c r="U14" s="213">
        <v>1110</v>
      </c>
      <c r="X14" s="286"/>
      <c r="Y14" s="284" t="s">
        <v>399</v>
      </c>
      <c r="Z14" s="284" t="s">
        <v>366</v>
      </c>
      <c r="AA14" s="284" t="s">
        <v>375</v>
      </c>
      <c r="AB14" s="284" t="s">
        <v>321</v>
      </c>
      <c r="AC14" s="11"/>
      <c r="AD14" s="284" t="s">
        <v>387</v>
      </c>
      <c r="AE14" s="284" t="s">
        <v>229</v>
      </c>
      <c r="AF14" s="284" t="s">
        <v>400</v>
      </c>
      <c r="AG14" s="284" t="s">
        <v>321</v>
      </c>
      <c r="AH14" s="284" t="s">
        <v>321</v>
      </c>
    </row>
    <row r="15" spans="1:34">
      <c r="A15" s="21" t="s">
        <v>135</v>
      </c>
      <c r="B15" s="80" t="str">
        <f t="shared" si="0"/>
        <v>Line</v>
      </c>
      <c r="C15" s="22" t="s">
        <v>62</v>
      </c>
      <c r="D15" s="23" t="s">
        <v>321</v>
      </c>
      <c r="E15" s="22" t="s">
        <v>343</v>
      </c>
      <c r="G15" s="35" t="s">
        <v>397</v>
      </c>
      <c r="H15" s="36" t="s">
        <v>401</v>
      </c>
      <c r="I15" s="26">
        <v>40581</v>
      </c>
      <c r="J15" s="26">
        <v>40582</v>
      </c>
      <c r="K15" s="26">
        <v>40583</v>
      </c>
      <c r="L15" s="26">
        <v>40584</v>
      </c>
      <c r="M15" s="26">
        <v>40585</v>
      </c>
      <c r="N15" s="26">
        <v>40586</v>
      </c>
      <c r="O15" s="26">
        <v>40587</v>
      </c>
      <c r="Q15" s="31">
        <v>40523</v>
      </c>
      <c r="R15" s="32">
        <v>1049</v>
      </c>
      <c r="S15" s="32">
        <v>1012</v>
      </c>
      <c r="T15" s="212">
        <f t="shared" si="1"/>
        <v>40616</v>
      </c>
      <c r="U15" s="213">
        <v>1111</v>
      </c>
      <c r="X15" s="286"/>
      <c r="Y15" s="284" t="s">
        <v>402</v>
      </c>
      <c r="Z15" s="288" t="s">
        <v>403</v>
      </c>
      <c r="AA15" s="288" t="s">
        <v>404</v>
      </c>
      <c r="AB15" s="288" t="s">
        <v>375</v>
      </c>
      <c r="AC15" s="11"/>
      <c r="AD15" s="284" t="s">
        <v>405</v>
      </c>
      <c r="AE15" s="284" t="s">
        <v>406</v>
      </c>
      <c r="AF15" s="284" t="s">
        <v>407</v>
      </c>
      <c r="AG15" s="284" t="s">
        <v>375</v>
      </c>
      <c r="AH15" s="284" t="s">
        <v>375</v>
      </c>
    </row>
    <row r="16" spans="1:34">
      <c r="A16" s="21" t="s">
        <v>139</v>
      </c>
      <c r="B16" s="80" t="str">
        <f t="shared" si="0"/>
        <v>Line</v>
      </c>
      <c r="C16" s="22" t="s">
        <v>62</v>
      </c>
      <c r="D16" s="23" t="s">
        <v>321</v>
      </c>
      <c r="E16" s="22" t="s">
        <v>343</v>
      </c>
      <c r="G16" s="35" t="s">
        <v>397</v>
      </c>
      <c r="H16" s="36" t="s">
        <v>408</v>
      </c>
      <c r="I16" s="26">
        <v>40588</v>
      </c>
      <c r="J16" s="26">
        <v>40589</v>
      </c>
      <c r="K16" s="26">
        <v>40590</v>
      </c>
      <c r="L16" s="26">
        <v>40591</v>
      </c>
      <c r="M16" s="26">
        <v>40592</v>
      </c>
      <c r="N16" s="26">
        <v>40593</v>
      </c>
      <c r="O16" s="26">
        <v>40594</v>
      </c>
      <c r="Q16" s="31">
        <v>40524</v>
      </c>
      <c r="R16" s="32">
        <v>1049</v>
      </c>
      <c r="S16" s="32">
        <v>1012</v>
      </c>
      <c r="T16" s="212">
        <f t="shared" si="1"/>
        <v>40623</v>
      </c>
      <c r="U16" s="213">
        <v>1112</v>
      </c>
      <c r="X16" s="286"/>
      <c r="Y16" s="284" t="s">
        <v>409</v>
      </c>
      <c r="Z16" s="288"/>
      <c r="AA16" s="288"/>
      <c r="AB16" s="288"/>
      <c r="AC16" s="11"/>
      <c r="AD16" s="284" t="s">
        <v>410</v>
      </c>
      <c r="AE16" s="284" t="s">
        <v>411</v>
      </c>
      <c r="AF16" s="284" t="s">
        <v>412</v>
      </c>
      <c r="AG16" s="284" t="s">
        <v>413</v>
      </c>
      <c r="AH16" s="284" t="s">
        <v>414</v>
      </c>
    </row>
    <row r="17" spans="1:34">
      <c r="A17" s="21" t="s">
        <v>141</v>
      </c>
      <c r="B17" s="80" t="str">
        <f t="shared" si="0"/>
        <v>Line</v>
      </c>
      <c r="C17" s="22" t="s">
        <v>62</v>
      </c>
      <c r="D17" s="23" t="s">
        <v>321</v>
      </c>
      <c r="E17" s="22" t="s">
        <v>343</v>
      </c>
      <c r="G17" s="35" t="s">
        <v>397</v>
      </c>
      <c r="H17" s="36" t="s">
        <v>415</v>
      </c>
      <c r="I17" s="26">
        <v>40595</v>
      </c>
      <c r="J17" s="26">
        <v>40596</v>
      </c>
      <c r="K17" s="26">
        <v>40597</v>
      </c>
      <c r="L17" s="26">
        <v>40598</v>
      </c>
      <c r="M17" s="26">
        <v>40599</v>
      </c>
      <c r="N17" s="26">
        <v>40600</v>
      </c>
      <c r="O17" s="26">
        <v>40601</v>
      </c>
      <c r="Q17" s="18">
        <v>40525</v>
      </c>
      <c r="R17" s="19">
        <v>1050</v>
      </c>
      <c r="S17" s="19">
        <v>1012</v>
      </c>
      <c r="T17" s="212">
        <f t="shared" si="1"/>
        <v>40630</v>
      </c>
      <c r="U17" s="213">
        <v>1113</v>
      </c>
      <c r="X17" s="286"/>
      <c r="Y17" s="284" t="s">
        <v>416</v>
      </c>
      <c r="Z17" s="288" t="s">
        <v>366</v>
      </c>
      <c r="AA17" s="288" t="s">
        <v>417</v>
      </c>
      <c r="AB17" s="288" t="s">
        <v>375</v>
      </c>
      <c r="AC17" s="11"/>
      <c r="AD17" s="284" t="s">
        <v>418</v>
      </c>
      <c r="AE17" s="284" t="s">
        <v>419</v>
      </c>
      <c r="AF17" s="284" t="s">
        <v>420</v>
      </c>
      <c r="AG17" s="284" t="s">
        <v>421</v>
      </c>
      <c r="AH17" s="284" t="s">
        <v>321</v>
      </c>
    </row>
    <row r="18" spans="1:34">
      <c r="A18" s="21" t="s">
        <v>143</v>
      </c>
      <c r="B18" s="80" t="str">
        <f t="shared" si="0"/>
        <v>Line</v>
      </c>
      <c r="C18" s="22" t="s">
        <v>62</v>
      </c>
      <c r="D18" s="23" t="s">
        <v>321</v>
      </c>
      <c r="E18" s="22" t="s">
        <v>343</v>
      </c>
      <c r="G18" s="37"/>
      <c r="H18" s="37"/>
      <c r="I18" s="26">
        <v>40602</v>
      </c>
      <c r="J18" s="26">
        <v>40603</v>
      </c>
      <c r="K18" s="26">
        <v>40604</v>
      </c>
      <c r="L18" s="26">
        <v>40605</v>
      </c>
      <c r="M18" s="26">
        <v>40606</v>
      </c>
      <c r="N18" s="26">
        <v>40607</v>
      </c>
      <c r="O18" s="26">
        <v>40608</v>
      </c>
      <c r="Q18" s="18">
        <v>40526</v>
      </c>
      <c r="R18" s="19">
        <v>1050</v>
      </c>
      <c r="S18" s="19">
        <v>1012</v>
      </c>
      <c r="T18" s="212">
        <f t="shared" si="1"/>
        <v>40637</v>
      </c>
      <c r="U18" s="213">
        <v>1114</v>
      </c>
      <c r="X18" s="286"/>
      <c r="Y18" s="284" t="s">
        <v>422</v>
      </c>
      <c r="Z18" s="288"/>
      <c r="AA18" s="288"/>
      <c r="AB18" s="288"/>
      <c r="AC18" s="11"/>
      <c r="AD18" s="284" t="s">
        <v>423</v>
      </c>
      <c r="AE18" s="284" t="s">
        <v>423</v>
      </c>
      <c r="AF18" s="284" t="s">
        <v>423</v>
      </c>
      <c r="AG18" s="284" t="s">
        <v>423</v>
      </c>
      <c r="AH18" s="284" t="s">
        <v>423</v>
      </c>
    </row>
    <row r="19" spans="1:34">
      <c r="A19" s="21" t="s">
        <v>145</v>
      </c>
      <c r="B19" s="80" t="str">
        <f t="shared" si="0"/>
        <v>Line</v>
      </c>
      <c r="C19" s="22" t="s">
        <v>62</v>
      </c>
      <c r="D19" s="23" t="s">
        <v>424</v>
      </c>
      <c r="E19" s="22" t="s">
        <v>343</v>
      </c>
      <c r="G19" s="37"/>
      <c r="H19" s="37"/>
      <c r="I19" s="26">
        <v>40609</v>
      </c>
      <c r="J19" s="26">
        <v>40610</v>
      </c>
      <c r="K19" s="26">
        <v>40611</v>
      </c>
      <c r="L19" s="26">
        <v>40612</v>
      </c>
      <c r="M19" s="26">
        <v>40613</v>
      </c>
      <c r="N19" s="26">
        <v>40614</v>
      </c>
      <c r="O19" s="26">
        <v>40615</v>
      </c>
      <c r="Q19" s="18">
        <v>40527</v>
      </c>
      <c r="R19" s="19">
        <v>1050</v>
      </c>
      <c r="S19" s="19">
        <v>1012</v>
      </c>
      <c r="T19" s="212">
        <f t="shared" si="1"/>
        <v>40644</v>
      </c>
      <c r="U19" s="213">
        <v>1115</v>
      </c>
      <c r="X19" s="287"/>
      <c r="Y19" s="38" t="s">
        <v>425</v>
      </c>
      <c r="Z19" s="38" t="s">
        <v>426</v>
      </c>
      <c r="AA19" s="38" t="s">
        <v>321</v>
      </c>
      <c r="AB19" s="38" t="s">
        <v>321</v>
      </c>
      <c r="AC19" s="11"/>
      <c r="AD19" s="38" t="s">
        <v>423</v>
      </c>
      <c r="AE19" s="38" t="s">
        <v>423</v>
      </c>
      <c r="AF19" s="38" t="s">
        <v>423</v>
      </c>
      <c r="AG19" s="38" t="s">
        <v>423</v>
      </c>
      <c r="AH19" s="38" t="s">
        <v>423</v>
      </c>
    </row>
    <row r="20" spans="1:34">
      <c r="A20" s="21" t="s">
        <v>147</v>
      </c>
      <c r="B20" s="82" t="str">
        <f t="shared" si="0"/>
        <v>Line</v>
      </c>
      <c r="C20" s="22" t="s">
        <v>62</v>
      </c>
      <c r="D20" s="183" t="s">
        <v>321</v>
      </c>
      <c r="E20" s="39" t="s">
        <v>346</v>
      </c>
      <c r="G20" s="37"/>
      <c r="H20" s="37"/>
      <c r="I20" s="26">
        <v>40616</v>
      </c>
      <c r="J20" s="26">
        <v>40617</v>
      </c>
      <c r="K20" s="26">
        <v>40618</v>
      </c>
      <c r="L20" s="26">
        <v>40619</v>
      </c>
      <c r="M20" s="26">
        <v>40620</v>
      </c>
      <c r="N20" s="26">
        <v>40621</v>
      </c>
      <c r="O20" s="26">
        <v>40622</v>
      </c>
      <c r="Q20" s="18">
        <v>40528</v>
      </c>
      <c r="R20" s="19">
        <v>1050</v>
      </c>
      <c r="S20" s="19">
        <v>1012</v>
      </c>
      <c r="T20" s="212">
        <f t="shared" si="1"/>
        <v>40651</v>
      </c>
      <c r="U20" s="213">
        <v>1116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>
      <c r="A21" s="40" t="s">
        <v>149</v>
      </c>
      <c r="B21" s="41" t="s">
        <v>369</v>
      </c>
      <c r="C21" s="42" t="s">
        <v>62</v>
      </c>
      <c r="D21" s="42" t="s">
        <v>321</v>
      </c>
      <c r="E21" s="42" t="s">
        <v>346</v>
      </c>
      <c r="Q21" s="18">
        <v>40529</v>
      </c>
      <c r="R21" s="19">
        <v>1050</v>
      </c>
      <c r="S21" s="19">
        <v>1012</v>
      </c>
      <c r="T21" s="212">
        <f t="shared" si="1"/>
        <v>40658</v>
      </c>
      <c r="U21" s="213">
        <v>1117</v>
      </c>
      <c r="X21" s="11"/>
      <c r="Y21" s="10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>
      <c r="A22" s="43" t="s">
        <v>151</v>
      </c>
      <c r="B22" s="44" t="s">
        <v>369</v>
      </c>
      <c r="C22" s="45" t="s">
        <v>62</v>
      </c>
      <c r="D22" s="45" t="s">
        <v>321</v>
      </c>
      <c r="E22" s="45" t="s">
        <v>346</v>
      </c>
      <c r="Q22" s="18">
        <v>40530</v>
      </c>
      <c r="R22" s="19">
        <v>1050</v>
      </c>
      <c r="S22" s="19">
        <v>1012</v>
      </c>
      <c r="T22" s="212">
        <f t="shared" si="1"/>
        <v>40665</v>
      </c>
      <c r="U22" s="213">
        <v>1118</v>
      </c>
      <c r="X22" s="9" t="s">
        <v>427</v>
      </c>
      <c r="Y22" s="10" t="s">
        <v>428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>
      <c r="A23" s="184" t="s">
        <v>153</v>
      </c>
      <c r="B23" s="44" t="s">
        <v>369</v>
      </c>
      <c r="C23" s="45" t="s">
        <v>62</v>
      </c>
      <c r="D23" s="45" t="s">
        <v>321</v>
      </c>
      <c r="E23" s="45" t="s">
        <v>346</v>
      </c>
      <c r="Q23" s="18">
        <v>40531</v>
      </c>
      <c r="R23" s="19">
        <v>1050</v>
      </c>
      <c r="S23" s="19">
        <v>1012</v>
      </c>
      <c r="T23" s="212">
        <f t="shared" si="1"/>
        <v>40672</v>
      </c>
      <c r="U23" s="213">
        <v>1119</v>
      </c>
      <c r="X23" s="11"/>
      <c r="Y23" s="10" t="s">
        <v>429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>
      <c r="A24" s="43" t="s">
        <v>155</v>
      </c>
      <c r="B24" s="44" t="s">
        <v>369</v>
      </c>
      <c r="C24" s="45" t="s">
        <v>62</v>
      </c>
      <c r="D24" s="45" t="s">
        <v>321</v>
      </c>
      <c r="E24" s="45" t="s">
        <v>346</v>
      </c>
      <c r="Q24" s="31">
        <v>40532</v>
      </c>
      <c r="R24" s="32">
        <v>1051</v>
      </c>
      <c r="S24" s="32">
        <v>1012</v>
      </c>
      <c r="T24" s="212">
        <f t="shared" si="1"/>
        <v>40679</v>
      </c>
      <c r="U24" s="213">
        <v>1120</v>
      </c>
      <c r="X24" s="11"/>
      <c r="Y24" s="10" t="s">
        <v>430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Top="1">
      <c r="A25" s="43" t="s">
        <v>157</v>
      </c>
      <c r="B25" s="44" t="s">
        <v>369</v>
      </c>
      <c r="C25" s="45" t="s">
        <v>62</v>
      </c>
      <c r="D25" s="45" t="s">
        <v>321</v>
      </c>
      <c r="E25" s="45" t="s">
        <v>346</v>
      </c>
      <c r="Q25" s="31">
        <v>40533</v>
      </c>
      <c r="R25" s="32">
        <v>1051</v>
      </c>
      <c r="S25" s="32">
        <v>1012</v>
      </c>
      <c r="T25" s="212">
        <f t="shared" si="1"/>
        <v>40686</v>
      </c>
      <c r="U25" s="213">
        <v>1121</v>
      </c>
      <c r="X25" s="11"/>
      <c r="Y25" s="289" t="s">
        <v>431</v>
      </c>
      <c r="Z25" s="291" t="s">
        <v>432</v>
      </c>
      <c r="AA25" s="293" t="s">
        <v>433</v>
      </c>
      <c r="AB25" s="11"/>
      <c r="AC25" s="11"/>
      <c r="AD25" s="11"/>
      <c r="AE25" s="11"/>
      <c r="AF25" s="11"/>
      <c r="AG25" s="11"/>
      <c r="AH25" s="11"/>
    </row>
    <row r="26" spans="1:34">
      <c r="A26" s="184" t="s">
        <v>159</v>
      </c>
      <c r="B26" s="44" t="s">
        <v>369</v>
      </c>
      <c r="C26" s="45" t="s">
        <v>62</v>
      </c>
      <c r="D26" s="45" t="s">
        <v>321</v>
      </c>
      <c r="E26" s="45" t="s">
        <v>346</v>
      </c>
      <c r="Q26" s="31">
        <v>40534</v>
      </c>
      <c r="R26" s="32">
        <v>1051</v>
      </c>
      <c r="S26" s="32">
        <v>1012</v>
      </c>
      <c r="T26" s="212">
        <f t="shared" si="1"/>
        <v>40693</v>
      </c>
      <c r="U26" s="213">
        <v>1122</v>
      </c>
      <c r="X26" s="11"/>
      <c r="Y26" s="290"/>
      <c r="Z26" s="292"/>
      <c r="AA26" s="294"/>
      <c r="AB26" s="11"/>
      <c r="AC26" s="11"/>
      <c r="AD26" s="11"/>
      <c r="AE26" s="11"/>
      <c r="AF26" s="11"/>
      <c r="AG26" s="11"/>
      <c r="AH26" s="11"/>
    </row>
    <row r="27" spans="1:34">
      <c r="A27" s="43" t="s">
        <v>161</v>
      </c>
      <c r="B27" s="44" t="s">
        <v>369</v>
      </c>
      <c r="C27" s="45" t="s">
        <v>62</v>
      </c>
      <c r="D27" s="45" t="s">
        <v>321</v>
      </c>
      <c r="E27" s="45" t="s">
        <v>346</v>
      </c>
      <c r="Q27" s="31">
        <v>40535</v>
      </c>
      <c r="R27" s="32">
        <v>1051</v>
      </c>
      <c r="S27" s="32">
        <v>1012</v>
      </c>
      <c r="T27" s="212">
        <f t="shared" si="1"/>
        <v>40700</v>
      </c>
      <c r="U27" s="213">
        <v>1123</v>
      </c>
      <c r="X27" s="11"/>
      <c r="Y27" s="290"/>
      <c r="Z27" s="292"/>
      <c r="AA27" s="294"/>
      <c r="AB27" s="11"/>
      <c r="AC27" s="11"/>
      <c r="AD27" s="11"/>
      <c r="AE27" s="11"/>
      <c r="AF27" s="11"/>
      <c r="AG27" s="11"/>
      <c r="AH27" s="11"/>
    </row>
    <row r="28" spans="1:34" ht="15.5">
      <c r="A28" s="184" t="s">
        <v>163</v>
      </c>
      <c r="B28" s="44" t="s">
        <v>369</v>
      </c>
      <c r="C28" s="45" t="s">
        <v>62</v>
      </c>
      <c r="D28" s="45" t="s">
        <v>321</v>
      </c>
      <c r="E28" s="45" t="s">
        <v>346</v>
      </c>
      <c r="Q28" s="31">
        <v>40536</v>
      </c>
      <c r="R28" s="32">
        <v>1051</v>
      </c>
      <c r="S28" s="32">
        <v>1012</v>
      </c>
      <c r="T28" s="212">
        <f t="shared" si="1"/>
        <v>40707</v>
      </c>
      <c r="U28" s="213">
        <v>1124</v>
      </c>
      <c r="X28" s="11"/>
      <c r="Y28" s="290" t="s">
        <v>434</v>
      </c>
      <c r="Z28" s="292" t="s">
        <v>435</v>
      </c>
      <c r="AA28" s="294" t="s">
        <v>436</v>
      </c>
      <c r="AB28" s="11"/>
      <c r="AC28" s="11"/>
      <c r="AD28" s="46" t="s">
        <v>437</v>
      </c>
      <c r="AE28" s="46" t="s">
        <v>438</v>
      </c>
      <c r="AF28" s="47" t="s">
        <v>340</v>
      </c>
      <c r="AG28" s="48" t="s">
        <v>439</v>
      </c>
      <c r="AH28" s="11"/>
    </row>
    <row r="29" spans="1:34" ht="15.5">
      <c r="A29" s="43" t="s">
        <v>165</v>
      </c>
      <c r="B29" s="44" t="s">
        <v>369</v>
      </c>
      <c r="C29" s="45" t="s">
        <v>62</v>
      </c>
      <c r="D29" s="45" t="s">
        <v>321</v>
      </c>
      <c r="E29" s="45" t="s">
        <v>346</v>
      </c>
      <c r="Q29" s="31">
        <v>40537</v>
      </c>
      <c r="R29" s="32">
        <v>1051</v>
      </c>
      <c r="S29" s="32">
        <v>1012</v>
      </c>
      <c r="T29" s="212">
        <f t="shared" si="1"/>
        <v>40714</v>
      </c>
      <c r="U29" s="213">
        <v>1125</v>
      </c>
      <c r="X29" s="11"/>
      <c r="Y29" s="290"/>
      <c r="Z29" s="292"/>
      <c r="AA29" s="294"/>
      <c r="AB29" s="11"/>
      <c r="AC29" s="11"/>
      <c r="AD29" s="295" t="s">
        <v>440</v>
      </c>
      <c r="AE29" s="298" t="s">
        <v>441</v>
      </c>
      <c r="AF29" s="301" t="s">
        <v>442</v>
      </c>
      <c r="AG29" s="302"/>
      <c r="AH29" s="11"/>
    </row>
    <row r="30" spans="1:34" ht="15.5">
      <c r="A30" s="43" t="s">
        <v>167</v>
      </c>
      <c r="B30" s="44" t="s">
        <v>369</v>
      </c>
      <c r="C30" s="45" t="s">
        <v>62</v>
      </c>
      <c r="D30" s="45" t="s">
        <v>321</v>
      </c>
      <c r="E30" s="45" t="s">
        <v>346</v>
      </c>
      <c r="Q30" s="31">
        <v>40538</v>
      </c>
      <c r="R30" s="32">
        <v>1051</v>
      </c>
      <c r="S30" s="32">
        <v>1012</v>
      </c>
      <c r="T30" s="212">
        <f t="shared" si="1"/>
        <v>40721</v>
      </c>
      <c r="U30" s="213">
        <v>1126</v>
      </c>
      <c r="X30" s="11"/>
      <c r="Y30" s="290"/>
      <c r="Z30" s="292"/>
      <c r="AA30" s="294"/>
      <c r="AB30" s="11"/>
      <c r="AC30" s="11"/>
      <c r="AD30" s="296"/>
      <c r="AE30" s="299"/>
      <c r="AF30" s="49" t="s">
        <v>443</v>
      </c>
      <c r="AG30" s="49" t="s">
        <v>444</v>
      </c>
      <c r="AH30" s="11"/>
    </row>
    <row r="31" spans="1:34" ht="15.5">
      <c r="A31" s="43" t="s">
        <v>169</v>
      </c>
      <c r="B31" s="44" t="s">
        <v>369</v>
      </c>
      <c r="C31" s="45" t="s">
        <v>62</v>
      </c>
      <c r="D31" s="45" t="s">
        <v>321</v>
      </c>
      <c r="E31" s="45" t="s">
        <v>346</v>
      </c>
      <c r="Q31" s="18">
        <v>40539</v>
      </c>
      <c r="R31" s="19">
        <v>1052</v>
      </c>
      <c r="S31" s="19">
        <v>1012</v>
      </c>
      <c r="T31" s="212">
        <f t="shared" si="1"/>
        <v>40728</v>
      </c>
      <c r="U31" s="213">
        <v>1127</v>
      </c>
      <c r="X31" s="11"/>
      <c r="Y31" s="290" t="s">
        <v>445</v>
      </c>
      <c r="Z31" s="292" t="s">
        <v>446</v>
      </c>
      <c r="AA31" s="294" t="s">
        <v>447</v>
      </c>
      <c r="AB31" s="11"/>
      <c r="AC31" s="11"/>
      <c r="AD31" s="296"/>
      <c r="AE31" s="299"/>
      <c r="AF31" s="49" t="s">
        <v>448</v>
      </c>
      <c r="AG31" s="49" t="s">
        <v>449</v>
      </c>
      <c r="AH31" s="11"/>
    </row>
    <row r="32" spans="1:34" ht="15.5">
      <c r="A32" s="43" t="s">
        <v>171</v>
      </c>
      <c r="B32" s="44" t="s">
        <v>369</v>
      </c>
      <c r="C32" s="45" t="s">
        <v>62</v>
      </c>
      <c r="D32" s="45" t="s">
        <v>321</v>
      </c>
      <c r="E32" s="45" t="s">
        <v>346</v>
      </c>
      <c r="Q32" s="18">
        <v>40540</v>
      </c>
      <c r="R32" s="19">
        <v>1052</v>
      </c>
      <c r="S32" s="19">
        <v>1012</v>
      </c>
      <c r="T32" s="212">
        <f t="shared" si="1"/>
        <v>40735</v>
      </c>
      <c r="U32" s="213">
        <v>1128</v>
      </c>
      <c r="X32" s="11"/>
      <c r="Y32" s="290"/>
      <c r="Z32" s="292"/>
      <c r="AA32" s="294"/>
      <c r="AB32" s="11"/>
      <c r="AC32" s="11"/>
      <c r="AD32" s="296"/>
      <c r="AE32" s="299"/>
      <c r="AF32" s="49" t="s">
        <v>450</v>
      </c>
      <c r="AG32" s="49" t="s">
        <v>451</v>
      </c>
      <c r="AH32" s="11"/>
    </row>
    <row r="33" spans="1:34" ht="16" thickBot="1">
      <c r="A33" s="203" t="s">
        <v>173</v>
      </c>
      <c r="B33" s="44" t="s">
        <v>369</v>
      </c>
      <c r="C33" s="45" t="s">
        <v>62</v>
      </c>
      <c r="D33" s="45" t="s">
        <v>321</v>
      </c>
      <c r="E33" s="45" t="s">
        <v>346</v>
      </c>
      <c r="Q33" s="18">
        <v>40541</v>
      </c>
      <c r="R33" s="19">
        <v>1052</v>
      </c>
      <c r="S33" s="19">
        <v>1012</v>
      </c>
      <c r="T33" s="212">
        <f t="shared" si="1"/>
        <v>40742</v>
      </c>
      <c r="U33" s="213">
        <v>1129</v>
      </c>
      <c r="X33" s="11"/>
      <c r="Y33" s="303"/>
      <c r="Z33" s="304"/>
      <c r="AA33" s="305"/>
      <c r="AB33" s="11"/>
      <c r="AC33" s="11"/>
      <c r="AD33" s="296"/>
      <c r="AE33" s="299"/>
      <c r="AF33" s="49" t="s">
        <v>452</v>
      </c>
      <c r="AG33" s="49" t="s">
        <v>453</v>
      </c>
      <c r="AH33" s="214"/>
    </row>
    <row r="34" spans="1:34" ht="16" thickTop="1">
      <c r="A34" s="184" t="s">
        <v>175</v>
      </c>
      <c r="B34" s="44" t="s">
        <v>369</v>
      </c>
      <c r="C34" s="45" t="s">
        <v>62</v>
      </c>
      <c r="D34" s="45" t="s">
        <v>321</v>
      </c>
      <c r="E34" s="45" t="s">
        <v>346</v>
      </c>
      <c r="Q34" s="18">
        <v>40542</v>
      </c>
      <c r="R34" s="19">
        <v>1052</v>
      </c>
      <c r="S34" s="19">
        <v>1012</v>
      </c>
      <c r="T34" s="212">
        <f t="shared" si="1"/>
        <v>40749</v>
      </c>
      <c r="U34" s="213">
        <v>1130</v>
      </c>
      <c r="X34" s="11"/>
      <c r="Y34" s="11"/>
      <c r="Z34" s="11"/>
      <c r="AA34" s="11"/>
      <c r="AB34" s="11"/>
      <c r="AC34" s="11"/>
      <c r="AD34" s="296"/>
      <c r="AE34" s="299"/>
      <c r="AF34" s="49" t="s">
        <v>454</v>
      </c>
      <c r="AG34" s="49" t="s">
        <v>455</v>
      </c>
      <c r="AH34" s="214"/>
    </row>
    <row r="35" spans="1:34" ht="15.5">
      <c r="A35" s="185" t="s">
        <v>177</v>
      </c>
      <c r="B35" s="51" t="s">
        <v>369</v>
      </c>
      <c r="C35" s="52" t="s">
        <v>62</v>
      </c>
      <c r="D35" s="52" t="s">
        <v>321</v>
      </c>
      <c r="E35" s="52" t="s">
        <v>346</v>
      </c>
      <c r="Q35" s="18">
        <v>40543</v>
      </c>
      <c r="R35" s="19">
        <v>1052</v>
      </c>
      <c r="S35" s="19">
        <v>1012</v>
      </c>
      <c r="T35" s="212">
        <f t="shared" si="1"/>
        <v>40756</v>
      </c>
      <c r="U35" s="213">
        <v>1131</v>
      </c>
      <c r="X35" s="11"/>
      <c r="Y35" s="11"/>
      <c r="Z35" s="11"/>
      <c r="AA35" s="11"/>
      <c r="AB35" s="11"/>
      <c r="AC35" s="11"/>
      <c r="AD35" s="297"/>
      <c r="AE35" s="300"/>
      <c r="AF35" s="49" t="s">
        <v>456</v>
      </c>
      <c r="AG35" s="49" t="s">
        <v>456</v>
      </c>
      <c r="AH35" s="214"/>
    </row>
    <row r="36" spans="1:34" ht="15.5">
      <c r="A36" s="53" t="s">
        <v>115</v>
      </c>
      <c r="B36" s="54" t="s">
        <v>115</v>
      </c>
      <c r="C36" s="54" t="s">
        <v>62</v>
      </c>
      <c r="D36" s="54" t="s">
        <v>457</v>
      </c>
      <c r="E36" s="55" t="s">
        <v>346</v>
      </c>
      <c r="Q36" s="18">
        <v>40544</v>
      </c>
      <c r="R36" s="19">
        <v>1052</v>
      </c>
      <c r="S36" s="19">
        <v>1012</v>
      </c>
      <c r="T36" s="212">
        <f t="shared" si="1"/>
        <v>40763</v>
      </c>
      <c r="U36" s="213">
        <v>1132</v>
      </c>
      <c r="X36" s="11"/>
      <c r="Y36" s="11"/>
      <c r="Z36" s="11"/>
      <c r="AA36" s="11"/>
      <c r="AB36" s="11"/>
      <c r="AC36" s="11"/>
      <c r="AD36" s="295" t="s">
        <v>458</v>
      </c>
      <c r="AE36" s="298" t="s">
        <v>459</v>
      </c>
      <c r="AF36" s="301" t="s">
        <v>460</v>
      </c>
      <c r="AG36" s="302"/>
      <c r="AH36" s="214"/>
    </row>
    <row r="37" spans="1:34" ht="15.5">
      <c r="A37" s="216" t="s">
        <v>180</v>
      </c>
      <c r="B37" s="217" t="s">
        <v>115</v>
      </c>
      <c r="C37" s="217" t="s">
        <v>62</v>
      </c>
      <c r="D37" s="217" t="s">
        <v>457</v>
      </c>
      <c r="E37" s="218" t="s">
        <v>346</v>
      </c>
      <c r="Q37" s="18">
        <v>40545</v>
      </c>
      <c r="R37" s="19">
        <v>1052</v>
      </c>
      <c r="S37" s="19">
        <v>1012</v>
      </c>
      <c r="T37" s="212">
        <f t="shared" si="1"/>
        <v>40770</v>
      </c>
      <c r="U37" s="213">
        <v>1133</v>
      </c>
      <c r="X37" s="11"/>
      <c r="Y37" s="11"/>
      <c r="Z37" s="11"/>
      <c r="AA37" s="11"/>
      <c r="AB37" s="11"/>
      <c r="AC37" s="11"/>
      <c r="AD37" s="296"/>
      <c r="AE37" s="299"/>
      <c r="AF37" s="49" t="s">
        <v>461</v>
      </c>
      <c r="AG37" s="49" t="s">
        <v>462</v>
      </c>
      <c r="AH37" s="214"/>
    </row>
    <row r="38" spans="1:34" ht="15.5">
      <c r="A38" s="56" t="s">
        <v>103</v>
      </c>
      <c r="B38" s="57" t="s">
        <v>463</v>
      </c>
      <c r="C38" s="57" t="s">
        <v>68</v>
      </c>
      <c r="D38" s="57" t="s">
        <v>464</v>
      </c>
      <c r="E38" s="58" t="s">
        <v>465</v>
      </c>
      <c r="Q38" s="31">
        <v>40546</v>
      </c>
      <c r="R38" s="32">
        <v>1101</v>
      </c>
      <c r="S38" s="32">
        <v>1101</v>
      </c>
      <c r="T38" s="212">
        <f t="shared" si="1"/>
        <v>40777</v>
      </c>
      <c r="U38" s="213">
        <v>1134</v>
      </c>
      <c r="X38" s="11"/>
      <c r="Y38" s="11"/>
      <c r="Z38" s="11"/>
      <c r="AA38" s="11"/>
      <c r="AB38" s="11"/>
      <c r="AC38" s="11"/>
      <c r="AD38" s="296"/>
      <c r="AE38" s="299"/>
      <c r="AF38" s="49" t="s">
        <v>466</v>
      </c>
      <c r="AG38" s="49" t="s">
        <v>467</v>
      </c>
      <c r="AH38" s="214"/>
    </row>
    <row r="39" spans="1:34" ht="15.5">
      <c r="A39" s="59" t="s">
        <v>183</v>
      </c>
      <c r="B39" s="60" t="s">
        <v>463</v>
      </c>
      <c r="C39" s="60" t="s">
        <v>68</v>
      </c>
      <c r="D39" s="60" t="s">
        <v>464</v>
      </c>
      <c r="E39" s="45" t="s">
        <v>465</v>
      </c>
      <c r="Q39" s="31">
        <v>40547</v>
      </c>
      <c r="R39" s="32">
        <v>1101</v>
      </c>
      <c r="S39" s="32">
        <v>1101</v>
      </c>
      <c r="T39" s="212">
        <f t="shared" si="1"/>
        <v>40784</v>
      </c>
      <c r="U39" s="213">
        <v>1135</v>
      </c>
      <c r="X39" s="11"/>
      <c r="Y39" s="11"/>
      <c r="Z39" s="11"/>
      <c r="AA39" s="11"/>
      <c r="AB39" s="11"/>
      <c r="AC39" s="11"/>
      <c r="AD39" s="296"/>
      <c r="AE39" s="299"/>
      <c r="AF39" s="49" t="s">
        <v>468</v>
      </c>
      <c r="AG39" s="49" t="s">
        <v>469</v>
      </c>
      <c r="AH39" s="214"/>
    </row>
    <row r="40" spans="1:34" ht="15.5">
      <c r="A40" s="59" t="s">
        <v>185</v>
      </c>
      <c r="B40" s="60" t="s">
        <v>463</v>
      </c>
      <c r="C40" s="60" t="s">
        <v>68</v>
      </c>
      <c r="D40" s="60" t="s">
        <v>464</v>
      </c>
      <c r="E40" s="45" t="s">
        <v>465</v>
      </c>
      <c r="Q40" s="31">
        <v>40548</v>
      </c>
      <c r="R40" s="32">
        <v>1101</v>
      </c>
      <c r="S40" s="32">
        <v>1101</v>
      </c>
      <c r="T40" s="212">
        <f t="shared" si="1"/>
        <v>40791</v>
      </c>
      <c r="U40" s="213">
        <v>1136</v>
      </c>
      <c r="X40" s="11"/>
      <c r="Y40" s="11"/>
      <c r="Z40" s="11"/>
      <c r="AA40" s="11"/>
      <c r="AB40" s="11"/>
      <c r="AC40" s="11"/>
      <c r="AD40" s="297"/>
      <c r="AE40" s="300"/>
      <c r="AF40" s="49" t="s">
        <v>375</v>
      </c>
      <c r="AG40" s="49" t="s">
        <v>470</v>
      </c>
      <c r="AH40" s="214"/>
    </row>
    <row r="41" spans="1:34" ht="15.5">
      <c r="A41" s="186" t="s">
        <v>187</v>
      </c>
      <c r="B41" s="60" t="s">
        <v>463</v>
      </c>
      <c r="C41" s="60" t="s">
        <v>68</v>
      </c>
      <c r="D41" s="60" t="s">
        <v>464</v>
      </c>
      <c r="E41" s="45" t="s">
        <v>465</v>
      </c>
      <c r="Q41" s="31">
        <v>40549</v>
      </c>
      <c r="R41" s="32">
        <v>1101</v>
      </c>
      <c r="S41" s="32">
        <v>1101</v>
      </c>
      <c r="T41" s="212">
        <f t="shared" si="1"/>
        <v>40798</v>
      </c>
      <c r="U41" s="213">
        <v>1137</v>
      </c>
      <c r="X41" s="11"/>
      <c r="Y41" s="11"/>
      <c r="Z41" s="11"/>
      <c r="AA41" s="11"/>
      <c r="AB41" s="11"/>
      <c r="AC41" s="11"/>
      <c r="AD41" s="295" t="s">
        <v>471</v>
      </c>
      <c r="AE41" s="298" t="s">
        <v>472</v>
      </c>
      <c r="AF41" s="301" t="s">
        <v>473</v>
      </c>
      <c r="AG41" s="306"/>
      <c r="AH41" s="214"/>
    </row>
    <row r="42" spans="1:34" ht="15.5">
      <c r="A42" s="186" t="s">
        <v>189</v>
      </c>
      <c r="B42" s="60" t="s">
        <v>463</v>
      </c>
      <c r="C42" s="60" t="s">
        <v>68</v>
      </c>
      <c r="D42" s="60" t="s">
        <v>464</v>
      </c>
      <c r="E42" s="45" t="s">
        <v>465</v>
      </c>
      <c r="Q42" s="31">
        <v>40550</v>
      </c>
      <c r="R42" s="32">
        <v>1101</v>
      </c>
      <c r="S42" s="32">
        <v>1101</v>
      </c>
      <c r="T42" s="212">
        <f t="shared" si="1"/>
        <v>40805</v>
      </c>
      <c r="U42" s="213">
        <v>1138</v>
      </c>
      <c r="X42" s="11"/>
      <c r="Y42" s="11"/>
      <c r="Z42" s="11"/>
      <c r="AA42" s="11"/>
      <c r="AB42" s="11"/>
      <c r="AC42" s="11"/>
      <c r="AD42" s="297"/>
      <c r="AE42" s="300"/>
      <c r="AF42" s="49" t="s">
        <v>474</v>
      </c>
      <c r="AG42" s="61">
        <v>38596</v>
      </c>
      <c r="AH42" s="214"/>
    </row>
    <row r="43" spans="1:34" ht="15.5">
      <c r="A43" s="59" t="s">
        <v>191</v>
      </c>
      <c r="B43" s="60" t="s">
        <v>463</v>
      </c>
      <c r="C43" s="60" t="s">
        <v>68</v>
      </c>
      <c r="D43" s="60" t="s">
        <v>464</v>
      </c>
      <c r="E43" s="45" t="s">
        <v>465</v>
      </c>
      <c r="Q43" s="31">
        <v>40551</v>
      </c>
      <c r="R43" s="32">
        <v>1101</v>
      </c>
      <c r="S43" s="32">
        <v>1101</v>
      </c>
      <c r="T43" s="212">
        <f t="shared" si="1"/>
        <v>40812</v>
      </c>
      <c r="U43" s="213">
        <v>1139</v>
      </c>
      <c r="X43" s="11"/>
      <c r="Y43" s="11"/>
      <c r="Z43" s="11"/>
      <c r="AA43" s="11"/>
      <c r="AB43" s="11"/>
      <c r="AC43" s="11"/>
      <c r="AD43" s="295" t="s">
        <v>475</v>
      </c>
      <c r="AE43" s="298" t="s">
        <v>476</v>
      </c>
      <c r="AF43" s="301" t="s">
        <v>477</v>
      </c>
      <c r="AG43" s="302"/>
      <c r="AH43" s="214"/>
    </row>
    <row r="44" spans="1:34" ht="15.5">
      <c r="A44" s="59" t="s">
        <v>193</v>
      </c>
      <c r="B44" s="60" t="s">
        <v>463</v>
      </c>
      <c r="C44" s="60" t="s">
        <v>68</v>
      </c>
      <c r="D44" s="60" t="s">
        <v>464</v>
      </c>
      <c r="E44" s="45" t="s">
        <v>465</v>
      </c>
      <c r="Q44" s="31">
        <v>40552</v>
      </c>
      <c r="R44" s="32">
        <v>1101</v>
      </c>
      <c r="S44" s="32">
        <v>1101</v>
      </c>
      <c r="T44" s="212">
        <f t="shared" si="1"/>
        <v>40819</v>
      </c>
      <c r="U44" s="213">
        <v>1140</v>
      </c>
      <c r="X44" s="11"/>
      <c r="Y44" s="11"/>
      <c r="Z44" s="11"/>
      <c r="AA44" s="11"/>
      <c r="AB44" s="11"/>
      <c r="AC44" s="11"/>
      <c r="AD44" s="296"/>
      <c r="AE44" s="299"/>
      <c r="AF44" s="49" t="s">
        <v>478</v>
      </c>
      <c r="AG44" s="49" t="s">
        <v>479</v>
      </c>
      <c r="AH44" s="214"/>
    </row>
    <row r="45" spans="1:34" ht="15.5">
      <c r="A45" s="59" t="s">
        <v>195</v>
      </c>
      <c r="B45" s="60" t="s">
        <v>463</v>
      </c>
      <c r="C45" s="60" t="s">
        <v>68</v>
      </c>
      <c r="D45" s="60" t="s">
        <v>464</v>
      </c>
      <c r="E45" s="45" t="s">
        <v>465</v>
      </c>
      <c r="Q45" s="18">
        <v>40553</v>
      </c>
      <c r="R45" s="19">
        <v>1102</v>
      </c>
      <c r="S45" s="19">
        <v>1101</v>
      </c>
      <c r="T45" s="212">
        <f t="shared" si="1"/>
        <v>40826</v>
      </c>
      <c r="U45" s="213">
        <v>1141</v>
      </c>
      <c r="X45" s="11"/>
      <c r="Y45" s="11"/>
      <c r="Z45" s="11"/>
      <c r="AA45" s="11"/>
      <c r="AB45" s="11"/>
      <c r="AC45" s="11"/>
      <c r="AD45" s="296"/>
      <c r="AE45" s="299"/>
      <c r="AF45" s="62" t="s">
        <v>480</v>
      </c>
      <c r="AG45" s="49" t="s">
        <v>481</v>
      </c>
      <c r="AH45" s="214"/>
    </row>
    <row r="46" spans="1:34" ht="15.5">
      <c r="A46" s="59" t="s">
        <v>128</v>
      </c>
      <c r="B46" s="60" t="s">
        <v>463</v>
      </c>
      <c r="C46" s="60" t="s">
        <v>68</v>
      </c>
      <c r="D46" s="63" t="s">
        <v>464</v>
      </c>
      <c r="E46" s="45" t="s">
        <v>465</v>
      </c>
      <c r="Q46" s="18">
        <v>40554</v>
      </c>
      <c r="R46" s="19">
        <v>1102</v>
      </c>
      <c r="S46" s="19">
        <v>1101</v>
      </c>
      <c r="T46" s="212">
        <f t="shared" si="1"/>
        <v>40833</v>
      </c>
      <c r="U46" s="213">
        <v>1142</v>
      </c>
      <c r="X46" s="11"/>
      <c r="Y46" s="11"/>
      <c r="Z46" s="11"/>
      <c r="AA46" s="11"/>
      <c r="AB46" s="11"/>
      <c r="AC46" s="11"/>
      <c r="AD46" s="296"/>
      <c r="AE46" s="299"/>
      <c r="AF46" s="62" t="s">
        <v>482</v>
      </c>
      <c r="AG46" s="49" t="s">
        <v>483</v>
      </c>
      <c r="AH46" s="214"/>
    </row>
    <row r="47" spans="1:34" ht="15.5">
      <c r="A47" s="186" t="s">
        <v>198</v>
      </c>
      <c r="B47" s="60" t="s">
        <v>463</v>
      </c>
      <c r="C47" s="60" t="s">
        <v>68</v>
      </c>
      <c r="D47" s="60" t="s">
        <v>464</v>
      </c>
      <c r="E47" s="45" t="s">
        <v>465</v>
      </c>
      <c r="Q47" s="18">
        <v>40555</v>
      </c>
      <c r="R47" s="19">
        <v>1102</v>
      </c>
      <c r="S47" s="19">
        <v>1101</v>
      </c>
      <c r="T47" s="212">
        <f t="shared" si="1"/>
        <v>40840</v>
      </c>
      <c r="U47" s="213">
        <v>1143</v>
      </c>
      <c r="X47" s="11"/>
      <c r="Y47" s="11"/>
      <c r="Z47" s="11"/>
      <c r="AA47" s="11"/>
      <c r="AB47" s="11"/>
      <c r="AC47" s="11"/>
      <c r="AD47" s="296"/>
      <c r="AE47" s="299"/>
      <c r="AF47" s="62" t="s">
        <v>484</v>
      </c>
      <c r="AG47" s="49" t="s">
        <v>485</v>
      </c>
      <c r="AH47" s="214"/>
    </row>
    <row r="48" spans="1:34" ht="15.5">
      <c r="A48" s="186" t="s">
        <v>200</v>
      </c>
      <c r="B48" s="60" t="s">
        <v>463</v>
      </c>
      <c r="C48" s="60" t="s">
        <v>68</v>
      </c>
      <c r="D48" s="60" t="s">
        <v>464</v>
      </c>
      <c r="E48" s="45" t="s">
        <v>465</v>
      </c>
      <c r="Q48" s="18">
        <v>40556</v>
      </c>
      <c r="R48" s="19">
        <v>1102</v>
      </c>
      <c r="S48" s="19">
        <v>1101</v>
      </c>
      <c r="T48" s="212">
        <f t="shared" si="1"/>
        <v>40847</v>
      </c>
      <c r="U48" s="213">
        <v>1144</v>
      </c>
      <c r="X48" s="11"/>
      <c r="Y48" s="11"/>
      <c r="Z48" s="11"/>
      <c r="AA48" s="11"/>
      <c r="AB48" s="11"/>
      <c r="AC48" s="11"/>
      <c r="AD48" s="297"/>
      <c r="AE48" s="300"/>
      <c r="AF48" s="62" t="s">
        <v>375</v>
      </c>
      <c r="AG48" s="49" t="s">
        <v>486</v>
      </c>
      <c r="AH48" s="214"/>
    </row>
    <row r="49" spans="1:21">
      <c r="A49" s="186" t="s">
        <v>202</v>
      </c>
      <c r="B49" s="60" t="s">
        <v>463</v>
      </c>
      <c r="C49" s="60" t="s">
        <v>68</v>
      </c>
      <c r="D49" s="60" t="s">
        <v>464</v>
      </c>
      <c r="E49" s="45" t="s">
        <v>465</v>
      </c>
      <c r="Q49" s="18">
        <v>40557</v>
      </c>
      <c r="R49" s="19">
        <v>1102</v>
      </c>
      <c r="S49" s="19">
        <v>1101</v>
      </c>
      <c r="T49" s="212">
        <f t="shared" si="1"/>
        <v>40854</v>
      </c>
      <c r="U49" s="213">
        <v>1145</v>
      </c>
    </row>
    <row r="50" spans="1:21">
      <c r="A50" s="219" t="s">
        <v>204</v>
      </c>
      <c r="B50" s="220" t="s">
        <v>463</v>
      </c>
      <c r="C50" s="220" t="s">
        <v>68</v>
      </c>
      <c r="D50" s="220" t="s">
        <v>464</v>
      </c>
      <c r="E50" s="221" t="s">
        <v>465</v>
      </c>
      <c r="Q50" s="18">
        <v>40558</v>
      </c>
      <c r="R50" s="19">
        <v>1102</v>
      </c>
      <c r="S50" s="19">
        <v>1101</v>
      </c>
      <c r="T50" s="212">
        <f t="shared" si="1"/>
        <v>40861</v>
      </c>
      <c r="U50" s="213">
        <v>1146</v>
      </c>
    </row>
    <row r="51" spans="1:21">
      <c r="A51" s="64" t="s">
        <v>205</v>
      </c>
      <c r="B51" s="65" t="s">
        <v>463</v>
      </c>
      <c r="C51" s="52" t="s">
        <v>68</v>
      </c>
      <c r="D51" s="65" t="s">
        <v>464</v>
      </c>
      <c r="E51" s="52" t="s">
        <v>465</v>
      </c>
      <c r="Q51" s="18">
        <v>40559</v>
      </c>
      <c r="R51" s="19">
        <v>1102</v>
      </c>
      <c r="S51" s="19">
        <v>1101</v>
      </c>
      <c r="T51" s="212">
        <f t="shared" si="1"/>
        <v>40868</v>
      </c>
      <c r="U51" s="213">
        <v>1147</v>
      </c>
    </row>
    <row r="52" spans="1:21">
      <c r="A52" s="222" t="s">
        <v>206</v>
      </c>
      <c r="B52" s="223" t="s">
        <v>359</v>
      </c>
      <c r="C52" s="22" t="s">
        <v>68</v>
      </c>
      <c r="D52" s="23" t="s">
        <v>321</v>
      </c>
      <c r="E52" s="13" t="s">
        <v>346</v>
      </c>
      <c r="Q52" s="31">
        <v>40560</v>
      </c>
      <c r="R52" s="32">
        <v>1103</v>
      </c>
      <c r="S52" s="32">
        <v>1101</v>
      </c>
      <c r="T52" s="212">
        <f t="shared" si="1"/>
        <v>40875</v>
      </c>
      <c r="U52" s="213">
        <v>1148</v>
      </c>
    </row>
    <row r="53" spans="1:21">
      <c r="A53" s="222" t="s">
        <v>109</v>
      </c>
      <c r="B53" s="223" t="s">
        <v>359</v>
      </c>
      <c r="C53" s="22" t="s">
        <v>68</v>
      </c>
      <c r="D53" s="23" t="s">
        <v>321</v>
      </c>
      <c r="E53" s="22" t="s">
        <v>346</v>
      </c>
      <c r="Q53" s="31">
        <v>40561</v>
      </c>
      <c r="R53" s="32">
        <v>1103</v>
      </c>
      <c r="S53" s="32">
        <v>1101</v>
      </c>
      <c r="T53" s="212">
        <f t="shared" si="1"/>
        <v>40882</v>
      </c>
      <c r="U53" s="213">
        <v>1149</v>
      </c>
    </row>
    <row r="54" spans="1:21">
      <c r="A54" s="222" t="s">
        <v>207</v>
      </c>
      <c r="B54" s="223" t="s">
        <v>359</v>
      </c>
      <c r="C54" s="22" t="s">
        <v>68</v>
      </c>
      <c r="D54" s="23" t="s">
        <v>321</v>
      </c>
      <c r="E54" s="22" t="s">
        <v>346</v>
      </c>
      <c r="Q54" s="31">
        <v>40562</v>
      </c>
      <c r="R54" s="32">
        <v>1103</v>
      </c>
      <c r="S54" s="32">
        <v>1101</v>
      </c>
      <c r="T54" s="212">
        <f t="shared" si="1"/>
        <v>40889</v>
      </c>
      <c r="U54" s="213">
        <v>1150</v>
      </c>
    </row>
    <row r="55" spans="1:21">
      <c r="A55" s="222" t="s">
        <v>208</v>
      </c>
      <c r="B55" s="223" t="s">
        <v>359</v>
      </c>
      <c r="C55" s="22" t="s">
        <v>68</v>
      </c>
      <c r="D55" s="67" t="s">
        <v>321</v>
      </c>
      <c r="E55" s="22" t="s">
        <v>346</v>
      </c>
      <c r="Q55" s="31">
        <v>40563</v>
      </c>
      <c r="R55" s="32">
        <v>1103</v>
      </c>
      <c r="S55" s="32">
        <v>1101</v>
      </c>
      <c r="T55" s="212">
        <f t="shared" si="1"/>
        <v>40896</v>
      </c>
      <c r="U55" s="213">
        <v>1151</v>
      </c>
    </row>
    <row r="56" spans="1:21">
      <c r="A56" s="222" t="s">
        <v>209</v>
      </c>
      <c r="B56" s="223" t="s">
        <v>359</v>
      </c>
      <c r="C56" s="22" t="s">
        <v>68</v>
      </c>
      <c r="D56" s="23" t="s">
        <v>321</v>
      </c>
      <c r="E56" s="22" t="s">
        <v>346</v>
      </c>
      <c r="Q56" s="31">
        <v>40564</v>
      </c>
      <c r="R56" s="32">
        <v>1103</v>
      </c>
      <c r="S56" s="32">
        <v>1101</v>
      </c>
      <c r="T56" s="212">
        <f t="shared" si="1"/>
        <v>40903</v>
      </c>
      <c r="U56" s="213">
        <v>1152</v>
      </c>
    </row>
    <row r="57" spans="1:21">
      <c r="A57" s="68" t="s">
        <v>210</v>
      </c>
      <c r="B57" s="69" t="s">
        <v>381</v>
      </c>
      <c r="C57" s="69" t="s">
        <v>68</v>
      </c>
      <c r="D57" s="69" t="s">
        <v>321</v>
      </c>
      <c r="E57" s="70" t="s">
        <v>346</v>
      </c>
      <c r="Q57" s="31">
        <v>40565</v>
      </c>
      <c r="R57" s="32">
        <v>1103</v>
      </c>
      <c r="S57" s="32">
        <v>1101</v>
      </c>
      <c r="T57" s="212">
        <f t="shared" si="1"/>
        <v>40910</v>
      </c>
      <c r="U57" s="213">
        <v>1201</v>
      </c>
    </row>
    <row r="58" spans="1:21">
      <c r="A58" s="71" t="s">
        <v>121</v>
      </c>
      <c r="B58" s="72" t="s">
        <v>107</v>
      </c>
      <c r="C58" s="72" t="s">
        <v>68</v>
      </c>
      <c r="D58" s="73" t="s">
        <v>321</v>
      </c>
      <c r="E58" s="72" t="s">
        <v>346</v>
      </c>
      <c r="Q58" s="31">
        <v>40566</v>
      </c>
      <c r="R58" s="32">
        <v>1103</v>
      </c>
      <c r="S58" s="32">
        <v>1101</v>
      </c>
      <c r="T58" s="212">
        <f t="shared" si="1"/>
        <v>40917</v>
      </c>
      <c r="U58" s="213">
        <v>1202</v>
      </c>
    </row>
    <row r="59" spans="1:21">
      <c r="A59" s="53" t="s">
        <v>211</v>
      </c>
      <c r="B59" s="54" t="s">
        <v>107</v>
      </c>
      <c r="C59" s="54" t="s">
        <v>68</v>
      </c>
      <c r="D59" s="55" t="s">
        <v>321</v>
      </c>
      <c r="E59" s="54" t="s">
        <v>346</v>
      </c>
      <c r="Q59" s="18">
        <v>40567</v>
      </c>
      <c r="R59" s="19">
        <v>1104</v>
      </c>
      <c r="S59" s="19">
        <v>1101</v>
      </c>
      <c r="T59" s="212">
        <f t="shared" si="1"/>
        <v>40924</v>
      </c>
      <c r="U59" s="213">
        <v>1203</v>
      </c>
    </row>
    <row r="60" spans="1:21">
      <c r="A60" s="53" t="s">
        <v>212</v>
      </c>
      <c r="B60" s="54" t="s">
        <v>107</v>
      </c>
      <c r="C60" s="54" t="s">
        <v>68</v>
      </c>
      <c r="D60" s="55" t="s">
        <v>321</v>
      </c>
      <c r="E60" s="54" t="s">
        <v>346</v>
      </c>
      <c r="Q60" s="18">
        <v>40568</v>
      </c>
      <c r="R60" s="19">
        <v>1104</v>
      </c>
      <c r="S60" s="19">
        <v>1101</v>
      </c>
      <c r="T60" s="212">
        <f t="shared" si="1"/>
        <v>40931</v>
      </c>
      <c r="U60" s="213">
        <v>1204</v>
      </c>
    </row>
    <row r="61" spans="1:21">
      <c r="A61" s="53" t="s">
        <v>213</v>
      </c>
      <c r="B61" s="54" t="s">
        <v>107</v>
      </c>
      <c r="C61" s="54" t="s">
        <v>68</v>
      </c>
      <c r="D61" s="55"/>
      <c r="E61" s="54"/>
      <c r="Q61" s="18">
        <v>40569</v>
      </c>
      <c r="R61" s="19">
        <v>1104</v>
      </c>
      <c r="S61" s="19">
        <v>1101</v>
      </c>
      <c r="T61" s="212">
        <f t="shared" si="1"/>
        <v>40938</v>
      </c>
      <c r="U61" s="213">
        <v>1205</v>
      </c>
    </row>
    <row r="62" spans="1:21">
      <c r="A62" s="53" t="s">
        <v>214</v>
      </c>
      <c r="B62" s="54" t="s">
        <v>107</v>
      </c>
      <c r="C62" s="54" t="s">
        <v>68</v>
      </c>
      <c r="D62" s="55"/>
      <c r="E62" s="54"/>
      <c r="Q62" s="18">
        <v>40570</v>
      </c>
      <c r="R62" s="19">
        <v>1104</v>
      </c>
      <c r="S62" s="19">
        <v>1101</v>
      </c>
      <c r="T62" s="212">
        <f t="shared" si="1"/>
        <v>40945</v>
      </c>
      <c r="U62" s="213">
        <v>1206</v>
      </c>
    </row>
    <row r="63" spans="1:21">
      <c r="A63" s="53" t="s">
        <v>215</v>
      </c>
      <c r="B63" s="54" t="s">
        <v>107</v>
      </c>
      <c r="C63" s="54" t="s">
        <v>68</v>
      </c>
      <c r="D63" s="55"/>
      <c r="E63" s="54"/>
      <c r="Q63" s="18">
        <v>40571</v>
      </c>
      <c r="R63" s="19">
        <v>1104</v>
      </c>
      <c r="S63" s="19">
        <v>1101</v>
      </c>
      <c r="T63" s="212">
        <f t="shared" si="1"/>
        <v>40952</v>
      </c>
      <c r="U63" s="213">
        <v>1207</v>
      </c>
    </row>
    <row r="64" spans="1:21">
      <c r="A64" s="53" t="s">
        <v>216</v>
      </c>
      <c r="B64" s="54" t="s">
        <v>107</v>
      </c>
      <c r="C64" s="54" t="s">
        <v>68</v>
      </c>
      <c r="D64" s="55"/>
      <c r="E64" s="54"/>
      <c r="Q64" s="18">
        <v>40572</v>
      </c>
      <c r="R64" s="19">
        <v>1104</v>
      </c>
      <c r="S64" s="19">
        <v>1101</v>
      </c>
      <c r="T64" s="212">
        <f t="shared" si="1"/>
        <v>40959</v>
      </c>
      <c r="U64" s="213">
        <v>1208</v>
      </c>
    </row>
    <row r="65" spans="1:21">
      <c r="A65" s="53" t="s">
        <v>217</v>
      </c>
      <c r="B65" s="54" t="s">
        <v>107</v>
      </c>
      <c r="C65" s="54" t="s">
        <v>68</v>
      </c>
      <c r="D65" s="55" t="s">
        <v>321</v>
      </c>
      <c r="E65" s="54" t="s">
        <v>346</v>
      </c>
      <c r="Q65" s="18">
        <v>40573</v>
      </c>
      <c r="R65" s="19">
        <v>1104</v>
      </c>
      <c r="S65" s="19">
        <v>1101</v>
      </c>
      <c r="T65" s="212">
        <f t="shared" si="1"/>
        <v>40966</v>
      </c>
      <c r="U65" s="213">
        <v>1209</v>
      </c>
    </row>
    <row r="66" spans="1:21">
      <c r="A66" s="53" t="s">
        <v>218</v>
      </c>
      <c r="B66" s="54" t="s">
        <v>107</v>
      </c>
      <c r="C66" s="54" t="s">
        <v>68</v>
      </c>
      <c r="D66" s="55" t="s">
        <v>321</v>
      </c>
      <c r="E66" s="54" t="s">
        <v>346</v>
      </c>
      <c r="Q66" s="31">
        <v>40574</v>
      </c>
      <c r="R66" s="32">
        <v>1105</v>
      </c>
      <c r="S66" s="32">
        <v>1102</v>
      </c>
      <c r="T66" s="212">
        <f t="shared" si="1"/>
        <v>40973</v>
      </c>
      <c r="U66" s="213">
        <v>1210</v>
      </c>
    </row>
    <row r="67" spans="1:21">
      <c r="A67" s="53" t="s">
        <v>219</v>
      </c>
      <c r="B67" s="54" t="s">
        <v>107</v>
      </c>
      <c r="C67" s="54" t="s">
        <v>68</v>
      </c>
      <c r="D67" s="55" t="s">
        <v>321</v>
      </c>
      <c r="E67" s="74" t="s">
        <v>346</v>
      </c>
      <c r="Q67" s="31">
        <v>40575</v>
      </c>
      <c r="R67" s="32">
        <v>1105</v>
      </c>
      <c r="S67" s="32">
        <v>1102</v>
      </c>
      <c r="T67" s="212">
        <f t="shared" si="1"/>
        <v>40980</v>
      </c>
      <c r="U67" s="213">
        <v>1211</v>
      </c>
    </row>
    <row r="68" spans="1:21">
      <c r="A68" s="75" t="s">
        <v>220</v>
      </c>
      <c r="B68" s="76" t="s">
        <v>487</v>
      </c>
      <c r="C68" s="76" t="s">
        <v>62</v>
      </c>
      <c r="D68" s="76" t="s">
        <v>321</v>
      </c>
      <c r="E68" s="76" t="s">
        <v>346</v>
      </c>
      <c r="Q68" s="31">
        <v>40576</v>
      </c>
      <c r="R68" s="32">
        <v>1105</v>
      </c>
      <c r="S68" s="32">
        <v>1102</v>
      </c>
      <c r="T68" s="212">
        <f t="shared" si="1"/>
        <v>40987</v>
      </c>
      <c r="U68" s="213">
        <v>1212</v>
      </c>
    </row>
    <row r="69" spans="1:21">
      <c r="A69" s="21" t="s">
        <v>221</v>
      </c>
      <c r="B69" s="22" t="s">
        <v>387</v>
      </c>
      <c r="C69" s="22" t="s">
        <v>68</v>
      </c>
      <c r="D69" s="22" t="s">
        <v>321</v>
      </c>
      <c r="E69" s="22" t="s">
        <v>346</v>
      </c>
      <c r="Q69" s="31">
        <v>40577</v>
      </c>
      <c r="R69" s="32">
        <v>1105</v>
      </c>
      <c r="S69" s="32">
        <v>1102</v>
      </c>
      <c r="T69" s="212">
        <f t="shared" si="1"/>
        <v>40994</v>
      </c>
      <c r="U69" s="213">
        <v>1213</v>
      </c>
    </row>
    <row r="70" spans="1:21">
      <c r="A70" s="66" t="s">
        <v>222</v>
      </c>
      <c r="B70" s="22" t="s">
        <v>387</v>
      </c>
      <c r="C70" s="22" t="s">
        <v>68</v>
      </c>
      <c r="D70" s="22" t="s">
        <v>321</v>
      </c>
      <c r="E70" s="22" t="s">
        <v>346</v>
      </c>
      <c r="Q70" s="31">
        <v>40578</v>
      </c>
      <c r="R70" s="32">
        <v>1105</v>
      </c>
      <c r="S70" s="32">
        <v>1102</v>
      </c>
      <c r="T70" s="212">
        <f t="shared" si="1"/>
        <v>41001</v>
      </c>
      <c r="U70" s="213">
        <v>1214</v>
      </c>
    </row>
    <row r="71" spans="1:21">
      <c r="A71" s="21" t="s">
        <v>223</v>
      </c>
      <c r="B71" s="22" t="s">
        <v>387</v>
      </c>
      <c r="C71" s="22" t="s">
        <v>68</v>
      </c>
      <c r="D71" s="22" t="s">
        <v>321</v>
      </c>
      <c r="E71" s="22" t="s">
        <v>346</v>
      </c>
      <c r="Q71" s="31">
        <v>40579</v>
      </c>
      <c r="R71" s="32">
        <v>1105</v>
      </c>
      <c r="S71" s="32">
        <v>1102</v>
      </c>
      <c r="T71" s="212">
        <f t="shared" ref="T71:T134" si="2">T70+7</f>
        <v>41008</v>
      </c>
      <c r="U71" s="213">
        <v>1215</v>
      </c>
    </row>
    <row r="72" spans="1:21">
      <c r="A72" s="21" t="s">
        <v>224</v>
      </c>
      <c r="B72" s="22" t="s">
        <v>387</v>
      </c>
      <c r="C72" s="22" t="s">
        <v>68</v>
      </c>
      <c r="D72" s="22" t="s">
        <v>321</v>
      </c>
      <c r="E72" s="22" t="s">
        <v>346</v>
      </c>
      <c r="Q72" s="31">
        <v>40580</v>
      </c>
      <c r="R72" s="32">
        <v>1105</v>
      </c>
      <c r="S72" s="32">
        <v>1102</v>
      </c>
      <c r="T72" s="212">
        <f t="shared" si="2"/>
        <v>41015</v>
      </c>
      <c r="U72" s="213">
        <v>1216</v>
      </c>
    </row>
    <row r="73" spans="1:21">
      <c r="A73" s="187" t="s">
        <v>225</v>
      </c>
      <c r="B73" s="22" t="s">
        <v>387</v>
      </c>
      <c r="C73" s="22" t="s">
        <v>68</v>
      </c>
      <c r="D73" s="22" t="s">
        <v>321</v>
      </c>
      <c r="E73" s="22" t="s">
        <v>346</v>
      </c>
      <c r="Q73" s="18">
        <v>40581</v>
      </c>
      <c r="R73" s="19">
        <v>1106</v>
      </c>
      <c r="S73" s="19">
        <v>1102</v>
      </c>
      <c r="T73" s="212">
        <f t="shared" si="2"/>
        <v>41022</v>
      </c>
      <c r="U73" s="213">
        <v>1217</v>
      </c>
    </row>
    <row r="74" spans="1:21">
      <c r="A74" s="66" t="s">
        <v>226</v>
      </c>
      <c r="B74" s="22" t="s">
        <v>387</v>
      </c>
      <c r="C74" s="22" t="s">
        <v>68</v>
      </c>
      <c r="D74" s="22" t="s">
        <v>321</v>
      </c>
      <c r="E74" s="22" t="s">
        <v>346</v>
      </c>
      <c r="Q74" s="18">
        <v>40582</v>
      </c>
      <c r="R74" s="19">
        <v>1106</v>
      </c>
      <c r="S74" s="19">
        <v>1102</v>
      </c>
      <c r="T74" s="212">
        <f t="shared" si="2"/>
        <v>41029</v>
      </c>
      <c r="U74" s="213">
        <v>1218</v>
      </c>
    </row>
    <row r="75" spans="1:21">
      <c r="A75" s="21" t="s">
        <v>227</v>
      </c>
      <c r="B75" s="22" t="s">
        <v>387</v>
      </c>
      <c r="C75" s="22" t="s">
        <v>68</v>
      </c>
      <c r="D75" s="22" t="s">
        <v>321</v>
      </c>
      <c r="E75" s="22" t="s">
        <v>346</v>
      </c>
      <c r="Q75" s="18">
        <v>40583</v>
      </c>
      <c r="R75" s="19">
        <v>1106</v>
      </c>
      <c r="S75" s="19">
        <v>1102</v>
      </c>
      <c r="T75" s="212">
        <f t="shared" si="2"/>
        <v>41036</v>
      </c>
      <c r="U75" s="213">
        <v>1219</v>
      </c>
    </row>
    <row r="76" spans="1:21">
      <c r="A76" s="66" t="s">
        <v>228</v>
      </c>
      <c r="B76" s="22" t="s">
        <v>387</v>
      </c>
      <c r="C76" s="22" t="s">
        <v>68</v>
      </c>
      <c r="D76" s="22" t="s">
        <v>321</v>
      </c>
      <c r="E76" s="22" t="s">
        <v>346</v>
      </c>
      <c r="Q76" s="18">
        <v>40584</v>
      </c>
      <c r="R76" s="19">
        <v>1106</v>
      </c>
      <c r="S76" s="19">
        <v>1102</v>
      </c>
      <c r="T76" s="212">
        <f t="shared" si="2"/>
        <v>41043</v>
      </c>
      <c r="U76" s="213">
        <v>1220</v>
      </c>
    </row>
    <row r="77" spans="1:21">
      <c r="A77" s="66" t="s">
        <v>229</v>
      </c>
      <c r="B77" s="22" t="s">
        <v>387</v>
      </c>
      <c r="C77" s="22" t="s">
        <v>68</v>
      </c>
      <c r="D77" s="22" t="s">
        <v>321</v>
      </c>
      <c r="E77" s="22" t="s">
        <v>346</v>
      </c>
      <c r="Q77" s="18">
        <v>40585</v>
      </c>
      <c r="R77" s="19">
        <v>1106</v>
      </c>
      <c r="S77" s="19">
        <v>1102</v>
      </c>
      <c r="T77" s="212">
        <f t="shared" si="2"/>
        <v>41050</v>
      </c>
      <c r="U77" s="213">
        <v>1221</v>
      </c>
    </row>
    <row r="78" spans="1:21">
      <c r="A78" s="187" t="s">
        <v>230</v>
      </c>
      <c r="B78" s="22" t="s">
        <v>387</v>
      </c>
      <c r="C78" s="22" t="s">
        <v>68</v>
      </c>
      <c r="D78" s="22" t="s">
        <v>321</v>
      </c>
      <c r="E78" s="22" t="s">
        <v>346</v>
      </c>
      <c r="Q78" s="18">
        <v>40586</v>
      </c>
      <c r="R78" s="19">
        <v>1106</v>
      </c>
      <c r="S78" s="19">
        <v>1102</v>
      </c>
      <c r="T78" s="212">
        <f t="shared" si="2"/>
        <v>41057</v>
      </c>
      <c r="U78" s="213">
        <v>1222</v>
      </c>
    </row>
    <row r="79" spans="1:21">
      <c r="A79" s="66" t="s">
        <v>231</v>
      </c>
      <c r="B79" s="22" t="s">
        <v>387</v>
      </c>
      <c r="C79" s="22" t="s">
        <v>68</v>
      </c>
      <c r="D79" s="22" t="s">
        <v>321</v>
      </c>
      <c r="E79" s="22" t="s">
        <v>346</v>
      </c>
      <c r="Q79" s="18">
        <v>40587</v>
      </c>
      <c r="R79" s="19">
        <v>1106</v>
      </c>
      <c r="S79" s="19">
        <v>1102</v>
      </c>
      <c r="T79" s="212">
        <f t="shared" si="2"/>
        <v>41064</v>
      </c>
      <c r="U79" s="213">
        <v>1223</v>
      </c>
    </row>
    <row r="80" spans="1:21">
      <c r="A80" s="77" t="s">
        <v>232</v>
      </c>
      <c r="B80" s="22" t="s">
        <v>387</v>
      </c>
      <c r="C80" s="22" t="s">
        <v>68</v>
      </c>
      <c r="D80" s="22" t="s">
        <v>321</v>
      </c>
      <c r="E80" s="22" t="s">
        <v>346</v>
      </c>
      <c r="Q80" s="31">
        <v>40588</v>
      </c>
      <c r="R80" s="32">
        <v>1107</v>
      </c>
      <c r="S80" s="32">
        <v>1102</v>
      </c>
      <c r="T80" s="212">
        <f t="shared" si="2"/>
        <v>41071</v>
      </c>
      <c r="U80" s="213">
        <v>1224</v>
      </c>
    </row>
    <row r="81" spans="1:21">
      <c r="A81" s="66" t="s">
        <v>233</v>
      </c>
      <c r="B81" s="22" t="s">
        <v>387</v>
      </c>
      <c r="C81" s="22" t="s">
        <v>68</v>
      </c>
      <c r="D81" s="22" t="s">
        <v>321</v>
      </c>
      <c r="E81" s="22" t="s">
        <v>346</v>
      </c>
      <c r="Q81" s="31">
        <v>40589</v>
      </c>
      <c r="R81" s="32">
        <v>1107</v>
      </c>
      <c r="S81" s="32">
        <v>1102</v>
      </c>
      <c r="T81" s="212">
        <f t="shared" si="2"/>
        <v>41078</v>
      </c>
      <c r="U81" s="213">
        <v>1225</v>
      </c>
    </row>
    <row r="82" spans="1:21">
      <c r="A82" s="66" t="s">
        <v>234</v>
      </c>
      <c r="B82" s="22" t="s">
        <v>387</v>
      </c>
      <c r="C82" s="22" t="s">
        <v>68</v>
      </c>
      <c r="D82" s="22" t="s">
        <v>321</v>
      </c>
      <c r="E82" s="22" t="s">
        <v>346</v>
      </c>
      <c r="Q82" s="31">
        <v>40590</v>
      </c>
      <c r="R82" s="32">
        <v>1107</v>
      </c>
      <c r="S82" s="32">
        <v>1102</v>
      </c>
      <c r="T82" s="212">
        <f t="shared" si="2"/>
        <v>41085</v>
      </c>
      <c r="U82" s="213">
        <v>1226</v>
      </c>
    </row>
    <row r="83" spans="1:21">
      <c r="A83" s="66" t="s">
        <v>235</v>
      </c>
      <c r="B83" s="22" t="s">
        <v>387</v>
      </c>
      <c r="C83" s="22" t="s">
        <v>68</v>
      </c>
      <c r="D83" s="22" t="s">
        <v>321</v>
      </c>
      <c r="E83" s="22" t="s">
        <v>346</v>
      </c>
      <c r="Q83" s="31">
        <v>40591</v>
      </c>
      <c r="R83" s="32">
        <v>1107</v>
      </c>
      <c r="S83" s="32">
        <v>1102</v>
      </c>
      <c r="T83" s="212">
        <f t="shared" si="2"/>
        <v>41092</v>
      </c>
      <c r="U83" s="213">
        <v>1227</v>
      </c>
    </row>
    <row r="84" spans="1:21">
      <c r="A84" s="224" t="s">
        <v>236</v>
      </c>
      <c r="B84" s="22" t="s">
        <v>387</v>
      </c>
      <c r="C84" s="22" t="s">
        <v>68</v>
      </c>
      <c r="D84" s="22" t="s">
        <v>321</v>
      </c>
      <c r="E84" s="22" t="s">
        <v>346</v>
      </c>
      <c r="Q84" s="31">
        <v>40592</v>
      </c>
      <c r="R84" s="32">
        <v>1107</v>
      </c>
      <c r="S84" s="32">
        <v>1102</v>
      </c>
      <c r="T84" s="212">
        <f t="shared" si="2"/>
        <v>41099</v>
      </c>
      <c r="U84" s="213">
        <v>1228</v>
      </c>
    </row>
    <row r="85" spans="1:21">
      <c r="A85" s="21" t="s">
        <v>237</v>
      </c>
      <c r="B85" s="22" t="s">
        <v>387</v>
      </c>
      <c r="C85" s="22" t="s">
        <v>68</v>
      </c>
      <c r="D85" s="22"/>
      <c r="E85" s="22"/>
      <c r="Q85" s="31">
        <v>40593</v>
      </c>
      <c r="R85" s="32">
        <v>1107</v>
      </c>
      <c r="S85" s="32">
        <v>1102</v>
      </c>
      <c r="T85" s="212">
        <f t="shared" si="2"/>
        <v>41106</v>
      </c>
      <c r="U85" s="213">
        <v>1229</v>
      </c>
    </row>
    <row r="86" spans="1:21">
      <c r="A86" s="21" t="s">
        <v>238</v>
      </c>
      <c r="B86" s="22" t="s">
        <v>387</v>
      </c>
      <c r="C86" s="22" t="s">
        <v>68</v>
      </c>
      <c r="D86" s="22"/>
      <c r="E86" s="22"/>
      <c r="Q86" s="31">
        <v>40594</v>
      </c>
      <c r="R86" s="32">
        <v>1107</v>
      </c>
      <c r="S86" s="32">
        <v>1102</v>
      </c>
      <c r="T86" s="212">
        <f t="shared" si="2"/>
        <v>41113</v>
      </c>
      <c r="U86" s="213">
        <v>1230</v>
      </c>
    </row>
    <row r="87" spans="1:21">
      <c r="A87" s="66" t="s">
        <v>239</v>
      </c>
      <c r="B87" s="22" t="s">
        <v>387</v>
      </c>
      <c r="C87" s="22" t="s">
        <v>68</v>
      </c>
      <c r="D87" s="22" t="s">
        <v>321</v>
      </c>
      <c r="E87" s="22" t="s">
        <v>346</v>
      </c>
      <c r="Q87" s="18">
        <v>40595</v>
      </c>
      <c r="R87" s="19">
        <v>1108</v>
      </c>
      <c r="S87" s="19">
        <v>1102</v>
      </c>
      <c r="T87" s="212">
        <f t="shared" si="2"/>
        <v>41120</v>
      </c>
      <c r="U87" s="213">
        <v>1231</v>
      </c>
    </row>
    <row r="88" spans="1:21">
      <c r="A88" s="225" t="s">
        <v>240</v>
      </c>
      <c r="B88" s="226" t="s">
        <v>387</v>
      </c>
      <c r="C88" s="226"/>
      <c r="D88" s="226" t="s">
        <v>488</v>
      </c>
      <c r="E88" s="226" t="s">
        <v>346</v>
      </c>
      <c r="Q88" s="18">
        <v>40596</v>
      </c>
      <c r="R88" s="19">
        <v>1108</v>
      </c>
      <c r="S88" s="19">
        <v>1102</v>
      </c>
      <c r="T88" s="212">
        <f t="shared" si="2"/>
        <v>41127</v>
      </c>
      <c r="U88" s="213">
        <v>1232</v>
      </c>
    </row>
    <row r="89" spans="1:21">
      <c r="A89" s="225" t="s">
        <v>241</v>
      </c>
      <c r="B89" s="226" t="s">
        <v>387</v>
      </c>
      <c r="C89" s="226"/>
      <c r="D89" s="226" t="s">
        <v>488</v>
      </c>
      <c r="E89" s="226" t="s">
        <v>346</v>
      </c>
      <c r="Q89" s="18">
        <v>40597</v>
      </c>
      <c r="R89" s="19">
        <v>1108</v>
      </c>
      <c r="S89" s="19">
        <v>1102</v>
      </c>
      <c r="T89" s="212">
        <f t="shared" si="2"/>
        <v>41134</v>
      </c>
      <c r="U89" s="213">
        <v>1233</v>
      </c>
    </row>
    <row r="90" spans="1:21">
      <c r="A90" s="66" t="s">
        <v>242</v>
      </c>
      <c r="B90" s="22" t="s">
        <v>387</v>
      </c>
      <c r="C90" s="22" t="s">
        <v>68</v>
      </c>
      <c r="D90" s="22"/>
      <c r="E90" s="22"/>
      <c r="Q90" s="18">
        <v>40598</v>
      </c>
      <c r="R90" s="19">
        <v>1108</v>
      </c>
      <c r="S90" s="19">
        <v>1102</v>
      </c>
      <c r="T90" s="212">
        <f t="shared" si="2"/>
        <v>41141</v>
      </c>
      <c r="U90" s="213">
        <v>1234</v>
      </c>
    </row>
    <row r="91" spans="1:21">
      <c r="A91" s="78" t="s">
        <v>243</v>
      </c>
      <c r="B91" s="39" t="s">
        <v>387</v>
      </c>
      <c r="C91" s="39" t="s">
        <v>68</v>
      </c>
      <c r="D91" s="39" t="s">
        <v>321</v>
      </c>
      <c r="E91" s="39" t="s">
        <v>346</v>
      </c>
      <c r="Q91" s="18">
        <v>40599</v>
      </c>
      <c r="R91" s="19">
        <v>1108</v>
      </c>
      <c r="S91" s="19">
        <v>1102</v>
      </c>
      <c r="T91" s="212">
        <f t="shared" si="2"/>
        <v>41148</v>
      </c>
      <c r="U91" s="213">
        <v>1235</v>
      </c>
    </row>
    <row r="92" spans="1:21">
      <c r="A92" s="43" t="s">
        <v>244</v>
      </c>
      <c r="B92" s="45" t="s">
        <v>489</v>
      </c>
      <c r="C92" s="45" t="s">
        <v>68</v>
      </c>
      <c r="D92" s="45" t="s">
        <v>321</v>
      </c>
      <c r="E92" s="45" t="s">
        <v>346</v>
      </c>
      <c r="Q92" s="18">
        <v>40600</v>
      </c>
      <c r="R92" s="19">
        <v>1108</v>
      </c>
      <c r="S92" s="19">
        <v>1102</v>
      </c>
      <c r="T92" s="212">
        <f t="shared" si="2"/>
        <v>41155</v>
      </c>
      <c r="U92" s="213">
        <v>1236</v>
      </c>
    </row>
    <row r="93" spans="1:21">
      <c r="A93" s="43" t="s">
        <v>245</v>
      </c>
      <c r="B93" s="45" t="s">
        <v>489</v>
      </c>
      <c r="C93" s="45" t="s">
        <v>68</v>
      </c>
      <c r="D93" s="45" t="s">
        <v>321</v>
      </c>
      <c r="E93" s="45" t="s">
        <v>346</v>
      </c>
      <c r="Q93" s="18">
        <v>40601</v>
      </c>
      <c r="R93" s="19">
        <v>1108</v>
      </c>
      <c r="S93" s="19">
        <v>1102</v>
      </c>
      <c r="T93" s="212">
        <f t="shared" si="2"/>
        <v>41162</v>
      </c>
      <c r="U93" s="213">
        <v>1237</v>
      </c>
    </row>
    <row r="94" spans="1:21">
      <c r="A94" s="43" t="s">
        <v>246</v>
      </c>
      <c r="B94" s="45" t="s">
        <v>489</v>
      </c>
      <c r="C94" s="45" t="s">
        <v>68</v>
      </c>
      <c r="D94" s="45" t="s">
        <v>321</v>
      </c>
      <c r="E94" s="45" t="s">
        <v>346</v>
      </c>
      <c r="Q94" s="31">
        <v>40602</v>
      </c>
      <c r="R94" s="32">
        <v>1109</v>
      </c>
      <c r="S94" s="32">
        <v>1103</v>
      </c>
      <c r="T94" s="212">
        <f t="shared" si="2"/>
        <v>41169</v>
      </c>
      <c r="U94" s="213">
        <v>1238</v>
      </c>
    </row>
    <row r="95" spans="1:21">
      <c r="A95" s="184" t="s">
        <v>247</v>
      </c>
      <c r="B95" s="52" t="s">
        <v>489</v>
      </c>
      <c r="C95" s="45" t="s">
        <v>68</v>
      </c>
      <c r="D95" s="45" t="s">
        <v>321</v>
      </c>
      <c r="E95" s="52" t="s">
        <v>346</v>
      </c>
      <c r="Q95" s="31">
        <v>40603</v>
      </c>
      <c r="R95" s="32">
        <v>1109</v>
      </c>
      <c r="S95" s="32">
        <v>1103</v>
      </c>
      <c r="T95" s="212">
        <f t="shared" si="2"/>
        <v>41176</v>
      </c>
      <c r="U95" s="213">
        <v>1239</v>
      </c>
    </row>
    <row r="96" spans="1:21">
      <c r="A96" s="68" t="s">
        <v>248</v>
      </c>
      <c r="B96" s="42" t="s">
        <v>490</v>
      </c>
      <c r="C96" s="42" t="s">
        <v>68</v>
      </c>
      <c r="D96" s="42" t="s">
        <v>321</v>
      </c>
      <c r="E96" s="42" t="s">
        <v>346</v>
      </c>
      <c r="Q96" s="31">
        <v>40604</v>
      </c>
      <c r="R96" s="32">
        <v>1109</v>
      </c>
      <c r="S96" s="32">
        <v>1103</v>
      </c>
      <c r="T96" s="212">
        <f t="shared" si="2"/>
        <v>41183</v>
      </c>
      <c r="U96" s="213">
        <v>1240</v>
      </c>
    </row>
    <row r="97" spans="1:21">
      <c r="A97" s="184" t="s">
        <v>249</v>
      </c>
      <c r="B97" s="45" t="s">
        <v>490</v>
      </c>
      <c r="C97" s="45" t="s">
        <v>68</v>
      </c>
      <c r="D97" s="45" t="s">
        <v>321</v>
      </c>
      <c r="E97" s="45" t="s">
        <v>346</v>
      </c>
      <c r="Q97" s="31">
        <v>40605</v>
      </c>
      <c r="R97" s="32">
        <v>1109</v>
      </c>
      <c r="S97" s="32">
        <v>1103</v>
      </c>
      <c r="T97" s="212">
        <f t="shared" si="2"/>
        <v>41190</v>
      </c>
      <c r="U97" s="213">
        <v>1241</v>
      </c>
    </row>
    <row r="98" spans="1:21">
      <c r="A98" s="184" t="s">
        <v>250</v>
      </c>
      <c r="B98" s="45" t="s">
        <v>490</v>
      </c>
      <c r="C98" s="45" t="s">
        <v>68</v>
      </c>
      <c r="D98" s="45" t="s">
        <v>321</v>
      </c>
      <c r="E98" s="45" t="s">
        <v>346</v>
      </c>
      <c r="Q98" s="31">
        <v>40606</v>
      </c>
      <c r="R98" s="32">
        <v>1109</v>
      </c>
      <c r="S98" s="32">
        <v>1103</v>
      </c>
      <c r="T98" s="212">
        <f t="shared" si="2"/>
        <v>41197</v>
      </c>
      <c r="U98" s="213">
        <v>1242</v>
      </c>
    </row>
    <row r="99" spans="1:21">
      <c r="A99" s="184" t="s">
        <v>251</v>
      </c>
      <c r="B99" s="45" t="s">
        <v>490</v>
      </c>
      <c r="C99" s="45" t="s">
        <v>68</v>
      </c>
      <c r="D99" s="45"/>
      <c r="E99" s="45"/>
      <c r="Q99" s="31">
        <v>40607</v>
      </c>
      <c r="R99" s="32">
        <v>1109</v>
      </c>
      <c r="S99" s="32">
        <v>1103</v>
      </c>
      <c r="T99" s="212">
        <f t="shared" si="2"/>
        <v>41204</v>
      </c>
      <c r="U99" s="213">
        <v>1243</v>
      </c>
    </row>
    <row r="100" spans="1:21">
      <c r="A100" s="184" t="s">
        <v>252</v>
      </c>
      <c r="B100" s="45" t="s">
        <v>490</v>
      </c>
      <c r="C100" s="45" t="s">
        <v>68</v>
      </c>
      <c r="D100" s="45" t="s">
        <v>321</v>
      </c>
      <c r="E100" s="45" t="s">
        <v>346</v>
      </c>
      <c r="Q100" s="31">
        <v>40608</v>
      </c>
      <c r="R100" s="32">
        <v>1109</v>
      </c>
      <c r="S100" s="32">
        <v>1103</v>
      </c>
      <c r="T100" s="212">
        <f t="shared" si="2"/>
        <v>41211</v>
      </c>
      <c r="U100" s="213">
        <v>1244</v>
      </c>
    </row>
    <row r="101" spans="1:21">
      <c r="A101" s="227" t="s">
        <v>253</v>
      </c>
      <c r="B101" s="221" t="s">
        <v>490</v>
      </c>
      <c r="C101" s="221" t="s">
        <v>68</v>
      </c>
      <c r="D101" s="221" t="s">
        <v>321</v>
      </c>
      <c r="E101" s="221" t="s">
        <v>346</v>
      </c>
      <c r="Q101" s="18">
        <v>40609</v>
      </c>
      <c r="R101" s="19">
        <v>1110</v>
      </c>
      <c r="S101" s="19">
        <v>1103</v>
      </c>
      <c r="T101" s="212">
        <f t="shared" si="2"/>
        <v>41218</v>
      </c>
      <c r="U101" s="213">
        <v>1245</v>
      </c>
    </row>
    <row r="102" spans="1:21">
      <c r="A102" s="185" t="s">
        <v>254</v>
      </c>
      <c r="B102" s="52" t="s">
        <v>490</v>
      </c>
      <c r="C102" s="52" t="s">
        <v>68</v>
      </c>
      <c r="D102" s="52" t="s">
        <v>321</v>
      </c>
      <c r="E102" s="52" t="s">
        <v>346</v>
      </c>
      <c r="Q102" s="18">
        <v>40610</v>
      </c>
      <c r="R102" s="19">
        <v>1110</v>
      </c>
      <c r="S102" s="19">
        <v>1103</v>
      </c>
      <c r="T102" s="212">
        <f t="shared" si="2"/>
        <v>41225</v>
      </c>
      <c r="U102" s="213">
        <v>1246</v>
      </c>
    </row>
    <row r="103" spans="1:21">
      <c r="A103" s="190" t="s">
        <v>255</v>
      </c>
      <c r="B103" s="79" t="s">
        <v>491</v>
      </c>
      <c r="C103" s="13" t="s">
        <v>68</v>
      </c>
      <c r="D103" s="13" t="s">
        <v>321</v>
      </c>
      <c r="E103" s="13" t="s">
        <v>346</v>
      </c>
      <c r="Q103" s="18">
        <v>40611</v>
      </c>
      <c r="R103" s="19">
        <v>1110</v>
      </c>
      <c r="S103" s="19">
        <v>1103</v>
      </c>
      <c r="T103" s="212">
        <f t="shared" si="2"/>
        <v>41232</v>
      </c>
      <c r="U103" s="213">
        <v>1247</v>
      </c>
    </row>
    <row r="104" spans="1:21">
      <c r="A104" s="191" t="s">
        <v>256</v>
      </c>
      <c r="B104" s="80" t="s">
        <v>491</v>
      </c>
      <c r="C104" s="22" t="s">
        <v>68</v>
      </c>
      <c r="D104" s="22" t="s">
        <v>321</v>
      </c>
      <c r="E104" s="22" t="s">
        <v>465</v>
      </c>
      <c r="Q104" s="18">
        <v>40612</v>
      </c>
      <c r="R104" s="19">
        <v>1110</v>
      </c>
      <c r="S104" s="19">
        <v>1103</v>
      </c>
      <c r="T104" s="212">
        <f t="shared" si="2"/>
        <v>41239</v>
      </c>
      <c r="U104" s="213">
        <v>1248</v>
      </c>
    </row>
    <row r="105" spans="1:21">
      <c r="A105" s="191" t="s">
        <v>257</v>
      </c>
      <c r="B105" s="80" t="s">
        <v>491</v>
      </c>
      <c r="C105" s="22" t="s">
        <v>68</v>
      </c>
      <c r="D105" s="22" t="s">
        <v>321</v>
      </c>
      <c r="E105" s="22" t="s">
        <v>465</v>
      </c>
      <c r="Q105" s="18">
        <v>40613</v>
      </c>
      <c r="R105" s="19">
        <v>1110</v>
      </c>
      <c r="S105" s="19">
        <v>1103</v>
      </c>
      <c r="T105" s="212">
        <f t="shared" si="2"/>
        <v>41246</v>
      </c>
      <c r="U105" s="213">
        <v>1249</v>
      </c>
    </row>
    <row r="106" spans="1:21">
      <c r="A106" s="191" t="s">
        <v>258</v>
      </c>
      <c r="B106" s="80" t="s">
        <v>491</v>
      </c>
      <c r="C106" s="22" t="s">
        <v>68</v>
      </c>
      <c r="D106" s="22" t="s">
        <v>492</v>
      </c>
      <c r="E106" s="22" t="s">
        <v>465</v>
      </c>
      <c r="Q106" s="18">
        <v>40614</v>
      </c>
      <c r="R106" s="19">
        <v>1110</v>
      </c>
      <c r="S106" s="19">
        <v>1103</v>
      </c>
      <c r="T106" s="212">
        <f t="shared" si="2"/>
        <v>41253</v>
      </c>
      <c r="U106" s="213">
        <v>1250</v>
      </c>
    </row>
    <row r="107" spans="1:21">
      <c r="A107" s="191" t="s">
        <v>259</v>
      </c>
      <c r="B107" s="80" t="s">
        <v>491</v>
      </c>
      <c r="C107" s="22" t="s">
        <v>68</v>
      </c>
      <c r="D107" s="22" t="s">
        <v>321</v>
      </c>
      <c r="E107" s="22" t="s">
        <v>465</v>
      </c>
      <c r="Q107" s="18">
        <v>40615</v>
      </c>
      <c r="R107" s="19">
        <v>1110</v>
      </c>
      <c r="S107" s="19">
        <v>1103</v>
      </c>
      <c r="T107" s="212">
        <f t="shared" si="2"/>
        <v>41260</v>
      </c>
      <c r="U107" s="213">
        <v>1251</v>
      </c>
    </row>
    <row r="108" spans="1:21">
      <c r="A108" s="191" t="s">
        <v>260</v>
      </c>
      <c r="B108" s="80" t="s">
        <v>491</v>
      </c>
      <c r="C108" s="22" t="s">
        <v>68</v>
      </c>
      <c r="D108" s="22" t="s">
        <v>321</v>
      </c>
      <c r="E108" s="22" t="s">
        <v>465</v>
      </c>
      <c r="Q108" s="31">
        <v>40616</v>
      </c>
      <c r="R108" s="32">
        <v>1111</v>
      </c>
      <c r="S108" s="32">
        <v>1103</v>
      </c>
      <c r="T108" s="212">
        <f t="shared" si="2"/>
        <v>41267</v>
      </c>
      <c r="U108" s="213">
        <v>1252</v>
      </c>
    </row>
    <row r="109" spans="1:21">
      <c r="A109" s="191" t="s">
        <v>261</v>
      </c>
      <c r="B109" s="80" t="s">
        <v>491</v>
      </c>
      <c r="C109" s="22" t="s">
        <v>68</v>
      </c>
      <c r="D109" s="22" t="s">
        <v>321</v>
      </c>
      <c r="E109" s="22" t="s">
        <v>465</v>
      </c>
      <c r="Q109" s="31">
        <v>40617</v>
      </c>
      <c r="R109" s="32">
        <v>1111</v>
      </c>
      <c r="S109" s="32">
        <v>1103</v>
      </c>
      <c r="T109" s="212">
        <f t="shared" si="2"/>
        <v>41274</v>
      </c>
      <c r="U109" s="213">
        <v>1301</v>
      </c>
    </row>
    <row r="110" spans="1:21">
      <c r="A110" s="191" t="s">
        <v>262</v>
      </c>
      <c r="B110" s="80" t="s">
        <v>491</v>
      </c>
      <c r="C110" s="22" t="s">
        <v>68</v>
      </c>
      <c r="D110" s="22" t="s">
        <v>321</v>
      </c>
      <c r="E110" s="22" t="s">
        <v>465</v>
      </c>
      <c r="Q110" s="31">
        <v>40618</v>
      </c>
      <c r="R110" s="32">
        <v>1111</v>
      </c>
      <c r="S110" s="32">
        <v>1103</v>
      </c>
      <c r="T110" s="212">
        <f t="shared" si="2"/>
        <v>41281</v>
      </c>
      <c r="U110" s="213">
        <v>1302</v>
      </c>
    </row>
    <row r="111" spans="1:21" ht="15.5">
      <c r="A111" s="204" t="s">
        <v>263</v>
      </c>
      <c r="B111" s="80" t="s">
        <v>491</v>
      </c>
      <c r="C111" s="22" t="s">
        <v>68</v>
      </c>
      <c r="D111" s="22" t="s">
        <v>321</v>
      </c>
      <c r="E111" s="22" t="s">
        <v>465</v>
      </c>
      <c r="Q111" s="31">
        <v>40619</v>
      </c>
      <c r="R111" s="32">
        <v>1111</v>
      </c>
      <c r="S111" s="32">
        <v>1103</v>
      </c>
      <c r="T111" s="212">
        <f t="shared" si="2"/>
        <v>41288</v>
      </c>
      <c r="U111" s="213">
        <v>1303</v>
      </c>
    </row>
    <row r="112" spans="1:21">
      <c r="A112" s="191" t="s">
        <v>264</v>
      </c>
      <c r="B112" s="80" t="s">
        <v>491</v>
      </c>
      <c r="C112" s="22" t="s">
        <v>68</v>
      </c>
      <c r="D112" s="22" t="s">
        <v>321</v>
      </c>
      <c r="E112" s="22" t="s">
        <v>346</v>
      </c>
      <c r="Q112" s="31">
        <v>40620</v>
      </c>
      <c r="R112" s="32">
        <v>1111</v>
      </c>
      <c r="S112" s="32">
        <v>1103</v>
      </c>
      <c r="T112" s="212">
        <f t="shared" si="2"/>
        <v>41295</v>
      </c>
      <c r="U112" s="213">
        <v>1304</v>
      </c>
    </row>
    <row r="113" spans="1:21">
      <c r="A113" s="191" t="s">
        <v>265</v>
      </c>
      <c r="B113" s="80" t="s">
        <v>491</v>
      </c>
      <c r="C113" s="22" t="s">
        <v>68</v>
      </c>
      <c r="D113" s="22" t="s">
        <v>321</v>
      </c>
      <c r="E113" s="22" t="s">
        <v>346</v>
      </c>
      <c r="Q113" s="31">
        <v>40621</v>
      </c>
      <c r="R113" s="32">
        <v>1111</v>
      </c>
      <c r="S113" s="32">
        <v>1103</v>
      </c>
      <c r="T113" s="212">
        <f t="shared" si="2"/>
        <v>41302</v>
      </c>
      <c r="U113" s="213">
        <v>1305</v>
      </c>
    </row>
    <row r="114" spans="1:21">
      <c r="A114" s="191" t="s">
        <v>266</v>
      </c>
      <c r="B114" s="80" t="s">
        <v>491</v>
      </c>
      <c r="C114" s="22" t="s">
        <v>68</v>
      </c>
      <c r="D114" s="22" t="s">
        <v>321</v>
      </c>
      <c r="E114" s="22" t="s">
        <v>346</v>
      </c>
      <c r="Q114" s="31">
        <v>40622</v>
      </c>
      <c r="R114" s="32">
        <v>1111</v>
      </c>
      <c r="S114" s="32">
        <v>1103</v>
      </c>
      <c r="T114" s="212">
        <f t="shared" si="2"/>
        <v>41309</v>
      </c>
      <c r="U114" s="213">
        <v>1306</v>
      </c>
    </row>
    <row r="115" spans="1:21">
      <c r="A115" s="191" t="s">
        <v>267</v>
      </c>
      <c r="B115" s="80" t="s">
        <v>491</v>
      </c>
      <c r="C115" s="22" t="s">
        <v>68</v>
      </c>
      <c r="D115" s="81" t="s">
        <v>321</v>
      </c>
      <c r="E115" s="22"/>
      <c r="Q115" s="18">
        <v>40623</v>
      </c>
      <c r="R115" s="19">
        <v>1112</v>
      </c>
      <c r="S115" s="19">
        <v>1103</v>
      </c>
      <c r="T115" s="212">
        <f t="shared" si="2"/>
        <v>41316</v>
      </c>
      <c r="U115" s="213">
        <v>1307</v>
      </c>
    </row>
    <row r="116" spans="1:21">
      <c r="A116" s="191" t="s">
        <v>268</v>
      </c>
      <c r="B116" s="80" t="s">
        <v>491</v>
      </c>
      <c r="C116" s="22" t="s">
        <v>68</v>
      </c>
      <c r="D116" s="81" t="s">
        <v>321</v>
      </c>
      <c r="E116" s="22"/>
      <c r="Q116" s="18">
        <v>40624</v>
      </c>
      <c r="R116" s="19">
        <v>1112</v>
      </c>
      <c r="S116" s="19">
        <v>1103</v>
      </c>
      <c r="T116" s="212">
        <f t="shared" si="2"/>
        <v>41323</v>
      </c>
      <c r="U116" s="213">
        <v>1308</v>
      </c>
    </row>
    <row r="117" spans="1:21">
      <c r="A117" s="191" t="s">
        <v>269</v>
      </c>
      <c r="B117" s="80" t="s">
        <v>491</v>
      </c>
      <c r="C117" s="22" t="s">
        <v>68</v>
      </c>
      <c r="D117" s="81" t="s">
        <v>321</v>
      </c>
      <c r="E117" s="22"/>
      <c r="Q117" s="18">
        <v>40625</v>
      </c>
      <c r="R117" s="19">
        <v>1112</v>
      </c>
      <c r="S117" s="19">
        <v>1103</v>
      </c>
      <c r="T117" s="212">
        <f t="shared" si="2"/>
        <v>41330</v>
      </c>
      <c r="U117" s="213">
        <v>1309</v>
      </c>
    </row>
    <row r="118" spans="1:21">
      <c r="A118" s="191" t="s">
        <v>270</v>
      </c>
      <c r="B118" s="80" t="s">
        <v>491</v>
      </c>
      <c r="C118" s="22" t="s">
        <v>68</v>
      </c>
      <c r="D118" s="81" t="s">
        <v>321</v>
      </c>
      <c r="E118" s="22"/>
      <c r="Q118" s="18">
        <v>40626</v>
      </c>
      <c r="R118" s="19">
        <v>1112</v>
      </c>
      <c r="S118" s="19">
        <v>1103</v>
      </c>
      <c r="T118" s="212">
        <f t="shared" si="2"/>
        <v>41337</v>
      </c>
      <c r="U118" s="213">
        <v>1310</v>
      </c>
    </row>
    <row r="119" spans="1:21">
      <c r="A119" s="191" t="s">
        <v>271</v>
      </c>
      <c r="B119" s="80" t="s">
        <v>491</v>
      </c>
      <c r="C119" s="22" t="s">
        <v>68</v>
      </c>
      <c r="D119" s="22" t="s">
        <v>321</v>
      </c>
      <c r="E119" s="22" t="s">
        <v>465</v>
      </c>
      <c r="Q119" s="18">
        <v>40627</v>
      </c>
      <c r="R119" s="19">
        <v>1112</v>
      </c>
      <c r="S119" s="19">
        <v>1103</v>
      </c>
      <c r="T119" s="212">
        <f t="shared" si="2"/>
        <v>41344</v>
      </c>
      <c r="U119" s="213">
        <v>1311</v>
      </c>
    </row>
    <row r="120" spans="1:21">
      <c r="A120" s="191" t="s">
        <v>272</v>
      </c>
      <c r="B120" s="80" t="s">
        <v>491</v>
      </c>
      <c r="C120" s="22" t="s">
        <v>68</v>
      </c>
      <c r="D120" s="22" t="s">
        <v>321</v>
      </c>
      <c r="E120" s="22" t="s">
        <v>493</v>
      </c>
      <c r="Q120" s="18">
        <v>40628</v>
      </c>
      <c r="R120" s="19">
        <v>1112</v>
      </c>
      <c r="S120" s="19">
        <v>1103</v>
      </c>
      <c r="T120" s="212">
        <f t="shared" si="2"/>
        <v>41351</v>
      </c>
      <c r="U120" s="213">
        <v>1312</v>
      </c>
    </row>
    <row r="121" spans="1:21">
      <c r="A121" s="191" t="s">
        <v>273</v>
      </c>
      <c r="B121" s="80" t="s">
        <v>491</v>
      </c>
      <c r="C121" s="22" t="s">
        <v>68</v>
      </c>
      <c r="D121" s="22" t="s">
        <v>321</v>
      </c>
      <c r="E121" s="22" t="s">
        <v>493</v>
      </c>
      <c r="Q121" s="18">
        <v>40629</v>
      </c>
      <c r="R121" s="19">
        <v>1112</v>
      </c>
      <c r="S121" s="19">
        <v>1103</v>
      </c>
      <c r="T121" s="212">
        <f t="shared" si="2"/>
        <v>41358</v>
      </c>
      <c r="U121" s="213">
        <v>1313</v>
      </c>
    </row>
    <row r="122" spans="1:21">
      <c r="A122" s="191" t="s">
        <v>274</v>
      </c>
      <c r="B122" s="80" t="s">
        <v>491</v>
      </c>
      <c r="C122" s="22" t="s">
        <v>68</v>
      </c>
      <c r="D122" s="81" t="s">
        <v>321</v>
      </c>
      <c r="E122" s="22"/>
      <c r="Q122" s="31">
        <v>40630</v>
      </c>
      <c r="R122" s="32">
        <v>1113</v>
      </c>
      <c r="S122" s="32">
        <v>1103</v>
      </c>
      <c r="T122" s="212">
        <f t="shared" si="2"/>
        <v>41365</v>
      </c>
      <c r="U122" s="213">
        <v>1314</v>
      </c>
    </row>
    <row r="123" spans="1:21">
      <c r="A123" s="191" t="s">
        <v>275</v>
      </c>
      <c r="B123" s="80" t="s">
        <v>491</v>
      </c>
      <c r="C123" s="22" t="s">
        <v>68</v>
      </c>
      <c r="D123" s="22" t="s">
        <v>321</v>
      </c>
      <c r="E123" s="22" t="s">
        <v>465</v>
      </c>
      <c r="Q123" s="31">
        <v>40631</v>
      </c>
      <c r="R123" s="32">
        <v>1113</v>
      </c>
      <c r="S123" s="32">
        <v>1103</v>
      </c>
      <c r="T123" s="212">
        <f t="shared" si="2"/>
        <v>41372</v>
      </c>
      <c r="U123" s="213">
        <v>1315</v>
      </c>
    </row>
    <row r="124" spans="1:21">
      <c r="A124" s="191" t="s">
        <v>122</v>
      </c>
      <c r="B124" s="80" t="s">
        <v>491</v>
      </c>
      <c r="C124" s="22" t="s">
        <v>68</v>
      </c>
      <c r="D124" s="22" t="s">
        <v>321</v>
      </c>
      <c r="E124" s="22" t="s">
        <v>465</v>
      </c>
      <c r="Q124" s="31">
        <v>40632</v>
      </c>
      <c r="R124" s="32">
        <v>1113</v>
      </c>
      <c r="S124" s="32">
        <v>1103</v>
      </c>
      <c r="T124" s="212">
        <f t="shared" si="2"/>
        <v>41379</v>
      </c>
      <c r="U124" s="213">
        <v>1316</v>
      </c>
    </row>
    <row r="125" spans="1:21">
      <c r="A125" s="191" t="s">
        <v>95</v>
      </c>
      <c r="B125" s="80" t="s">
        <v>491</v>
      </c>
      <c r="C125" s="22" t="s">
        <v>68</v>
      </c>
      <c r="D125" s="22" t="s">
        <v>321</v>
      </c>
      <c r="E125" s="22" t="s">
        <v>465</v>
      </c>
      <c r="Q125" s="31">
        <v>40633</v>
      </c>
      <c r="R125" s="32">
        <v>1113</v>
      </c>
      <c r="S125" s="32">
        <v>1103</v>
      </c>
      <c r="T125" s="212">
        <f t="shared" si="2"/>
        <v>41386</v>
      </c>
      <c r="U125" s="213">
        <v>1317</v>
      </c>
    </row>
    <row r="126" spans="1:21">
      <c r="A126" s="191" t="s">
        <v>276</v>
      </c>
      <c r="B126" s="80" t="s">
        <v>491</v>
      </c>
      <c r="C126" s="22" t="s">
        <v>68</v>
      </c>
      <c r="D126" s="22" t="s">
        <v>321</v>
      </c>
      <c r="E126" s="22" t="s">
        <v>465</v>
      </c>
      <c r="Q126" s="31">
        <v>40634</v>
      </c>
      <c r="R126" s="32">
        <v>1113</v>
      </c>
      <c r="S126" s="32">
        <v>1103</v>
      </c>
      <c r="T126" s="212">
        <f t="shared" si="2"/>
        <v>41393</v>
      </c>
      <c r="U126" s="213">
        <v>1318</v>
      </c>
    </row>
    <row r="127" spans="1:21">
      <c r="A127" s="191" t="s">
        <v>277</v>
      </c>
      <c r="B127" s="80" t="s">
        <v>491</v>
      </c>
      <c r="C127" s="22" t="s">
        <v>68</v>
      </c>
      <c r="D127" s="81" t="s">
        <v>321</v>
      </c>
      <c r="E127" s="22"/>
      <c r="Q127" s="31">
        <v>40635</v>
      </c>
      <c r="R127" s="32">
        <v>1113</v>
      </c>
      <c r="S127" s="32">
        <v>1103</v>
      </c>
      <c r="T127" s="212">
        <f t="shared" si="2"/>
        <v>41400</v>
      </c>
      <c r="U127" s="213">
        <v>1319</v>
      </c>
    </row>
    <row r="128" spans="1:21">
      <c r="A128" s="191" t="s">
        <v>278</v>
      </c>
      <c r="B128" s="80" t="s">
        <v>491</v>
      </c>
      <c r="C128" s="22" t="s">
        <v>68</v>
      </c>
      <c r="D128" s="22" t="s">
        <v>321</v>
      </c>
      <c r="E128" s="22" t="s">
        <v>465</v>
      </c>
      <c r="Q128" s="31">
        <v>40636</v>
      </c>
      <c r="R128" s="32">
        <v>1113</v>
      </c>
      <c r="S128" s="32">
        <v>1103</v>
      </c>
      <c r="T128" s="212">
        <f t="shared" si="2"/>
        <v>41407</v>
      </c>
      <c r="U128" s="213">
        <v>1320</v>
      </c>
    </row>
    <row r="129" spans="1:21">
      <c r="A129" s="191" t="s">
        <v>279</v>
      </c>
      <c r="B129" s="80" t="s">
        <v>491</v>
      </c>
      <c r="C129" s="22" t="s">
        <v>68</v>
      </c>
      <c r="D129" s="22" t="s">
        <v>321</v>
      </c>
      <c r="E129" s="22" t="s">
        <v>465</v>
      </c>
      <c r="Q129" s="18">
        <v>40637</v>
      </c>
      <c r="R129" s="19">
        <v>1114</v>
      </c>
      <c r="S129" s="19">
        <v>1104</v>
      </c>
      <c r="T129" s="212">
        <f t="shared" si="2"/>
        <v>41414</v>
      </c>
      <c r="U129" s="213">
        <v>1321</v>
      </c>
    </row>
    <row r="130" spans="1:21">
      <c r="A130" s="191" t="s">
        <v>280</v>
      </c>
      <c r="B130" s="80" t="s">
        <v>491</v>
      </c>
      <c r="C130" s="22" t="s">
        <v>68</v>
      </c>
      <c r="D130" s="81" t="s">
        <v>321</v>
      </c>
      <c r="E130" s="22"/>
      <c r="Q130" s="18">
        <v>40638</v>
      </c>
      <c r="R130" s="19">
        <v>1114</v>
      </c>
      <c r="S130" s="19">
        <v>1104</v>
      </c>
      <c r="T130" s="212">
        <f t="shared" si="2"/>
        <v>41421</v>
      </c>
      <c r="U130" s="213">
        <v>1322</v>
      </c>
    </row>
    <row r="131" spans="1:21">
      <c r="A131" s="191" t="s">
        <v>57</v>
      </c>
      <c r="B131" s="80" t="s">
        <v>491</v>
      </c>
      <c r="C131" s="22" t="s">
        <v>68</v>
      </c>
      <c r="D131" s="22" t="s">
        <v>321</v>
      </c>
      <c r="E131" s="22" t="s">
        <v>465</v>
      </c>
      <c r="Q131" s="18">
        <v>40639</v>
      </c>
      <c r="R131" s="19">
        <v>1114</v>
      </c>
      <c r="S131" s="19">
        <v>1104</v>
      </c>
      <c r="T131" s="212">
        <f t="shared" si="2"/>
        <v>41428</v>
      </c>
      <c r="U131" s="213">
        <v>1323</v>
      </c>
    </row>
    <row r="132" spans="1:21">
      <c r="A132" s="191" t="s">
        <v>281</v>
      </c>
      <c r="B132" s="80" t="s">
        <v>491</v>
      </c>
      <c r="C132" s="22" t="s">
        <v>68</v>
      </c>
      <c r="D132" s="22" t="s">
        <v>321</v>
      </c>
      <c r="E132" s="22" t="s">
        <v>494</v>
      </c>
      <c r="Q132" s="18">
        <v>40640</v>
      </c>
      <c r="R132" s="19">
        <v>1114</v>
      </c>
      <c r="S132" s="19">
        <v>1104</v>
      </c>
      <c r="T132" s="212">
        <f t="shared" si="2"/>
        <v>41435</v>
      </c>
      <c r="U132" s="213">
        <v>1324</v>
      </c>
    </row>
    <row r="133" spans="1:21">
      <c r="A133" s="192" t="s">
        <v>282</v>
      </c>
      <c r="B133" s="80" t="s">
        <v>491</v>
      </c>
      <c r="C133" s="22" t="s">
        <v>68</v>
      </c>
      <c r="D133" s="22" t="s">
        <v>321</v>
      </c>
      <c r="E133" s="22" t="s">
        <v>465</v>
      </c>
      <c r="Q133" s="18">
        <v>40641</v>
      </c>
      <c r="R133" s="19">
        <v>1114</v>
      </c>
      <c r="S133" s="19">
        <v>1104</v>
      </c>
      <c r="T133" s="212">
        <f t="shared" si="2"/>
        <v>41442</v>
      </c>
      <c r="U133" s="213">
        <v>1325</v>
      </c>
    </row>
    <row r="134" spans="1:21">
      <c r="A134" s="191" t="s">
        <v>283</v>
      </c>
      <c r="B134" s="80" t="s">
        <v>491</v>
      </c>
      <c r="C134" s="22" t="s">
        <v>68</v>
      </c>
      <c r="D134" s="22" t="s">
        <v>321</v>
      </c>
      <c r="E134" s="22" t="s">
        <v>465</v>
      </c>
      <c r="Q134" s="18">
        <v>40642</v>
      </c>
      <c r="R134" s="19">
        <v>1114</v>
      </c>
      <c r="S134" s="19">
        <v>1104</v>
      </c>
      <c r="T134" s="212">
        <f t="shared" si="2"/>
        <v>41449</v>
      </c>
      <c r="U134" s="213">
        <v>1326</v>
      </c>
    </row>
    <row r="135" spans="1:21">
      <c r="A135" s="191" t="s">
        <v>284</v>
      </c>
      <c r="B135" s="80" t="s">
        <v>491</v>
      </c>
      <c r="C135" s="22" t="s">
        <v>68</v>
      </c>
      <c r="D135" s="22" t="s">
        <v>321</v>
      </c>
      <c r="E135" s="22" t="s">
        <v>465</v>
      </c>
      <c r="Q135" s="18">
        <v>40643</v>
      </c>
      <c r="R135" s="19">
        <v>1114</v>
      </c>
      <c r="S135" s="19">
        <v>1104</v>
      </c>
      <c r="T135" s="212">
        <f t="shared" ref="T135:T198" si="3">T134+7</f>
        <v>41456</v>
      </c>
      <c r="U135" s="213">
        <v>1327</v>
      </c>
    </row>
    <row r="136" spans="1:21">
      <c r="A136" s="191" t="s">
        <v>285</v>
      </c>
      <c r="B136" s="80" t="s">
        <v>491</v>
      </c>
      <c r="C136" s="22" t="s">
        <v>68</v>
      </c>
      <c r="D136" s="22" t="s">
        <v>321</v>
      </c>
      <c r="E136" s="22"/>
      <c r="Q136" s="31">
        <v>40644</v>
      </c>
      <c r="R136" s="32">
        <v>1115</v>
      </c>
      <c r="S136" s="32">
        <v>1104</v>
      </c>
      <c r="T136" s="212">
        <f t="shared" si="3"/>
        <v>41463</v>
      </c>
      <c r="U136" s="213">
        <v>1328</v>
      </c>
    </row>
    <row r="137" spans="1:21">
      <c r="A137" s="191" t="s">
        <v>286</v>
      </c>
      <c r="B137" s="80" t="s">
        <v>491</v>
      </c>
      <c r="C137" s="22" t="s">
        <v>68</v>
      </c>
      <c r="D137" s="22" t="s">
        <v>321</v>
      </c>
      <c r="E137" s="22"/>
      <c r="Q137" s="31">
        <v>40645</v>
      </c>
      <c r="R137" s="32">
        <v>1115</v>
      </c>
      <c r="S137" s="32">
        <v>1104</v>
      </c>
      <c r="T137" s="212">
        <f t="shared" si="3"/>
        <v>41470</v>
      </c>
      <c r="U137" s="213">
        <v>1329</v>
      </c>
    </row>
    <row r="138" spans="1:21">
      <c r="A138" s="191" t="s">
        <v>287</v>
      </c>
      <c r="B138" s="80" t="s">
        <v>491</v>
      </c>
      <c r="C138" s="22" t="s">
        <v>68</v>
      </c>
      <c r="D138" s="22" t="s">
        <v>321</v>
      </c>
      <c r="E138" s="22"/>
      <c r="Q138" s="31">
        <v>40646</v>
      </c>
      <c r="R138" s="32">
        <v>1115</v>
      </c>
      <c r="S138" s="32">
        <v>1104</v>
      </c>
      <c r="T138" s="212">
        <f t="shared" si="3"/>
        <v>41477</v>
      </c>
      <c r="U138" s="213">
        <v>1330</v>
      </c>
    </row>
    <row r="139" spans="1:21">
      <c r="A139" s="191" t="s">
        <v>288</v>
      </c>
      <c r="B139" s="80" t="s">
        <v>491</v>
      </c>
      <c r="C139" s="22" t="s">
        <v>68</v>
      </c>
      <c r="D139" s="22" t="s">
        <v>321</v>
      </c>
      <c r="E139" s="22"/>
      <c r="Q139" s="31">
        <v>40647</v>
      </c>
      <c r="R139" s="32">
        <v>1115</v>
      </c>
      <c r="S139" s="32">
        <v>1104</v>
      </c>
      <c r="T139" s="212">
        <f t="shared" si="3"/>
        <v>41484</v>
      </c>
      <c r="U139" s="213">
        <v>1331</v>
      </c>
    </row>
    <row r="140" spans="1:21">
      <c r="A140" s="228" t="s">
        <v>289</v>
      </c>
      <c r="B140" s="229" t="s">
        <v>491</v>
      </c>
      <c r="C140" s="226"/>
      <c r="D140" s="226" t="s">
        <v>488</v>
      </c>
      <c r="E140" s="226" t="s">
        <v>346</v>
      </c>
      <c r="Q140" s="31">
        <v>40648</v>
      </c>
      <c r="R140" s="32">
        <v>1115</v>
      </c>
      <c r="S140" s="32">
        <v>1104</v>
      </c>
      <c r="T140" s="212">
        <f t="shared" si="3"/>
        <v>41491</v>
      </c>
      <c r="U140" s="213">
        <v>1332</v>
      </c>
    </row>
    <row r="141" spans="1:21">
      <c r="A141" s="228" t="s">
        <v>290</v>
      </c>
      <c r="B141" s="229" t="s">
        <v>491</v>
      </c>
      <c r="C141" s="230"/>
      <c r="D141" s="226" t="s">
        <v>488</v>
      </c>
      <c r="E141" s="226" t="s">
        <v>346</v>
      </c>
      <c r="Q141" s="31">
        <v>40649</v>
      </c>
      <c r="R141" s="32">
        <v>1115</v>
      </c>
      <c r="S141" s="32">
        <v>1104</v>
      </c>
      <c r="T141" s="212">
        <f t="shared" si="3"/>
        <v>41498</v>
      </c>
      <c r="U141" s="213">
        <v>1333</v>
      </c>
    </row>
    <row r="142" spans="1:21">
      <c r="A142" s="231" t="s">
        <v>291</v>
      </c>
      <c r="B142" s="229" t="s">
        <v>491</v>
      </c>
      <c r="C142" s="230"/>
      <c r="D142" s="226" t="s">
        <v>488</v>
      </c>
      <c r="E142" s="232" t="s">
        <v>346</v>
      </c>
      <c r="Q142" s="31">
        <v>40650</v>
      </c>
      <c r="R142" s="32">
        <v>1115</v>
      </c>
      <c r="S142" s="32">
        <v>1104</v>
      </c>
      <c r="T142" s="212">
        <f t="shared" si="3"/>
        <v>41505</v>
      </c>
      <c r="U142" s="213">
        <v>1334</v>
      </c>
    </row>
    <row r="143" spans="1:21">
      <c r="A143" s="231" t="s">
        <v>292</v>
      </c>
      <c r="B143" s="229" t="s">
        <v>491</v>
      </c>
      <c r="C143" s="230"/>
      <c r="D143" s="226" t="s">
        <v>488</v>
      </c>
      <c r="E143" s="232" t="s">
        <v>346</v>
      </c>
      <c r="Q143" s="18">
        <v>40651</v>
      </c>
      <c r="R143" s="19">
        <v>1116</v>
      </c>
      <c r="S143" s="19">
        <v>1104</v>
      </c>
      <c r="T143" s="212">
        <f t="shared" si="3"/>
        <v>41512</v>
      </c>
      <c r="U143" s="213">
        <v>1335</v>
      </c>
    </row>
    <row r="144" spans="1:21">
      <c r="A144" s="193" t="s">
        <v>293</v>
      </c>
      <c r="B144" s="82" t="s">
        <v>491</v>
      </c>
      <c r="C144" s="39" t="s">
        <v>68</v>
      </c>
      <c r="D144" s="39" t="s">
        <v>321</v>
      </c>
      <c r="E144" s="39" t="s">
        <v>493</v>
      </c>
      <c r="Q144" s="18">
        <v>40652</v>
      </c>
      <c r="R144" s="19">
        <v>1116</v>
      </c>
      <c r="S144" s="19">
        <v>1104</v>
      </c>
      <c r="T144" s="212">
        <f t="shared" si="3"/>
        <v>41519</v>
      </c>
      <c r="U144" s="213">
        <v>1336</v>
      </c>
    </row>
    <row r="145" spans="1:21">
      <c r="A145" s="83" t="s">
        <v>294</v>
      </c>
      <c r="B145" s="84" t="s">
        <v>491</v>
      </c>
      <c r="C145" s="85" t="s">
        <v>68</v>
      </c>
      <c r="D145" s="85" t="s">
        <v>321</v>
      </c>
      <c r="E145" s="85" t="s">
        <v>465</v>
      </c>
      <c r="Q145" s="18">
        <v>40653</v>
      </c>
      <c r="R145" s="19">
        <v>1116</v>
      </c>
      <c r="S145" s="19">
        <v>1104</v>
      </c>
      <c r="T145" s="212">
        <f t="shared" si="3"/>
        <v>41526</v>
      </c>
      <c r="U145" s="213">
        <v>1337</v>
      </c>
    </row>
    <row r="146" spans="1:21">
      <c r="A146" s="83" t="s">
        <v>295</v>
      </c>
      <c r="B146" s="84" t="s">
        <v>491</v>
      </c>
      <c r="C146" s="85" t="s">
        <v>68</v>
      </c>
      <c r="D146" s="85" t="s">
        <v>495</v>
      </c>
      <c r="E146" s="85" t="s">
        <v>465</v>
      </c>
      <c r="Q146" s="18">
        <v>40654</v>
      </c>
      <c r="R146" s="19">
        <v>1116</v>
      </c>
      <c r="S146" s="19">
        <v>1104</v>
      </c>
      <c r="T146" s="212">
        <f t="shared" si="3"/>
        <v>41533</v>
      </c>
      <c r="U146" s="213">
        <v>1338</v>
      </c>
    </row>
    <row r="147" spans="1:21">
      <c r="A147" s="83" t="s">
        <v>296</v>
      </c>
      <c r="B147" s="84" t="s">
        <v>491</v>
      </c>
      <c r="C147" s="85" t="s">
        <v>68</v>
      </c>
      <c r="D147" s="85" t="s">
        <v>321</v>
      </c>
      <c r="E147" s="85" t="s">
        <v>465</v>
      </c>
      <c r="Q147" s="18">
        <v>40655</v>
      </c>
      <c r="R147" s="19">
        <v>1116</v>
      </c>
      <c r="S147" s="19">
        <v>1104</v>
      </c>
      <c r="T147" s="212">
        <f t="shared" si="3"/>
        <v>41540</v>
      </c>
      <c r="U147" s="213">
        <v>1339</v>
      </c>
    </row>
    <row r="148" spans="1:21">
      <c r="A148" s="233" t="s">
        <v>297</v>
      </c>
      <c r="B148" s="234" t="s">
        <v>496</v>
      </c>
      <c r="C148" s="234" t="s">
        <v>68</v>
      </c>
      <c r="D148" s="234" t="s">
        <v>321</v>
      </c>
      <c r="E148" s="234" t="s">
        <v>465</v>
      </c>
      <c r="Q148" s="18">
        <v>40656</v>
      </c>
      <c r="R148" s="19">
        <v>1116</v>
      </c>
      <c r="S148" s="19">
        <v>1104</v>
      </c>
      <c r="T148" s="212">
        <f t="shared" si="3"/>
        <v>41547</v>
      </c>
      <c r="U148" s="213">
        <v>1340</v>
      </c>
    </row>
    <row r="149" spans="1:21">
      <c r="A149" s="235" t="s">
        <v>298</v>
      </c>
      <c r="B149" s="236" t="s">
        <v>496</v>
      </c>
      <c r="C149" s="236" t="s">
        <v>68</v>
      </c>
      <c r="D149" s="237" t="s">
        <v>321</v>
      </c>
      <c r="E149" s="236"/>
      <c r="Q149" s="18">
        <v>40657</v>
      </c>
      <c r="R149" s="19">
        <v>1116</v>
      </c>
      <c r="S149" s="19">
        <v>1104</v>
      </c>
      <c r="T149" s="212">
        <f t="shared" si="3"/>
        <v>41554</v>
      </c>
      <c r="U149" s="213">
        <v>1341</v>
      </c>
    </row>
    <row r="150" spans="1:21">
      <c r="A150" s="235" t="s">
        <v>299</v>
      </c>
      <c r="B150" s="236" t="s">
        <v>496</v>
      </c>
      <c r="C150" s="236" t="s">
        <v>68</v>
      </c>
      <c r="D150" s="237" t="s">
        <v>321</v>
      </c>
      <c r="E150" s="236"/>
      <c r="Q150" s="31">
        <v>40658</v>
      </c>
      <c r="R150" s="32">
        <v>1117</v>
      </c>
      <c r="S150" s="32">
        <v>1104</v>
      </c>
      <c r="T150" s="212">
        <f t="shared" si="3"/>
        <v>41561</v>
      </c>
      <c r="U150" s="213">
        <v>1342</v>
      </c>
    </row>
    <row r="151" spans="1:21">
      <c r="A151" s="235" t="s">
        <v>300</v>
      </c>
      <c r="B151" s="236" t="s">
        <v>496</v>
      </c>
      <c r="C151" s="236" t="s">
        <v>68</v>
      </c>
      <c r="D151" s="237" t="s">
        <v>321</v>
      </c>
      <c r="E151" s="236"/>
      <c r="Q151" s="31">
        <v>40659</v>
      </c>
      <c r="R151" s="32">
        <v>1117</v>
      </c>
      <c r="S151" s="32">
        <v>1104</v>
      </c>
      <c r="T151" s="212">
        <f t="shared" si="3"/>
        <v>41568</v>
      </c>
      <c r="U151" s="213">
        <v>1343</v>
      </c>
    </row>
    <row r="152" spans="1:21">
      <c r="A152" s="235" t="s">
        <v>301</v>
      </c>
      <c r="B152" s="236" t="s">
        <v>496</v>
      </c>
      <c r="C152" s="236" t="s">
        <v>68</v>
      </c>
      <c r="D152" s="237"/>
      <c r="E152" s="236"/>
      <c r="Q152" s="31">
        <v>40660</v>
      </c>
      <c r="R152" s="32">
        <v>1117</v>
      </c>
      <c r="S152" s="32">
        <v>1104</v>
      </c>
      <c r="T152" s="212">
        <f t="shared" si="3"/>
        <v>41575</v>
      </c>
      <c r="U152" s="213">
        <v>1344</v>
      </c>
    </row>
    <row r="153" spans="1:21">
      <c r="A153" s="235" t="s">
        <v>302</v>
      </c>
      <c r="B153" s="236" t="s">
        <v>496</v>
      </c>
      <c r="C153" s="236" t="s">
        <v>68</v>
      </c>
      <c r="D153" s="237" t="s">
        <v>321</v>
      </c>
      <c r="E153" s="236"/>
      <c r="Q153" s="31">
        <v>40661</v>
      </c>
      <c r="R153" s="32">
        <v>1117</v>
      </c>
      <c r="S153" s="32">
        <v>1104</v>
      </c>
      <c r="T153" s="212">
        <f t="shared" si="3"/>
        <v>41582</v>
      </c>
      <c r="U153" s="213">
        <v>1345</v>
      </c>
    </row>
    <row r="154" spans="1:21">
      <c r="A154" s="235" t="s">
        <v>497</v>
      </c>
      <c r="B154" s="236" t="s">
        <v>496</v>
      </c>
      <c r="C154" s="236" t="s">
        <v>68</v>
      </c>
      <c r="D154" s="237" t="s">
        <v>321</v>
      </c>
      <c r="E154" s="236"/>
      <c r="Q154" s="31">
        <v>40662</v>
      </c>
      <c r="R154" s="32">
        <v>1117</v>
      </c>
      <c r="S154" s="32">
        <v>1104</v>
      </c>
      <c r="T154" s="212">
        <f t="shared" si="3"/>
        <v>41589</v>
      </c>
      <c r="U154" s="213">
        <v>1346</v>
      </c>
    </row>
    <row r="155" spans="1:21">
      <c r="A155" s="235" t="s">
        <v>304</v>
      </c>
      <c r="B155" s="236" t="s">
        <v>496</v>
      </c>
      <c r="C155" s="236" t="s">
        <v>68</v>
      </c>
      <c r="D155" s="237" t="s">
        <v>321</v>
      </c>
      <c r="E155" s="236"/>
      <c r="Q155" s="31">
        <v>40663</v>
      </c>
      <c r="R155" s="32">
        <v>1117</v>
      </c>
      <c r="S155" s="32">
        <v>1104</v>
      </c>
      <c r="T155" s="212">
        <f t="shared" si="3"/>
        <v>41596</v>
      </c>
      <c r="U155" s="213">
        <v>1347</v>
      </c>
    </row>
    <row r="156" spans="1:21">
      <c r="A156" s="238" t="s">
        <v>305</v>
      </c>
      <c r="B156" s="239" t="s">
        <v>496</v>
      </c>
      <c r="C156" s="239" t="s">
        <v>68</v>
      </c>
      <c r="D156" s="240" t="s">
        <v>321</v>
      </c>
      <c r="E156" s="239"/>
      <c r="Q156" s="31">
        <v>40664</v>
      </c>
      <c r="R156" s="32">
        <v>1117</v>
      </c>
      <c r="S156" s="32">
        <v>1104</v>
      </c>
      <c r="T156" s="212">
        <f t="shared" si="3"/>
        <v>41603</v>
      </c>
      <c r="U156" s="213">
        <v>1348</v>
      </c>
    </row>
    <row r="157" spans="1:21">
      <c r="A157" s="92" t="s">
        <v>306</v>
      </c>
      <c r="B157" s="93" t="s">
        <v>306</v>
      </c>
      <c r="C157" s="94" t="s">
        <v>306</v>
      </c>
      <c r="D157" s="95" t="s">
        <v>321</v>
      </c>
      <c r="E157" s="94" t="s">
        <v>498</v>
      </c>
      <c r="Q157" s="18">
        <v>40665</v>
      </c>
      <c r="R157" s="19">
        <v>1118</v>
      </c>
      <c r="S157" s="19">
        <v>1105</v>
      </c>
      <c r="T157" s="212">
        <f t="shared" si="3"/>
        <v>41610</v>
      </c>
      <c r="U157" s="213">
        <v>1349</v>
      </c>
    </row>
    <row r="158" spans="1:21">
      <c r="A158" s="96" t="s">
        <v>307</v>
      </c>
      <c r="B158" s="97" t="s">
        <v>306</v>
      </c>
      <c r="C158" s="98" t="s">
        <v>306</v>
      </c>
      <c r="D158" s="99" t="s">
        <v>321</v>
      </c>
      <c r="E158" s="98" t="s">
        <v>498</v>
      </c>
      <c r="Q158" s="18">
        <v>40666</v>
      </c>
      <c r="R158" s="19">
        <v>1118</v>
      </c>
      <c r="S158" s="19">
        <v>1105</v>
      </c>
      <c r="T158" s="212">
        <f t="shared" si="3"/>
        <v>41617</v>
      </c>
      <c r="U158" s="213">
        <v>1350</v>
      </c>
    </row>
    <row r="159" spans="1:21">
      <c r="A159" s="188" t="s">
        <v>74</v>
      </c>
      <c r="B159" s="86" t="s">
        <v>499</v>
      </c>
      <c r="C159" s="86" t="s">
        <v>68</v>
      </c>
      <c r="D159" s="86" t="s">
        <v>321</v>
      </c>
      <c r="E159" s="86" t="s">
        <v>465</v>
      </c>
      <c r="Q159" s="18">
        <v>40667</v>
      </c>
      <c r="R159" s="19">
        <v>1118</v>
      </c>
      <c r="S159" s="19">
        <v>1105</v>
      </c>
      <c r="T159" s="212">
        <f t="shared" si="3"/>
        <v>41624</v>
      </c>
      <c r="U159" s="213">
        <v>1351</v>
      </c>
    </row>
    <row r="160" spans="1:21">
      <c r="A160" s="87" t="s">
        <v>308</v>
      </c>
      <c r="B160" s="88" t="s">
        <v>499</v>
      </c>
      <c r="C160" s="88" t="s">
        <v>68</v>
      </c>
      <c r="D160" s="89" t="s">
        <v>321</v>
      </c>
      <c r="E160" s="88"/>
      <c r="Q160" s="18">
        <v>40668</v>
      </c>
      <c r="R160" s="19">
        <v>1118</v>
      </c>
      <c r="S160" s="19">
        <v>1105</v>
      </c>
      <c r="T160" s="212">
        <f t="shared" si="3"/>
        <v>41631</v>
      </c>
      <c r="U160" s="213">
        <v>1352</v>
      </c>
    </row>
    <row r="161" spans="1:21">
      <c r="A161" s="87" t="s">
        <v>85</v>
      </c>
      <c r="B161" s="88" t="s">
        <v>499</v>
      </c>
      <c r="C161" s="88" t="s">
        <v>68</v>
      </c>
      <c r="D161" s="89" t="s">
        <v>321</v>
      </c>
      <c r="E161" s="88"/>
      <c r="Q161" s="18">
        <v>40669</v>
      </c>
      <c r="R161" s="19">
        <v>1118</v>
      </c>
      <c r="S161" s="19">
        <v>1105</v>
      </c>
      <c r="T161" s="212">
        <f t="shared" si="3"/>
        <v>41638</v>
      </c>
      <c r="U161" s="213">
        <v>1401</v>
      </c>
    </row>
    <row r="162" spans="1:21">
      <c r="A162" s="87" t="s">
        <v>309</v>
      </c>
      <c r="B162" s="88" t="s">
        <v>499</v>
      </c>
      <c r="C162" s="88" t="s">
        <v>68</v>
      </c>
      <c r="D162" s="89" t="s">
        <v>321</v>
      </c>
      <c r="E162" s="88"/>
      <c r="Q162" s="18">
        <v>40670</v>
      </c>
      <c r="R162" s="19">
        <v>1118</v>
      </c>
      <c r="S162" s="19">
        <v>1105</v>
      </c>
      <c r="T162" s="212">
        <f t="shared" si="3"/>
        <v>41645</v>
      </c>
      <c r="U162" s="213">
        <v>1402</v>
      </c>
    </row>
    <row r="163" spans="1:21">
      <c r="A163" s="87" t="s">
        <v>310</v>
      </c>
      <c r="B163" s="88" t="s">
        <v>499</v>
      </c>
      <c r="C163" s="88" t="s">
        <v>68</v>
      </c>
      <c r="D163" s="89"/>
      <c r="E163" s="88"/>
      <c r="Q163" s="18">
        <v>40671</v>
      </c>
      <c r="R163" s="19">
        <v>1118</v>
      </c>
      <c r="S163" s="19">
        <v>1105</v>
      </c>
      <c r="T163" s="212">
        <f t="shared" si="3"/>
        <v>41652</v>
      </c>
      <c r="U163" s="213">
        <v>1403</v>
      </c>
    </row>
    <row r="164" spans="1:21">
      <c r="A164" s="235" t="s">
        <v>311</v>
      </c>
      <c r="B164" s="236" t="s">
        <v>499</v>
      </c>
      <c r="C164" s="236" t="s">
        <v>68</v>
      </c>
      <c r="D164" s="89"/>
      <c r="E164" s="88"/>
      <c r="Q164" s="31">
        <v>40672</v>
      </c>
      <c r="R164" s="32">
        <v>1119</v>
      </c>
      <c r="S164" s="32">
        <v>1105</v>
      </c>
      <c r="T164" s="212">
        <f t="shared" si="3"/>
        <v>41659</v>
      </c>
      <c r="U164" s="213">
        <v>1404</v>
      </c>
    </row>
    <row r="165" spans="1:21">
      <c r="A165" s="235" t="s">
        <v>500</v>
      </c>
      <c r="B165" s="236" t="s">
        <v>499</v>
      </c>
      <c r="C165" s="236" t="s">
        <v>68</v>
      </c>
      <c r="D165" s="89"/>
      <c r="E165" s="88"/>
      <c r="Q165" s="31">
        <v>40673</v>
      </c>
      <c r="R165" s="32">
        <v>1119</v>
      </c>
      <c r="S165" s="32">
        <v>1105</v>
      </c>
      <c r="T165" s="212">
        <f t="shared" si="3"/>
        <v>41666</v>
      </c>
      <c r="U165" s="213">
        <v>1405</v>
      </c>
    </row>
    <row r="166" spans="1:21">
      <c r="A166" s="87" t="s">
        <v>501</v>
      </c>
      <c r="B166" s="88" t="s">
        <v>499</v>
      </c>
      <c r="C166" s="88" t="s">
        <v>68</v>
      </c>
      <c r="D166" s="89" t="s">
        <v>321</v>
      </c>
      <c r="E166" s="88"/>
      <c r="Q166" s="31">
        <v>40674</v>
      </c>
      <c r="R166" s="32">
        <v>1119</v>
      </c>
      <c r="S166" s="32">
        <v>1105</v>
      </c>
      <c r="T166" s="212">
        <f t="shared" si="3"/>
        <v>41673</v>
      </c>
      <c r="U166" s="213">
        <v>1406</v>
      </c>
    </row>
    <row r="167" spans="1:21">
      <c r="A167" s="189" t="s">
        <v>305</v>
      </c>
      <c r="B167" s="90" t="s">
        <v>499</v>
      </c>
      <c r="C167" s="90" t="s">
        <v>68</v>
      </c>
      <c r="D167" s="91" t="s">
        <v>321</v>
      </c>
      <c r="E167" s="90"/>
      <c r="Q167" s="31">
        <v>40675</v>
      </c>
      <c r="R167" s="32">
        <v>1119</v>
      </c>
      <c r="S167" s="32">
        <v>1105</v>
      </c>
      <c r="T167" s="212">
        <f t="shared" si="3"/>
        <v>41680</v>
      </c>
      <c r="U167" s="213">
        <v>1407</v>
      </c>
    </row>
    <row r="168" spans="1:21" ht="25">
      <c r="A168" s="227" t="s">
        <v>314</v>
      </c>
      <c r="B168" s="241" t="s">
        <v>502</v>
      </c>
      <c r="C168" s="241"/>
      <c r="D168" s="241" t="s">
        <v>503</v>
      </c>
      <c r="E168" s="242" t="s">
        <v>346</v>
      </c>
      <c r="Q168" s="31">
        <v>40676</v>
      </c>
      <c r="R168" s="32">
        <v>1119</v>
      </c>
      <c r="S168" s="32">
        <v>1105</v>
      </c>
      <c r="T168" s="212">
        <f t="shared" si="3"/>
        <v>41687</v>
      </c>
      <c r="U168" s="213">
        <v>1408</v>
      </c>
    </row>
    <row r="169" spans="1:21">
      <c r="A169" s="227" t="s">
        <v>315</v>
      </c>
      <c r="B169" s="241" t="s">
        <v>502</v>
      </c>
      <c r="C169" s="241"/>
      <c r="D169" s="241" t="s">
        <v>504</v>
      </c>
      <c r="E169" s="242" t="s">
        <v>346</v>
      </c>
      <c r="Q169" s="31">
        <v>40677</v>
      </c>
      <c r="R169" s="32">
        <v>1119</v>
      </c>
      <c r="S169" s="32">
        <v>1105</v>
      </c>
      <c r="T169" s="212">
        <f t="shared" si="3"/>
        <v>41694</v>
      </c>
      <c r="U169" s="213">
        <v>1409</v>
      </c>
    </row>
    <row r="170" spans="1:21">
      <c r="A170" s="243" t="s">
        <v>316</v>
      </c>
      <c r="B170" s="244" t="s">
        <v>502</v>
      </c>
      <c r="C170" s="244"/>
      <c r="D170" s="244" t="s">
        <v>321</v>
      </c>
      <c r="E170" s="245"/>
      <c r="Q170" s="31">
        <v>40678</v>
      </c>
      <c r="R170" s="32">
        <v>1119</v>
      </c>
      <c r="S170" s="32">
        <v>1105</v>
      </c>
      <c r="T170" s="212">
        <f t="shared" si="3"/>
        <v>41701</v>
      </c>
      <c r="U170" s="213">
        <v>1410</v>
      </c>
    </row>
    <row r="171" spans="1:21">
      <c r="A171" s="40" t="s">
        <v>317</v>
      </c>
      <c r="B171" s="42" t="s">
        <v>317</v>
      </c>
      <c r="C171" s="42"/>
      <c r="D171" s="100" t="s">
        <v>321</v>
      </c>
      <c r="E171" s="42" t="s">
        <v>505</v>
      </c>
      <c r="Q171" s="18">
        <v>40679</v>
      </c>
      <c r="R171" s="19">
        <v>1120</v>
      </c>
      <c r="S171" s="19">
        <v>1105</v>
      </c>
      <c r="T171" s="212">
        <f t="shared" si="3"/>
        <v>41708</v>
      </c>
      <c r="U171" s="213">
        <v>1411</v>
      </c>
    </row>
    <row r="172" spans="1:21">
      <c r="A172" s="43" t="s">
        <v>318</v>
      </c>
      <c r="B172" s="45" t="s">
        <v>319</v>
      </c>
      <c r="C172" s="45"/>
      <c r="D172" s="60" t="s">
        <v>506</v>
      </c>
      <c r="E172" s="45" t="s">
        <v>505</v>
      </c>
      <c r="Q172" s="18">
        <v>40680</v>
      </c>
      <c r="R172" s="19">
        <v>1120</v>
      </c>
      <c r="S172" s="19">
        <v>1105</v>
      </c>
      <c r="T172" s="212">
        <f t="shared" si="3"/>
        <v>41715</v>
      </c>
      <c r="U172" s="213">
        <v>1412</v>
      </c>
    </row>
    <row r="173" spans="1:21">
      <c r="A173" s="43" t="s">
        <v>319</v>
      </c>
      <c r="B173" s="45" t="s">
        <v>319</v>
      </c>
      <c r="C173" s="45"/>
      <c r="D173" s="60" t="s">
        <v>507</v>
      </c>
      <c r="E173" s="45" t="s">
        <v>505</v>
      </c>
      <c r="Q173" s="18">
        <v>40681</v>
      </c>
      <c r="R173" s="19">
        <v>1120</v>
      </c>
      <c r="S173" s="19">
        <v>1105</v>
      </c>
      <c r="T173" s="212">
        <f t="shared" si="3"/>
        <v>41722</v>
      </c>
      <c r="U173" s="213">
        <v>1413</v>
      </c>
    </row>
    <row r="174" spans="1:21">
      <c r="A174" s="50" t="s">
        <v>320</v>
      </c>
      <c r="B174" s="52" t="s">
        <v>317</v>
      </c>
      <c r="C174" s="52"/>
      <c r="D174" s="65" t="s">
        <v>321</v>
      </c>
      <c r="E174" s="52" t="s">
        <v>505</v>
      </c>
      <c r="Q174" s="18">
        <v>40682</v>
      </c>
      <c r="R174" s="19">
        <v>1120</v>
      </c>
      <c r="S174" s="19">
        <v>1105</v>
      </c>
      <c r="T174" s="212">
        <f t="shared" si="3"/>
        <v>41729</v>
      </c>
      <c r="U174" s="213">
        <v>1414</v>
      </c>
    </row>
    <row r="175" spans="1:21">
      <c r="A175" s="101"/>
      <c r="B175" s="102"/>
      <c r="C175" s="102"/>
      <c r="D175" s="102"/>
      <c r="E175" s="102"/>
      <c r="Q175" s="18">
        <v>40683</v>
      </c>
      <c r="R175" s="19">
        <v>1120</v>
      </c>
      <c r="S175" s="19">
        <v>1105</v>
      </c>
      <c r="T175" s="212">
        <f t="shared" si="3"/>
        <v>41736</v>
      </c>
      <c r="U175" s="213">
        <v>1415</v>
      </c>
    </row>
    <row r="176" spans="1:21">
      <c r="A176" s="246" t="s">
        <v>508</v>
      </c>
      <c r="B176" s="102" t="s">
        <v>509</v>
      </c>
      <c r="C176" s="102"/>
      <c r="D176" s="102"/>
      <c r="E176" s="102"/>
      <c r="Q176" s="18">
        <v>40684</v>
      </c>
      <c r="R176" s="19">
        <v>1120</v>
      </c>
      <c r="S176" s="19">
        <v>1105</v>
      </c>
      <c r="T176" s="212">
        <f t="shared" si="3"/>
        <v>41743</v>
      </c>
      <c r="U176" s="213">
        <v>1416</v>
      </c>
    </row>
    <row r="177" spans="1:21">
      <c r="A177" s="247" t="s">
        <v>510</v>
      </c>
      <c r="B177" s="248" t="s">
        <v>511</v>
      </c>
      <c r="C177" s="102"/>
      <c r="D177" s="102"/>
      <c r="E177" s="102"/>
      <c r="Q177" s="18">
        <v>40685</v>
      </c>
      <c r="R177" s="19">
        <v>1120</v>
      </c>
      <c r="S177" s="19">
        <v>1105</v>
      </c>
      <c r="T177" s="212">
        <f t="shared" si="3"/>
        <v>41750</v>
      </c>
      <c r="U177" s="213">
        <v>1417</v>
      </c>
    </row>
    <row r="178" spans="1:21">
      <c r="A178" s="101"/>
      <c r="B178" s="102"/>
      <c r="C178" s="102"/>
      <c r="D178" s="102"/>
      <c r="E178" s="102"/>
      <c r="Q178" s="31">
        <v>40686</v>
      </c>
      <c r="R178" s="32">
        <v>1121</v>
      </c>
      <c r="S178" s="32">
        <v>1105</v>
      </c>
      <c r="T178" s="212">
        <f t="shared" si="3"/>
        <v>41757</v>
      </c>
      <c r="U178" s="213">
        <v>1418</v>
      </c>
    </row>
    <row r="179" spans="1:21">
      <c r="A179" s="101"/>
      <c r="B179" s="102"/>
      <c r="C179" s="102"/>
      <c r="D179" s="102"/>
      <c r="E179" s="102"/>
      <c r="Q179" s="31">
        <v>40687</v>
      </c>
      <c r="R179" s="32">
        <v>1121</v>
      </c>
      <c r="S179" s="32">
        <v>1105</v>
      </c>
      <c r="T179" s="212">
        <f t="shared" si="3"/>
        <v>41764</v>
      </c>
      <c r="U179" s="213">
        <v>1419</v>
      </c>
    </row>
    <row r="180" spans="1:21">
      <c r="A180" s="101"/>
      <c r="B180" s="102"/>
      <c r="C180" s="102"/>
      <c r="D180" s="102"/>
      <c r="E180" s="103" t="s">
        <v>83</v>
      </c>
      <c r="Q180" s="31">
        <v>40688</v>
      </c>
      <c r="R180" s="32">
        <v>1121</v>
      </c>
      <c r="S180" s="32">
        <v>1105</v>
      </c>
      <c r="T180" s="212">
        <f t="shared" si="3"/>
        <v>41771</v>
      </c>
      <c r="U180" s="213">
        <v>1420</v>
      </c>
    </row>
    <row r="181" spans="1:21">
      <c r="A181" s="101"/>
      <c r="B181" s="102"/>
      <c r="C181" s="102"/>
      <c r="D181" s="102"/>
      <c r="E181" s="103" t="s">
        <v>94</v>
      </c>
      <c r="Q181" s="31">
        <v>40689</v>
      </c>
      <c r="R181" s="32">
        <v>1121</v>
      </c>
      <c r="S181" s="32">
        <v>1105</v>
      </c>
      <c r="T181" s="212">
        <f t="shared" si="3"/>
        <v>41778</v>
      </c>
      <c r="U181" s="213">
        <v>1421</v>
      </c>
    </row>
    <row r="182" spans="1:21">
      <c r="A182" s="104"/>
      <c r="B182" s="104"/>
      <c r="C182" s="104"/>
      <c r="D182" s="104"/>
      <c r="E182" s="103" t="s">
        <v>100</v>
      </c>
      <c r="Q182" s="31">
        <v>40690</v>
      </c>
      <c r="R182" s="32">
        <v>1121</v>
      </c>
      <c r="S182" s="32">
        <v>1105</v>
      </c>
      <c r="T182" s="212">
        <f t="shared" si="3"/>
        <v>41785</v>
      </c>
      <c r="U182" s="213">
        <v>1422</v>
      </c>
    </row>
    <row r="183" spans="1:21">
      <c r="A183" s="104"/>
      <c r="B183" s="104"/>
      <c r="C183" s="104"/>
      <c r="D183" s="104"/>
      <c r="E183" s="103" t="s">
        <v>119</v>
      </c>
      <c r="Q183" s="31">
        <v>40691</v>
      </c>
      <c r="R183" s="32">
        <v>1121</v>
      </c>
      <c r="S183" s="32">
        <v>1105</v>
      </c>
      <c r="T183" s="212">
        <f t="shared" si="3"/>
        <v>41792</v>
      </c>
      <c r="U183" s="213">
        <v>1423</v>
      </c>
    </row>
    <row r="184" spans="1:21">
      <c r="A184" s="104"/>
      <c r="B184" s="104"/>
      <c r="C184" s="104"/>
      <c r="D184" s="104"/>
      <c r="E184" s="103" t="s">
        <v>127</v>
      </c>
      <c r="Q184" s="31">
        <v>40692</v>
      </c>
      <c r="R184" s="32">
        <v>1121</v>
      </c>
      <c r="S184" s="32">
        <v>1105</v>
      </c>
      <c r="T184" s="212">
        <f t="shared" si="3"/>
        <v>41799</v>
      </c>
      <c r="U184" s="213">
        <v>1424</v>
      </c>
    </row>
    <row r="185" spans="1:21">
      <c r="A185" s="104"/>
      <c r="B185" s="104"/>
      <c r="C185" s="104"/>
      <c r="D185" s="104"/>
      <c r="E185" s="103" t="s">
        <v>131</v>
      </c>
      <c r="Q185" s="18">
        <v>40693</v>
      </c>
      <c r="R185" s="19">
        <v>1122</v>
      </c>
      <c r="S185" s="19">
        <v>1106</v>
      </c>
      <c r="T185" s="212">
        <f t="shared" si="3"/>
        <v>41806</v>
      </c>
      <c r="U185" s="213">
        <v>1425</v>
      </c>
    </row>
    <row r="186" spans="1:21">
      <c r="A186" s="104"/>
      <c r="B186" s="104"/>
      <c r="C186" s="104"/>
      <c r="D186" s="104"/>
      <c r="E186" s="103" t="s">
        <v>136</v>
      </c>
      <c r="Q186" s="18">
        <v>40694</v>
      </c>
      <c r="R186" s="19">
        <v>1122</v>
      </c>
      <c r="S186" s="19">
        <v>1106</v>
      </c>
      <c r="T186" s="212">
        <f t="shared" si="3"/>
        <v>41813</v>
      </c>
      <c r="U186" s="213">
        <v>1426</v>
      </c>
    </row>
    <row r="187" spans="1:21">
      <c r="A187" s="104"/>
      <c r="B187" s="104"/>
      <c r="C187" s="104"/>
      <c r="D187" s="104"/>
      <c r="E187" s="103" t="s">
        <v>140</v>
      </c>
      <c r="Q187" s="18">
        <v>40695</v>
      </c>
      <c r="R187" s="19">
        <v>1122</v>
      </c>
      <c r="S187" s="19">
        <v>1106</v>
      </c>
      <c r="T187" s="212">
        <f t="shared" si="3"/>
        <v>41820</v>
      </c>
      <c r="U187" s="213">
        <v>1427</v>
      </c>
    </row>
    <row r="188" spans="1:21">
      <c r="A188" s="104"/>
      <c r="B188" s="104"/>
      <c r="C188" s="104"/>
      <c r="D188" s="104"/>
      <c r="E188" s="103" t="s">
        <v>142</v>
      </c>
      <c r="Q188" s="18">
        <v>40696</v>
      </c>
      <c r="R188" s="19">
        <v>1122</v>
      </c>
      <c r="S188" s="19">
        <v>1106</v>
      </c>
      <c r="T188" s="212">
        <f t="shared" si="3"/>
        <v>41827</v>
      </c>
      <c r="U188" s="213">
        <v>1428</v>
      </c>
    </row>
    <row r="189" spans="1:21">
      <c r="A189" s="104"/>
      <c r="B189" s="104"/>
      <c r="C189" s="104"/>
      <c r="D189" s="104"/>
      <c r="E189" s="103" t="s">
        <v>144</v>
      </c>
      <c r="Q189" s="18">
        <v>40697</v>
      </c>
      <c r="R189" s="19">
        <v>1122</v>
      </c>
      <c r="S189" s="19">
        <v>1106</v>
      </c>
      <c r="T189" s="212">
        <f t="shared" si="3"/>
        <v>41834</v>
      </c>
      <c r="U189" s="213">
        <v>1429</v>
      </c>
    </row>
    <row r="190" spans="1:21">
      <c r="A190" s="104"/>
      <c r="B190" s="104"/>
      <c r="C190" s="104"/>
      <c r="D190" s="104"/>
      <c r="E190" s="103" t="s">
        <v>146</v>
      </c>
      <c r="Q190" s="18">
        <v>40698</v>
      </c>
      <c r="R190" s="19">
        <v>1122</v>
      </c>
      <c r="S190" s="19">
        <v>1106</v>
      </c>
      <c r="T190" s="212">
        <f t="shared" si="3"/>
        <v>41841</v>
      </c>
      <c r="U190" s="213">
        <v>1430</v>
      </c>
    </row>
    <row r="191" spans="1:21">
      <c r="A191" s="104"/>
      <c r="B191" s="104"/>
      <c r="C191" s="104"/>
      <c r="D191" s="104"/>
      <c r="E191" s="103" t="s">
        <v>148</v>
      </c>
      <c r="Q191" s="18">
        <v>40699</v>
      </c>
      <c r="R191" s="19">
        <v>1122</v>
      </c>
      <c r="S191" s="19">
        <v>1106</v>
      </c>
      <c r="T191" s="212">
        <f t="shared" si="3"/>
        <v>41848</v>
      </c>
      <c r="U191" s="213">
        <v>1431</v>
      </c>
    </row>
    <row r="192" spans="1:21">
      <c r="A192" s="104"/>
      <c r="B192" s="104"/>
      <c r="C192" s="104"/>
      <c r="D192" s="104"/>
      <c r="E192" s="103" t="s">
        <v>150</v>
      </c>
      <c r="Q192" s="31">
        <v>40700</v>
      </c>
      <c r="R192" s="32">
        <v>1123</v>
      </c>
      <c r="S192" s="32">
        <v>1106</v>
      </c>
      <c r="T192" s="212">
        <f t="shared" si="3"/>
        <v>41855</v>
      </c>
      <c r="U192" s="213">
        <v>1432</v>
      </c>
    </row>
    <row r="193" spans="1:21">
      <c r="A193" s="104"/>
      <c r="B193" s="104"/>
      <c r="C193" s="104"/>
      <c r="D193" s="104"/>
      <c r="E193" s="103" t="s">
        <v>152</v>
      </c>
      <c r="Q193" s="31">
        <v>40701</v>
      </c>
      <c r="R193" s="32">
        <v>1123</v>
      </c>
      <c r="S193" s="32">
        <v>1106</v>
      </c>
      <c r="T193" s="212">
        <f t="shared" si="3"/>
        <v>41862</v>
      </c>
      <c r="U193" s="213">
        <v>1433</v>
      </c>
    </row>
    <row r="194" spans="1:21">
      <c r="A194" s="104"/>
      <c r="B194" s="104"/>
      <c r="C194" s="104"/>
      <c r="D194" s="104"/>
      <c r="E194" s="103" t="s">
        <v>154</v>
      </c>
      <c r="Q194" s="31">
        <v>40702</v>
      </c>
      <c r="R194" s="32">
        <v>1123</v>
      </c>
      <c r="S194" s="32">
        <v>1106</v>
      </c>
      <c r="T194" s="212">
        <f t="shared" si="3"/>
        <v>41869</v>
      </c>
      <c r="U194" s="213">
        <v>1434</v>
      </c>
    </row>
    <row r="195" spans="1:21">
      <c r="A195" s="104"/>
      <c r="B195" s="104"/>
      <c r="C195" s="104"/>
      <c r="D195" s="104"/>
      <c r="E195" s="103" t="s">
        <v>156</v>
      </c>
      <c r="Q195" s="31">
        <v>40703</v>
      </c>
      <c r="R195" s="32">
        <v>1123</v>
      </c>
      <c r="S195" s="32">
        <v>1106</v>
      </c>
      <c r="T195" s="212">
        <f t="shared" si="3"/>
        <v>41876</v>
      </c>
      <c r="U195" s="213">
        <v>1435</v>
      </c>
    </row>
    <row r="196" spans="1:21">
      <c r="A196" s="104"/>
      <c r="B196" s="104"/>
      <c r="C196" s="104"/>
      <c r="D196" s="104"/>
      <c r="E196" s="103" t="s">
        <v>158</v>
      </c>
      <c r="Q196" s="31">
        <v>40704</v>
      </c>
      <c r="R196" s="32">
        <v>1123</v>
      </c>
      <c r="S196" s="32">
        <v>1106</v>
      </c>
      <c r="T196" s="212">
        <f t="shared" si="3"/>
        <v>41883</v>
      </c>
      <c r="U196" s="213">
        <v>1436</v>
      </c>
    </row>
    <row r="197" spans="1:21">
      <c r="A197" s="104"/>
      <c r="B197" s="104"/>
      <c r="C197" s="104"/>
      <c r="D197" s="104"/>
      <c r="E197" s="103" t="s">
        <v>166</v>
      </c>
      <c r="Q197" s="31">
        <v>40705</v>
      </c>
      <c r="R197" s="32">
        <v>1123</v>
      </c>
      <c r="S197" s="32">
        <v>1106</v>
      </c>
      <c r="T197" s="212">
        <f t="shared" si="3"/>
        <v>41890</v>
      </c>
      <c r="U197" s="213">
        <v>1437</v>
      </c>
    </row>
    <row r="198" spans="1:21">
      <c r="A198" s="104"/>
      <c r="B198" s="104"/>
      <c r="C198" s="104"/>
      <c r="D198" s="104"/>
      <c r="E198" s="103" t="s">
        <v>176</v>
      </c>
      <c r="Q198" s="31">
        <v>40706</v>
      </c>
      <c r="R198" s="32">
        <v>1123</v>
      </c>
      <c r="S198" s="32">
        <v>1106</v>
      </c>
      <c r="T198" s="212">
        <f t="shared" si="3"/>
        <v>41897</v>
      </c>
      <c r="U198" s="213">
        <v>1438</v>
      </c>
    </row>
    <row r="199" spans="1:21">
      <c r="A199" s="104"/>
      <c r="B199" s="104"/>
      <c r="C199" s="104"/>
      <c r="D199" s="104"/>
      <c r="E199" s="103" t="s">
        <v>178</v>
      </c>
      <c r="Q199" s="18">
        <v>40707</v>
      </c>
      <c r="R199" s="19">
        <v>1124</v>
      </c>
      <c r="S199" s="19">
        <v>1106</v>
      </c>
      <c r="T199" s="212">
        <f t="shared" ref="T199:T262" si="4">T198+7</f>
        <v>41904</v>
      </c>
      <c r="U199" s="213">
        <v>1439</v>
      </c>
    </row>
    <row r="200" spans="1:21">
      <c r="A200" s="104"/>
      <c r="B200" s="104"/>
      <c r="C200" s="104"/>
      <c r="D200" s="104"/>
      <c r="E200" s="103" t="s">
        <v>179</v>
      </c>
      <c r="Q200" s="18">
        <v>40708</v>
      </c>
      <c r="R200" s="19">
        <v>1124</v>
      </c>
      <c r="S200" s="19">
        <v>1106</v>
      </c>
      <c r="T200" s="212">
        <f t="shared" si="4"/>
        <v>41911</v>
      </c>
      <c r="U200" s="213">
        <v>1440</v>
      </c>
    </row>
    <row r="201" spans="1:21">
      <c r="A201" s="104"/>
      <c r="B201" s="104"/>
      <c r="C201" s="104"/>
      <c r="D201" s="104"/>
      <c r="E201" s="103" t="s">
        <v>184</v>
      </c>
      <c r="Q201" s="18">
        <v>40709</v>
      </c>
      <c r="R201" s="19">
        <v>1124</v>
      </c>
      <c r="S201" s="19">
        <v>1106</v>
      </c>
      <c r="T201" s="212">
        <f t="shared" si="4"/>
        <v>41918</v>
      </c>
      <c r="U201" s="213">
        <v>1441</v>
      </c>
    </row>
    <row r="202" spans="1:21">
      <c r="A202" s="104"/>
      <c r="B202" s="104"/>
      <c r="C202" s="104"/>
      <c r="D202" s="104"/>
      <c r="E202" s="103" t="s">
        <v>186</v>
      </c>
      <c r="Q202" s="18">
        <v>40710</v>
      </c>
      <c r="R202" s="19">
        <v>1124</v>
      </c>
      <c r="S202" s="19">
        <v>1106</v>
      </c>
      <c r="T202" s="212">
        <f t="shared" si="4"/>
        <v>41925</v>
      </c>
      <c r="U202" s="213">
        <v>1442</v>
      </c>
    </row>
    <row r="203" spans="1:21">
      <c r="A203" s="104"/>
      <c r="B203" s="104"/>
      <c r="C203" s="104"/>
      <c r="D203" s="104"/>
      <c r="E203" s="103" t="s">
        <v>199</v>
      </c>
      <c r="Q203" s="18">
        <v>40711</v>
      </c>
      <c r="R203" s="19">
        <v>1124</v>
      </c>
      <c r="S203" s="19">
        <v>1106</v>
      </c>
      <c r="T203" s="212">
        <f t="shared" si="4"/>
        <v>41932</v>
      </c>
      <c r="U203" s="213">
        <v>1443</v>
      </c>
    </row>
    <row r="204" spans="1:21">
      <c r="A204" s="104"/>
      <c r="B204" s="104"/>
      <c r="C204" s="104"/>
      <c r="D204" s="104"/>
      <c r="E204" s="103" t="s">
        <v>512</v>
      </c>
      <c r="Q204" s="18">
        <v>40712</v>
      </c>
      <c r="R204" s="19">
        <v>1124</v>
      </c>
      <c r="S204" s="19">
        <v>1106</v>
      </c>
      <c r="T204" s="212">
        <f t="shared" si="4"/>
        <v>41939</v>
      </c>
      <c r="U204" s="213">
        <v>1444</v>
      </c>
    </row>
    <row r="205" spans="1:21">
      <c r="Q205" s="18">
        <v>40713</v>
      </c>
      <c r="R205" s="19">
        <v>1124</v>
      </c>
      <c r="S205" s="19">
        <v>1106</v>
      </c>
      <c r="T205" s="212">
        <f t="shared" si="4"/>
        <v>41946</v>
      </c>
      <c r="U205" s="213">
        <v>1445</v>
      </c>
    </row>
    <row r="206" spans="1:21">
      <c r="Q206" s="31">
        <v>40714</v>
      </c>
      <c r="R206" s="32">
        <v>1125</v>
      </c>
      <c r="S206" s="32">
        <v>1106</v>
      </c>
      <c r="T206" s="212">
        <f t="shared" si="4"/>
        <v>41953</v>
      </c>
      <c r="U206" s="213">
        <v>1446</v>
      </c>
    </row>
    <row r="207" spans="1:21" ht="15" customHeight="1">
      <c r="Q207" s="31">
        <v>40715</v>
      </c>
      <c r="R207" s="32">
        <v>1125</v>
      </c>
      <c r="S207" s="32">
        <v>1106</v>
      </c>
      <c r="T207" s="212">
        <f t="shared" si="4"/>
        <v>41960</v>
      </c>
      <c r="U207" s="213">
        <v>1447</v>
      </c>
    </row>
    <row r="208" spans="1:21">
      <c r="Q208" s="31">
        <v>40716</v>
      </c>
      <c r="R208" s="32">
        <v>1125</v>
      </c>
      <c r="S208" s="32">
        <v>1106</v>
      </c>
      <c r="T208" s="212">
        <f t="shared" si="4"/>
        <v>41967</v>
      </c>
      <c r="U208" s="213">
        <v>1448</v>
      </c>
    </row>
    <row r="209" spans="17:21">
      <c r="Q209" s="31">
        <v>40717</v>
      </c>
      <c r="R209" s="32">
        <v>1125</v>
      </c>
      <c r="S209" s="32">
        <v>1106</v>
      </c>
      <c r="T209" s="212">
        <f t="shared" si="4"/>
        <v>41974</v>
      </c>
      <c r="U209" s="213">
        <v>1449</v>
      </c>
    </row>
    <row r="210" spans="17:21">
      <c r="Q210" s="31">
        <v>40718</v>
      </c>
      <c r="R210" s="32">
        <v>1125</v>
      </c>
      <c r="S210" s="32">
        <v>1106</v>
      </c>
      <c r="T210" s="212">
        <f t="shared" si="4"/>
        <v>41981</v>
      </c>
      <c r="U210" s="213">
        <v>1450</v>
      </c>
    </row>
    <row r="211" spans="17:21">
      <c r="Q211" s="31">
        <v>40719</v>
      </c>
      <c r="R211" s="32">
        <v>1125</v>
      </c>
      <c r="S211" s="32">
        <v>1106</v>
      </c>
      <c r="T211" s="212">
        <f t="shared" si="4"/>
        <v>41988</v>
      </c>
      <c r="U211" s="213">
        <v>1451</v>
      </c>
    </row>
    <row r="212" spans="17:21">
      <c r="Q212" s="31">
        <v>40720</v>
      </c>
      <c r="R212" s="32">
        <v>1125</v>
      </c>
      <c r="S212" s="32">
        <v>1106</v>
      </c>
      <c r="T212" s="212">
        <f t="shared" si="4"/>
        <v>41995</v>
      </c>
      <c r="U212" s="213">
        <v>1452</v>
      </c>
    </row>
    <row r="213" spans="17:21">
      <c r="Q213" s="18">
        <v>40721</v>
      </c>
      <c r="R213" s="19">
        <v>1126</v>
      </c>
      <c r="S213" s="19">
        <v>1106</v>
      </c>
      <c r="T213" s="212">
        <f t="shared" si="4"/>
        <v>42002</v>
      </c>
      <c r="U213" s="213">
        <v>1501</v>
      </c>
    </row>
    <row r="214" spans="17:21">
      <c r="Q214" s="18">
        <v>40722</v>
      </c>
      <c r="R214" s="19">
        <v>1126</v>
      </c>
      <c r="S214" s="19">
        <v>1106</v>
      </c>
      <c r="T214" s="212">
        <f t="shared" si="4"/>
        <v>42009</v>
      </c>
      <c r="U214" s="213">
        <v>1502</v>
      </c>
    </row>
    <row r="215" spans="17:21">
      <c r="Q215" s="18">
        <v>40723</v>
      </c>
      <c r="R215" s="19">
        <v>1126</v>
      </c>
      <c r="S215" s="19">
        <v>1106</v>
      </c>
      <c r="T215" s="212">
        <f t="shared" si="4"/>
        <v>42016</v>
      </c>
      <c r="U215" s="213">
        <v>1503</v>
      </c>
    </row>
    <row r="216" spans="17:21">
      <c r="Q216" s="18">
        <v>40724</v>
      </c>
      <c r="R216" s="19">
        <v>1126</v>
      </c>
      <c r="S216" s="19">
        <v>1106</v>
      </c>
      <c r="T216" s="212">
        <f t="shared" si="4"/>
        <v>42023</v>
      </c>
      <c r="U216" s="213">
        <v>1504</v>
      </c>
    </row>
    <row r="217" spans="17:21">
      <c r="Q217" s="18">
        <v>40725</v>
      </c>
      <c r="R217" s="19">
        <v>1126</v>
      </c>
      <c r="S217" s="19">
        <v>1106</v>
      </c>
      <c r="T217" s="212">
        <f t="shared" si="4"/>
        <v>42030</v>
      </c>
      <c r="U217" s="213">
        <v>1505</v>
      </c>
    </row>
    <row r="218" spans="17:21">
      <c r="Q218" s="18">
        <v>40726</v>
      </c>
      <c r="R218" s="19">
        <v>1126</v>
      </c>
      <c r="S218" s="19">
        <v>1106</v>
      </c>
      <c r="T218" s="212">
        <f t="shared" si="4"/>
        <v>42037</v>
      </c>
      <c r="U218" s="213">
        <v>1506</v>
      </c>
    </row>
    <row r="219" spans="17:21">
      <c r="Q219" s="18">
        <v>40727</v>
      </c>
      <c r="R219" s="19">
        <v>1126</v>
      </c>
      <c r="S219" s="19">
        <v>1106</v>
      </c>
      <c r="T219" s="212">
        <f t="shared" si="4"/>
        <v>42044</v>
      </c>
      <c r="U219" s="213">
        <v>1507</v>
      </c>
    </row>
    <row r="220" spans="17:21">
      <c r="Q220" s="31">
        <v>40728</v>
      </c>
      <c r="R220" s="32">
        <v>1127</v>
      </c>
      <c r="S220" s="32">
        <v>1107</v>
      </c>
      <c r="T220" s="212">
        <f t="shared" si="4"/>
        <v>42051</v>
      </c>
      <c r="U220" s="213">
        <v>1508</v>
      </c>
    </row>
    <row r="221" spans="17:21">
      <c r="Q221" s="31">
        <v>40729</v>
      </c>
      <c r="R221" s="32">
        <v>1127</v>
      </c>
      <c r="S221" s="32">
        <v>1107</v>
      </c>
      <c r="T221" s="212">
        <f t="shared" si="4"/>
        <v>42058</v>
      </c>
      <c r="U221" s="213">
        <v>1509</v>
      </c>
    </row>
    <row r="222" spans="17:21">
      <c r="Q222" s="31">
        <v>40730</v>
      </c>
      <c r="R222" s="32">
        <v>1127</v>
      </c>
      <c r="S222" s="32">
        <v>1107</v>
      </c>
      <c r="T222" s="212">
        <f t="shared" si="4"/>
        <v>42065</v>
      </c>
      <c r="U222" s="213">
        <v>1510</v>
      </c>
    </row>
    <row r="223" spans="17:21">
      <c r="Q223" s="31">
        <v>40731</v>
      </c>
      <c r="R223" s="32">
        <v>1127</v>
      </c>
      <c r="S223" s="32">
        <v>1107</v>
      </c>
      <c r="T223" s="212">
        <f t="shared" si="4"/>
        <v>42072</v>
      </c>
      <c r="U223" s="213">
        <v>1511</v>
      </c>
    </row>
    <row r="224" spans="17:21">
      <c r="Q224" s="31">
        <v>40732</v>
      </c>
      <c r="R224" s="32">
        <v>1127</v>
      </c>
      <c r="S224" s="32">
        <v>1107</v>
      </c>
      <c r="T224" s="212">
        <f t="shared" si="4"/>
        <v>42079</v>
      </c>
      <c r="U224" s="213">
        <v>1512</v>
      </c>
    </row>
    <row r="225" spans="17:21">
      <c r="Q225" s="31">
        <v>40733</v>
      </c>
      <c r="R225" s="32">
        <v>1127</v>
      </c>
      <c r="S225" s="32">
        <v>1107</v>
      </c>
      <c r="T225" s="212">
        <f t="shared" si="4"/>
        <v>42086</v>
      </c>
      <c r="U225" s="213">
        <v>1513</v>
      </c>
    </row>
    <row r="226" spans="17:21">
      <c r="Q226" s="31">
        <v>40734</v>
      </c>
      <c r="R226" s="32">
        <v>1127</v>
      </c>
      <c r="S226" s="32">
        <v>1107</v>
      </c>
      <c r="T226" s="212">
        <f t="shared" si="4"/>
        <v>42093</v>
      </c>
      <c r="U226" s="213">
        <v>1514</v>
      </c>
    </row>
    <row r="227" spans="17:21">
      <c r="Q227" s="18">
        <v>40735</v>
      </c>
      <c r="R227" s="19">
        <v>1128</v>
      </c>
      <c r="S227" s="19">
        <v>1107</v>
      </c>
      <c r="T227" s="212">
        <f t="shared" si="4"/>
        <v>42100</v>
      </c>
      <c r="U227" s="213">
        <v>1515</v>
      </c>
    </row>
    <row r="228" spans="17:21">
      <c r="Q228" s="18">
        <v>40736</v>
      </c>
      <c r="R228" s="19">
        <v>1128</v>
      </c>
      <c r="S228" s="19">
        <v>1107</v>
      </c>
      <c r="T228" s="212">
        <f t="shared" si="4"/>
        <v>42107</v>
      </c>
      <c r="U228" s="213">
        <v>1516</v>
      </c>
    </row>
    <row r="229" spans="17:21">
      <c r="Q229" s="18">
        <v>40737</v>
      </c>
      <c r="R229" s="19">
        <v>1128</v>
      </c>
      <c r="S229" s="19">
        <v>1107</v>
      </c>
      <c r="T229" s="212">
        <f t="shared" si="4"/>
        <v>42114</v>
      </c>
      <c r="U229" s="213">
        <v>1517</v>
      </c>
    </row>
    <row r="230" spans="17:21">
      <c r="Q230" s="18">
        <v>40738</v>
      </c>
      <c r="R230" s="19">
        <v>1128</v>
      </c>
      <c r="S230" s="19">
        <v>1107</v>
      </c>
      <c r="T230" s="212">
        <f t="shared" si="4"/>
        <v>42121</v>
      </c>
      <c r="U230" s="213">
        <v>1518</v>
      </c>
    </row>
    <row r="231" spans="17:21">
      <c r="Q231" s="18">
        <v>40739</v>
      </c>
      <c r="R231" s="19">
        <v>1128</v>
      </c>
      <c r="S231" s="19">
        <v>1107</v>
      </c>
      <c r="T231" s="212">
        <f t="shared" si="4"/>
        <v>42128</v>
      </c>
      <c r="U231" s="213">
        <v>1519</v>
      </c>
    </row>
    <row r="232" spans="17:21">
      <c r="Q232" s="18">
        <v>40740</v>
      </c>
      <c r="R232" s="19">
        <v>1128</v>
      </c>
      <c r="S232" s="19">
        <v>1107</v>
      </c>
      <c r="T232" s="212">
        <f t="shared" si="4"/>
        <v>42135</v>
      </c>
      <c r="U232" s="213">
        <v>1520</v>
      </c>
    </row>
    <row r="233" spans="17:21">
      <c r="Q233" s="18">
        <v>40741</v>
      </c>
      <c r="R233" s="19">
        <v>1128</v>
      </c>
      <c r="S233" s="19">
        <v>1107</v>
      </c>
      <c r="T233" s="212">
        <f t="shared" si="4"/>
        <v>42142</v>
      </c>
      <c r="U233" s="213">
        <v>1521</v>
      </c>
    </row>
    <row r="234" spans="17:21">
      <c r="Q234" s="31">
        <v>40742</v>
      </c>
      <c r="R234" s="32">
        <v>1129</v>
      </c>
      <c r="S234" s="32">
        <v>1107</v>
      </c>
      <c r="T234" s="212">
        <f t="shared" si="4"/>
        <v>42149</v>
      </c>
      <c r="U234" s="213">
        <v>1522</v>
      </c>
    </row>
    <row r="235" spans="17:21">
      <c r="Q235" s="31">
        <v>40743</v>
      </c>
      <c r="R235" s="32">
        <v>1129</v>
      </c>
      <c r="S235" s="32">
        <v>1107</v>
      </c>
      <c r="T235" s="212">
        <f t="shared" si="4"/>
        <v>42156</v>
      </c>
      <c r="U235" s="213">
        <v>1523</v>
      </c>
    </row>
    <row r="236" spans="17:21">
      <c r="Q236" s="31">
        <v>40744</v>
      </c>
      <c r="R236" s="32">
        <v>1129</v>
      </c>
      <c r="S236" s="32">
        <v>1107</v>
      </c>
      <c r="T236" s="212">
        <f t="shared" si="4"/>
        <v>42163</v>
      </c>
      <c r="U236" s="213">
        <v>1524</v>
      </c>
    </row>
    <row r="237" spans="17:21">
      <c r="Q237" s="31">
        <v>40745</v>
      </c>
      <c r="R237" s="32">
        <v>1129</v>
      </c>
      <c r="S237" s="32">
        <v>1107</v>
      </c>
      <c r="T237" s="212">
        <f t="shared" si="4"/>
        <v>42170</v>
      </c>
      <c r="U237" s="213">
        <v>1525</v>
      </c>
    </row>
    <row r="238" spans="17:21">
      <c r="Q238" s="31">
        <v>40746</v>
      </c>
      <c r="R238" s="32">
        <v>1129</v>
      </c>
      <c r="S238" s="32">
        <v>1107</v>
      </c>
      <c r="T238" s="212">
        <f t="shared" si="4"/>
        <v>42177</v>
      </c>
      <c r="U238" s="213">
        <v>1526</v>
      </c>
    </row>
    <row r="239" spans="17:21">
      <c r="Q239" s="31">
        <v>40747</v>
      </c>
      <c r="R239" s="32">
        <v>1129</v>
      </c>
      <c r="S239" s="32">
        <v>1107</v>
      </c>
      <c r="T239" s="212">
        <f t="shared" si="4"/>
        <v>42184</v>
      </c>
      <c r="U239" s="213">
        <v>1527</v>
      </c>
    </row>
    <row r="240" spans="17:21">
      <c r="Q240" s="31">
        <v>40748</v>
      </c>
      <c r="R240" s="32">
        <v>1129</v>
      </c>
      <c r="S240" s="32">
        <v>1107</v>
      </c>
      <c r="T240" s="212">
        <f t="shared" si="4"/>
        <v>42191</v>
      </c>
      <c r="U240" s="213">
        <v>1528</v>
      </c>
    </row>
    <row r="241" spans="17:21">
      <c r="Q241" s="18">
        <v>40749</v>
      </c>
      <c r="R241" s="19">
        <v>1130</v>
      </c>
      <c r="S241" s="19">
        <v>1107</v>
      </c>
      <c r="T241" s="212">
        <f t="shared" si="4"/>
        <v>42198</v>
      </c>
      <c r="U241" s="213">
        <v>1529</v>
      </c>
    </row>
    <row r="242" spans="17:21">
      <c r="Q242" s="18">
        <v>40750</v>
      </c>
      <c r="R242" s="19">
        <v>1130</v>
      </c>
      <c r="S242" s="19">
        <v>1107</v>
      </c>
      <c r="T242" s="212">
        <f t="shared" si="4"/>
        <v>42205</v>
      </c>
      <c r="U242" s="213">
        <v>1530</v>
      </c>
    </row>
    <row r="243" spans="17:21">
      <c r="Q243" s="18">
        <v>40751</v>
      </c>
      <c r="R243" s="19">
        <v>1130</v>
      </c>
      <c r="S243" s="19">
        <v>1107</v>
      </c>
      <c r="T243" s="212">
        <f t="shared" si="4"/>
        <v>42212</v>
      </c>
      <c r="U243" s="213">
        <v>1531</v>
      </c>
    </row>
    <row r="244" spans="17:21">
      <c r="Q244" s="18">
        <v>40752</v>
      </c>
      <c r="R244" s="19">
        <v>1130</v>
      </c>
      <c r="S244" s="19">
        <v>1107</v>
      </c>
      <c r="T244" s="212">
        <f t="shared" si="4"/>
        <v>42219</v>
      </c>
      <c r="U244" s="213">
        <v>1532</v>
      </c>
    </row>
    <row r="245" spans="17:21">
      <c r="Q245" s="18">
        <v>40753</v>
      </c>
      <c r="R245" s="19">
        <v>1130</v>
      </c>
      <c r="S245" s="19">
        <v>1107</v>
      </c>
      <c r="T245" s="212">
        <f t="shared" si="4"/>
        <v>42226</v>
      </c>
      <c r="U245" s="213">
        <v>1533</v>
      </c>
    </row>
    <row r="246" spans="17:21">
      <c r="Q246" s="18">
        <v>40754</v>
      </c>
      <c r="R246" s="19">
        <v>1130</v>
      </c>
      <c r="S246" s="19">
        <v>1107</v>
      </c>
      <c r="T246" s="212">
        <f t="shared" si="4"/>
        <v>42233</v>
      </c>
      <c r="U246" s="213">
        <v>1534</v>
      </c>
    </row>
    <row r="247" spans="17:21">
      <c r="Q247" s="18">
        <v>40755</v>
      </c>
      <c r="R247" s="19">
        <v>1130</v>
      </c>
      <c r="S247" s="19">
        <v>1107</v>
      </c>
      <c r="T247" s="212">
        <f t="shared" si="4"/>
        <v>42240</v>
      </c>
      <c r="U247" s="213">
        <v>1535</v>
      </c>
    </row>
    <row r="248" spans="17:21">
      <c r="Q248" s="31">
        <v>40756</v>
      </c>
      <c r="R248" s="32">
        <v>1131</v>
      </c>
      <c r="S248" s="32">
        <v>1108</v>
      </c>
      <c r="T248" s="212">
        <f t="shared" si="4"/>
        <v>42247</v>
      </c>
      <c r="U248" s="213">
        <v>1536</v>
      </c>
    </row>
    <row r="249" spans="17:21">
      <c r="Q249" s="31">
        <v>40757</v>
      </c>
      <c r="R249" s="32">
        <v>1131</v>
      </c>
      <c r="S249" s="32">
        <v>1108</v>
      </c>
      <c r="T249" s="212">
        <f t="shared" si="4"/>
        <v>42254</v>
      </c>
      <c r="U249" s="213">
        <v>1537</v>
      </c>
    </row>
    <row r="250" spans="17:21">
      <c r="Q250" s="31">
        <v>40758</v>
      </c>
      <c r="R250" s="32">
        <v>1131</v>
      </c>
      <c r="S250" s="32">
        <v>1108</v>
      </c>
      <c r="T250" s="212">
        <f t="shared" si="4"/>
        <v>42261</v>
      </c>
      <c r="U250" s="213">
        <v>1538</v>
      </c>
    </row>
    <row r="251" spans="17:21">
      <c r="Q251" s="31">
        <v>40759</v>
      </c>
      <c r="R251" s="32">
        <v>1131</v>
      </c>
      <c r="S251" s="32">
        <v>1108</v>
      </c>
      <c r="T251" s="212">
        <f t="shared" si="4"/>
        <v>42268</v>
      </c>
      <c r="U251" s="213">
        <v>1539</v>
      </c>
    </row>
    <row r="252" spans="17:21">
      <c r="Q252" s="31">
        <v>40760</v>
      </c>
      <c r="R252" s="32">
        <v>1131</v>
      </c>
      <c r="S252" s="32">
        <v>1108</v>
      </c>
      <c r="T252" s="212">
        <f t="shared" si="4"/>
        <v>42275</v>
      </c>
      <c r="U252" s="213">
        <v>1540</v>
      </c>
    </row>
    <row r="253" spans="17:21">
      <c r="Q253" s="31">
        <v>40761</v>
      </c>
      <c r="R253" s="32">
        <v>1131</v>
      </c>
      <c r="S253" s="32">
        <v>1108</v>
      </c>
      <c r="T253" s="212">
        <f t="shared" si="4"/>
        <v>42282</v>
      </c>
      <c r="U253" s="213">
        <v>1541</v>
      </c>
    </row>
    <row r="254" spans="17:21">
      <c r="Q254" s="31">
        <v>40762</v>
      </c>
      <c r="R254" s="32">
        <v>1131</v>
      </c>
      <c r="S254" s="32">
        <v>1108</v>
      </c>
      <c r="T254" s="212">
        <f t="shared" si="4"/>
        <v>42289</v>
      </c>
      <c r="U254" s="213">
        <v>1542</v>
      </c>
    </row>
    <row r="255" spans="17:21">
      <c r="Q255" s="18">
        <v>40763</v>
      </c>
      <c r="R255" s="19">
        <v>1132</v>
      </c>
      <c r="S255" s="19">
        <v>1108</v>
      </c>
      <c r="T255" s="212">
        <f t="shared" si="4"/>
        <v>42296</v>
      </c>
      <c r="U255" s="213">
        <v>1543</v>
      </c>
    </row>
    <row r="256" spans="17:21">
      <c r="Q256" s="18">
        <v>40764</v>
      </c>
      <c r="R256" s="19">
        <v>1132</v>
      </c>
      <c r="S256" s="19">
        <v>1108</v>
      </c>
      <c r="T256" s="212">
        <f t="shared" si="4"/>
        <v>42303</v>
      </c>
      <c r="U256" s="213">
        <v>1544</v>
      </c>
    </row>
    <row r="257" spans="17:21">
      <c r="Q257" s="18">
        <v>40765</v>
      </c>
      <c r="R257" s="19">
        <v>1132</v>
      </c>
      <c r="S257" s="19">
        <v>1108</v>
      </c>
      <c r="T257" s="212">
        <f t="shared" si="4"/>
        <v>42310</v>
      </c>
      <c r="U257" s="213">
        <v>1545</v>
      </c>
    </row>
    <row r="258" spans="17:21">
      <c r="Q258" s="18">
        <v>40766</v>
      </c>
      <c r="R258" s="19">
        <v>1132</v>
      </c>
      <c r="S258" s="19">
        <v>1108</v>
      </c>
      <c r="T258" s="212">
        <f t="shared" si="4"/>
        <v>42317</v>
      </c>
      <c r="U258" s="213">
        <v>1546</v>
      </c>
    </row>
    <row r="259" spans="17:21">
      <c r="Q259" s="18">
        <v>40767</v>
      </c>
      <c r="R259" s="19">
        <v>1132</v>
      </c>
      <c r="S259" s="19">
        <v>1108</v>
      </c>
      <c r="T259" s="212">
        <f t="shared" si="4"/>
        <v>42324</v>
      </c>
      <c r="U259" s="213">
        <v>1547</v>
      </c>
    </row>
    <row r="260" spans="17:21">
      <c r="Q260" s="18">
        <v>40768</v>
      </c>
      <c r="R260" s="19">
        <v>1132</v>
      </c>
      <c r="S260" s="19">
        <v>1108</v>
      </c>
      <c r="T260" s="212">
        <f t="shared" si="4"/>
        <v>42331</v>
      </c>
      <c r="U260" s="213">
        <v>1548</v>
      </c>
    </row>
    <row r="261" spans="17:21">
      <c r="Q261" s="18">
        <v>40769</v>
      </c>
      <c r="R261" s="19">
        <v>1132</v>
      </c>
      <c r="S261" s="19">
        <v>1108</v>
      </c>
      <c r="T261" s="212">
        <f t="shared" si="4"/>
        <v>42338</v>
      </c>
      <c r="U261" s="213">
        <v>1549</v>
      </c>
    </row>
    <row r="262" spans="17:21">
      <c r="Q262" s="31">
        <v>40770</v>
      </c>
      <c r="R262" s="32">
        <v>1133</v>
      </c>
      <c r="S262" s="32">
        <v>1108</v>
      </c>
      <c r="T262" s="212">
        <f t="shared" si="4"/>
        <v>42345</v>
      </c>
      <c r="U262" s="213">
        <v>1550</v>
      </c>
    </row>
    <row r="263" spans="17:21">
      <c r="Q263" s="31">
        <v>40771</v>
      </c>
      <c r="R263" s="32">
        <v>1133</v>
      </c>
      <c r="S263" s="32">
        <v>1108</v>
      </c>
      <c r="T263" s="212">
        <f t="shared" ref="T263:T326" si="5">T262+7</f>
        <v>42352</v>
      </c>
      <c r="U263" s="213">
        <v>1551</v>
      </c>
    </row>
    <row r="264" spans="17:21">
      <c r="Q264" s="31">
        <v>40772</v>
      </c>
      <c r="R264" s="32">
        <v>1133</v>
      </c>
      <c r="S264" s="32">
        <v>1108</v>
      </c>
      <c r="T264" s="212">
        <f t="shared" si="5"/>
        <v>42359</v>
      </c>
      <c r="U264" s="213">
        <v>1552</v>
      </c>
    </row>
    <row r="265" spans="17:21">
      <c r="Q265" s="31">
        <v>40773</v>
      </c>
      <c r="R265" s="32">
        <v>1133</v>
      </c>
      <c r="S265" s="32">
        <v>1108</v>
      </c>
      <c r="T265" s="212">
        <f t="shared" si="5"/>
        <v>42366</v>
      </c>
      <c r="U265" s="213">
        <v>1553</v>
      </c>
    </row>
    <row r="266" spans="17:21">
      <c r="Q266" s="31">
        <v>40774</v>
      </c>
      <c r="R266" s="32">
        <v>1133</v>
      </c>
      <c r="S266" s="32">
        <v>1108</v>
      </c>
      <c r="T266" s="212">
        <f t="shared" si="5"/>
        <v>42373</v>
      </c>
      <c r="U266" s="213">
        <v>1601</v>
      </c>
    </row>
    <row r="267" spans="17:21">
      <c r="Q267" s="31">
        <v>40775</v>
      </c>
      <c r="R267" s="32">
        <v>1133</v>
      </c>
      <c r="S267" s="32">
        <v>1108</v>
      </c>
      <c r="T267" s="212">
        <f t="shared" si="5"/>
        <v>42380</v>
      </c>
      <c r="U267" s="213">
        <v>1602</v>
      </c>
    </row>
    <row r="268" spans="17:21">
      <c r="Q268" s="31">
        <v>40776</v>
      </c>
      <c r="R268" s="32">
        <v>1133</v>
      </c>
      <c r="S268" s="32">
        <v>1108</v>
      </c>
      <c r="T268" s="212">
        <f t="shared" si="5"/>
        <v>42387</v>
      </c>
      <c r="U268" s="213">
        <v>1603</v>
      </c>
    </row>
    <row r="269" spans="17:21">
      <c r="Q269" s="18">
        <v>40777</v>
      </c>
      <c r="R269" s="19">
        <v>1134</v>
      </c>
      <c r="S269" s="19">
        <v>1108</v>
      </c>
      <c r="T269" s="212">
        <f t="shared" si="5"/>
        <v>42394</v>
      </c>
      <c r="U269" s="213">
        <v>1604</v>
      </c>
    </row>
    <row r="270" spans="17:21">
      <c r="Q270" s="18">
        <v>40778</v>
      </c>
      <c r="R270" s="19">
        <v>1134</v>
      </c>
      <c r="S270" s="19">
        <v>1108</v>
      </c>
      <c r="T270" s="212">
        <f t="shared" si="5"/>
        <v>42401</v>
      </c>
      <c r="U270" s="213">
        <v>1605</v>
      </c>
    </row>
    <row r="271" spans="17:21">
      <c r="Q271" s="18">
        <v>40779</v>
      </c>
      <c r="R271" s="19">
        <v>1134</v>
      </c>
      <c r="S271" s="19">
        <v>1108</v>
      </c>
      <c r="T271" s="212">
        <f t="shared" si="5"/>
        <v>42408</v>
      </c>
      <c r="U271" s="213">
        <v>1606</v>
      </c>
    </row>
    <row r="272" spans="17:21">
      <c r="Q272" s="18">
        <v>40780</v>
      </c>
      <c r="R272" s="19">
        <v>1134</v>
      </c>
      <c r="S272" s="19">
        <v>1108</v>
      </c>
      <c r="T272" s="212">
        <f t="shared" si="5"/>
        <v>42415</v>
      </c>
      <c r="U272" s="213">
        <v>1607</v>
      </c>
    </row>
    <row r="273" spans="17:21">
      <c r="Q273" s="18">
        <v>40781</v>
      </c>
      <c r="R273" s="19">
        <v>1134</v>
      </c>
      <c r="S273" s="19">
        <v>1108</v>
      </c>
      <c r="T273" s="212">
        <f t="shared" si="5"/>
        <v>42422</v>
      </c>
      <c r="U273" s="213">
        <v>1608</v>
      </c>
    </row>
    <row r="274" spans="17:21">
      <c r="Q274" s="18">
        <v>40782</v>
      </c>
      <c r="R274" s="19">
        <v>1134</v>
      </c>
      <c r="S274" s="19">
        <v>1108</v>
      </c>
      <c r="T274" s="212">
        <f t="shared" si="5"/>
        <v>42429</v>
      </c>
      <c r="U274" s="213">
        <v>1609</v>
      </c>
    </row>
    <row r="275" spans="17:21">
      <c r="Q275" s="18">
        <v>40783</v>
      </c>
      <c r="R275" s="19">
        <v>1134</v>
      </c>
      <c r="S275" s="19">
        <v>1108</v>
      </c>
      <c r="T275" s="212">
        <f t="shared" si="5"/>
        <v>42436</v>
      </c>
      <c r="U275" s="213">
        <v>1610</v>
      </c>
    </row>
    <row r="276" spans="17:21">
      <c r="Q276" s="31">
        <v>40784</v>
      </c>
      <c r="R276" s="32">
        <v>1135</v>
      </c>
      <c r="S276" s="32">
        <v>1109</v>
      </c>
      <c r="T276" s="212">
        <f t="shared" si="5"/>
        <v>42443</v>
      </c>
      <c r="U276" s="213">
        <v>1611</v>
      </c>
    </row>
    <row r="277" spans="17:21">
      <c r="Q277" s="31">
        <v>40785</v>
      </c>
      <c r="R277" s="32">
        <v>1135</v>
      </c>
      <c r="S277" s="32">
        <v>1109</v>
      </c>
      <c r="T277" s="212">
        <f t="shared" si="5"/>
        <v>42450</v>
      </c>
      <c r="U277" s="213">
        <v>1612</v>
      </c>
    </row>
    <row r="278" spans="17:21">
      <c r="Q278" s="31">
        <v>40786</v>
      </c>
      <c r="R278" s="32">
        <v>1135</v>
      </c>
      <c r="S278" s="32">
        <v>1109</v>
      </c>
      <c r="T278" s="212">
        <f t="shared" si="5"/>
        <v>42457</v>
      </c>
      <c r="U278" s="213">
        <v>1613</v>
      </c>
    </row>
    <row r="279" spans="17:21">
      <c r="Q279" s="31">
        <v>40787</v>
      </c>
      <c r="R279" s="32">
        <v>1135</v>
      </c>
      <c r="S279" s="32">
        <v>1109</v>
      </c>
      <c r="T279" s="212">
        <f t="shared" si="5"/>
        <v>42464</v>
      </c>
      <c r="U279" s="213">
        <v>1614</v>
      </c>
    </row>
    <row r="280" spans="17:21">
      <c r="Q280" s="31">
        <v>40788</v>
      </c>
      <c r="R280" s="32">
        <v>1135</v>
      </c>
      <c r="S280" s="32">
        <v>1109</v>
      </c>
      <c r="T280" s="212">
        <f t="shared" si="5"/>
        <v>42471</v>
      </c>
      <c r="U280" s="213">
        <v>1615</v>
      </c>
    </row>
    <row r="281" spans="17:21">
      <c r="Q281" s="31">
        <v>40789</v>
      </c>
      <c r="R281" s="32">
        <v>1135</v>
      </c>
      <c r="S281" s="32">
        <v>1109</v>
      </c>
      <c r="T281" s="212">
        <f t="shared" si="5"/>
        <v>42478</v>
      </c>
      <c r="U281" s="213">
        <v>1616</v>
      </c>
    </row>
    <row r="282" spans="17:21">
      <c r="Q282" s="31">
        <v>40790</v>
      </c>
      <c r="R282" s="32">
        <v>1135</v>
      </c>
      <c r="S282" s="32">
        <v>1109</v>
      </c>
      <c r="T282" s="212">
        <f t="shared" si="5"/>
        <v>42485</v>
      </c>
      <c r="U282" s="213">
        <v>1617</v>
      </c>
    </row>
    <row r="283" spans="17:21">
      <c r="Q283" s="18">
        <v>40791</v>
      </c>
      <c r="R283" s="19">
        <v>1136</v>
      </c>
      <c r="S283" s="19">
        <v>1109</v>
      </c>
      <c r="T283" s="212">
        <f t="shared" si="5"/>
        <v>42492</v>
      </c>
      <c r="U283" s="213">
        <v>1618</v>
      </c>
    </row>
    <row r="284" spans="17:21">
      <c r="Q284" s="18">
        <v>40792</v>
      </c>
      <c r="R284" s="19">
        <v>1136</v>
      </c>
      <c r="S284" s="19">
        <v>1109</v>
      </c>
      <c r="T284" s="212">
        <f t="shared" si="5"/>
        <v>42499</v>
      </c>
      <c r="U284" s="213">
        <v>1619</v>
      </c>
    </row>
    <row r="285" spans="17:21">
      <c r="Q285" s="18">
        <v>40793</v>
      </c>
      <c r="R285" s="19">
        <v>1136</v>
      </c>
      <c r="S285" s="19">
        <v>1109</v>
      </c>
      <c r="T285" s="212">
        <f t="shared" si="5"/>
        <v>42506</v>
      </c>
      <c r="U285" s="213">
        <v>1620</v>
      </c>
    </row>
    <row r="286" spans="17:21">
      <c r="Q286" s="18">
        <v>40794</v>
      </c>
      <c r="R286" s="19">
        <v>1136</v>
      </c>
      <c r="S286" s="19">
        <v>1109</v>
      </c>
      <c r="T286" s="212">
        <f t="shared" si="5"/>
        <v>42513</v>
      </c>
      <c r="U286" s="213">
        <v>1621</v>
      </c>
    </row>
    <row r="287" spans="17:21">
      <c r="Q287" s="18">
        <v>40795</v>
      </c>
      <c r="R287" s="19">
        <v>1136</v>
      </c>
      <c r="S287" s="19">
        <v>1109</v>
      </c>
      <c r="T287" s="212">
        <f t="shared" si="5"/>
        <v>42520</v>
      </c>
      <c r="U287" s="213">
        <v>1622</v>
      </c>
    </row>
    <row r="288" spans="17:21">
      <c r="Q288" s="18">
        <v>40796</v>
      </c>
      <c r="R288" s="19">
        <v>1136</v>
      </c>
      <c r="S288" s="19">
        <v>1109</v>
      </c>
      <c r="T288" s="212">
        <f t="shared" si="5"/>
        <v>42527</v>
      </c>
      <c r="U288" s="213">
        <v>1623</v>
      </c>
    </row>
    <row r="289" spans="17:21">
      <c r="Q289" s="18">
        <v>40797</v>
      </c>
      <c r="R289" s="19">
        <v>1136</v>
      </c>
      <c r="S289" s="19">
        <v>1109</v>
      </c>
      <c r="T289" s="212">
        <f t="shared" si="5"/>
        <v>42534</v>
      </c>
      <c r="U289" s="213">
        <v>1624</v>
      </c>
    </row>
    <row r="290" spans="17:21">
      <c r="Q290" s="31">
        <v>40798</v>
      </c>
      <c r="R290" s="32">
        <v>1137</v>
      </c>
      <c r="S290" s="32">
        <v>1109</v>
      </c>
      <c r="T290" s="212">
        <f t="shared" si="5"/>
        <v>42541</v>
      </c>
      <c r="U290" s="213">
        <v>1625</v>
      </c>
    </row>
    <row r="291" spans="17:21">
      <c r="Q291" s="31">
        <v>40799</v>
      </c>
      <c r="R291" s="32">
        <v>1137</v>
      </c>
      <c r="S291" s="32">
        <v>1109</v>
      </c>
      <c r="T291" s="212">
        <f t="shared" si="5"/>
        <v>42548</v>
      </c>
      <c r="U291" s="213">
        <v>1626</v>
      </c>
    </row>
    <row r="292" spans="17:21">
      <c r="Q292" s="31">
        <v>40800</v>
      </c>
      <c r="R292" s="32">
        <v>1137</v>
      </c>
      <c r="S292" s="32">
        <v>1109</v>
      </c>
      <c r="T292" s="212">
        <f t="shared" si="5"/>
        <v>42555</v>
      </c>
      <c r="U292" s="213">
        <v>1627</v>
      </c>
    </row>
    <row r="293" spans="17:21">
      <c r="Q293" s="31">
        <v>40801</v>
      </c>
      <c r="R293" s="32">
        <v>1137</v>
      </c>
      <c r="S293" s="32">
        <v>1109</v>
      </c>
      <c r="T293" s="212">
        <f t="shared" si="5"/>
        <v>42562</v>
      </c>
      <c r="U293" s="213">
        <v>1628</v>
      </c>
    </row>
    <row r="294" spans="17:21">
      <c r="Q294" s="31">
        <v>40802</v>
      </c>
      <c r="R294" s="32">
        <v>1137</v>
      </c>
      <c r="S294" s="32">
        <v>1109</v>
      </c>
      <c r="T294" s="212">
        <f t="shared" si="5"/>
        <v>42569</v>
      </c>
      <c r="U294" s="213">
        <v>1629</v>
      </c>
    </row>
    <row r="295" spans="17:21">
      <c r="Q295" s="31">
        <v>40803</v>
      </c>
      <c r="R295" s="32">
        <v>1137</v>
      </c>
      <c r="S295" s="32">
        <v>1109</v>
      </c>
      <c r="T295" s="212">
        <f t="shared" si="5"/>
        <v>42576</v>
      </c>
      <c r="U295" s="213">
        <v>1630</v>
      </c>
    </row>
    <row r="296" spans="17:21">
      <c r="Q296" s="31">
        <v>40804</v>
      </c>
      <c r="R296" s="32">
        <v>1137</v>
      </c>
      <c r="S296" s="32">
        <v>1109</v>
      </c>
      <c r="T296" s="212">
        <f t="shared" si="5"/>
        <v>42583</v>
      </c>
      <c r="U296" s="213">
        <v>1631</v>
      </c>
    </row>
    <row r="297" spans="17:21">
      <c r="Q297" s="18">
        <v>40805</v>
      </c>
      <c r="R297" s="19">
        <v>1138</v>
      </c>
      <c r="S297" s="19">
        <v>1109</v>
      </c>
      <c r="T297" s="212">
        <f t="shared" si="5"/>
        <v>42590</v>
      </c>
      <c r="U297" s="213">
        <v>1632</v>
      </c>
    </row>
    <row r="298" spans="17:21">
      <c r="Q298" s="18">
        <v>40806</v>
      </c>
      <c r="R298" s="19">
        <v>1138</v>
      </c>
      <c r="S298" s="19">
        <v>1109</v>
      </c>
      <c r="T298" s="212">
        <f t="shared" si="5"/>
        <v>42597</v>
      </c>
      <c r="U298" s="213">
        <v>1633</v>
      </c>
    </row>
    <row r="299" spans="17:21">
      <c r="Q299" s="18">
        <v>40807</v>
      </c>
      <c r="R299" s="19">
        <v>1138</v>
      </c>
      <c r="S299" s="19">
        <v>1109</v>
      </c>
      <c r="T299" s="212">
        <f t="shared" si="5"/>
        <v>42604</v>
      </c>
      <c r="U299" s="213">
        <v>1634</v>
      </c>
    </row>
    <row r="300" spans="17:21">
      <c r="Q300" s="18">
        <v>40808</v>
      </c>
      <c r="R300" s="19">
        <v>1138</v>
      </c>
      <c r="S300" s="19">
        <v>1109</v>
      </c>
      <c r="T300" s="212">
        <f t="shared" si="5"/>
        <v>42611</v>
      </c>
      <c r="U300" s="213">
        <v>1635</v>
      </c>
    </row>
    <row r="301" spans="17:21">
      <c r="Q301" s="18">
        <v>40809</v>
      </c>
      <c r="R301" s="19">
        <v>1138</v>
      </c>
      <c r="S301" s="19">
        <v>1109</v>
      </c>
      <c r="T301" s="212">
        <f t="shared" si="5"/>
        <v>42618</v>
      </c>
      <c r="U301" s="213">
        <v>1636</v>
      </c>
    </row>
    <row r="302" spans="17:21">
      <c r="Q302" s="18">
        <v>40810</v>
      </c>
      <c r="R302" s="19">
        <v>1138</v>
      </c>
      <c r="S302" s="19">
        <v>1109</v>
      </c>
      <c r="T302" s="212">
        <f t="shared" si="5"/>
        <v>42625</v>
      </c>
      <c r="U302" s="213">
        <v>1637</v>
      </c>
    </row>
    <row r="303" spans="17:21">
      <c r="Q303" s="18">
        <v>40811</v>
      </c>
      <c r="R303" s="19">
        <v>1138</v>
      </c>
      <c r="S303" s="19">
        <v>1109</v>
      </c>
      <c r="T303" s="212">
        <f t="shared" si="5"/>
        <v>42632</v>
      </c>
      <c r="U303" s="213">
        <v>1638</v>
      </c>
    </row>
    <row r="304" spans="17:21">
      <c r="Q304" s="31">
        <v>40812</v>
      </c>
      <c r="R304" s="32">
        <v>1139</v>
      </c>
      <c r="S304" s="32">
        <v>1109</v>
      </c>
      <c r="T304" s="212">
        <f t="shared" si="5"/>
        <v>42639</v>
      </c>
      <c r="U304" s="213">
        <v>1639</v>
      </c>
    </row>
    <row r="305" spans="17:21">
      <c r="Q305" s="31">
        <v>40813</v>
      </c>
      <c r="R305" s="32">
        <v>1139</v>
      </c>
      <c r="S305" s="32">
        <v>1109</v>
      </c>
      <c r="T305" s="212">
        <f t="shared" si="5"/>
        <v>42646</v>
      </c>
      <c r="U305" s="213">
        <v>1640</v>
      </c>
    </row>
    <row r="306" spans="17:21">
      <c r="Q306" s="31">
        <v>40814</v>
      </c>
      <c r="R306" s="32">
        <v>1139</v>
      </c>
      <c r="S306" s="32">
        <v>1109</v>
      </c>
      <c r="T306" s="212">
        <f t="shared" si="5"/>
        <v>42653</v>
      </c>
      <c r="U306" s="213">
        <v>1641</v>
      </c>
    </row>
    <row r="307" spans="17:21">
      <c r="Q307" s="31">
        <v>40815</v>
      </c>
      <c r="R307" s="32">
        <v>1139</v>
      </c>
      <c r="S307" s="32">
        <v>1109</v>
      </c>
      <c r="T307" s="212">
        <f t="shared" si="5"/>
        <v>42660</v>
      </c>
      <c r="U307" s="213">
        <v>1642</v>
      </c>
    </row>
    <row r="308" spans="17:21">
      <c r="Q308" s="31">
        <v>40816</v>
      </c>
      <c r="R308" s="32">
        <v>1139</v>
      </c>
      <c r="S308" s="32">
        <v>1109</v>
      </c>
      <c r="T308" s="212">
        <f t="shared" si="5"/>
        <v>42667</v>
      </c>
      <c r="U308" s="213">
        <v>1643</v>
      </c>
    </row>
    <row r="309" spans="17:21">
      <c r="Q309" s="31">
        <v>40817</v>
      </c>
      <c r="R309" s="32">
        <v>1139</v>
      </c>
      <c r="S309" s="32">
        <v>1109</v>
      </c>
      <c r="T309" s="212">
        <f t="shared" si="5"/>
        <v>42674</v>
      </c>
      <c r="U309" s="213">
        <v>1644</v>
      </c>
    </row>
    <row r="310" spans="17:21">
      <c r="Q310" s="31">
        <v>40818</v>
      </c>
      <c r="R310" s="32">
        <v>1139</v>
      </c>
      <c r="S310" s="32">
        <v>1109</v>
      </c>
      <c r="T310" s="212">
        <f t="shared" si="5"/>
        <v>42681</v>
      </c>
      <c r="U310" s="213">
        <v>1645</v>
      </c>
    </row>
    <row r="311" spans="17:21">
      <c r="Q311" s="18">
        <v>40819</v>
      </c>
      <c r="R311" s="19">
        <v>1140</v>
      </c>
      <c r="S311" s="19">
        <v>1110</v>
      </c>
      <c r="T311" s="212">
        <f t="shared" si="5"/>
        <v>42688</v>
      </c>
      <c r="U311" s="213">
        <v>1646</v>
      </c>
    </row>
    <row r="312" spans="17:21">
      <c r="Q312" s="18">
        <v>40820</v>
      </c>
      <c r="R312" s="19">
        <v>1140</v>
      </c>
      <c r="S312" s="19">
        <v>1110</v>
      </c>
      <c r="T312" s="212">
        <f t="shared" si="5"/>
        <v>42695</v>
      </c>
      <c r="U312" s="213">
        <v>1647</v>
      </c>
    </row>
    <row r="313" spans="17:21">
      <c r="Q313" s="18">
        <v>40821</v>
      </c>
      <c r="R313" s="19">
        <v>1140</v>
      </c>
      <c r="S313" s="19">
        <v>1110</v>
      </c>
      <c r="T313" s="212">
        <f t="shared" si="5"/>
        <v>42702</v>
      </c>
      <c r="U313" s="213">
        <v>1648</v>
      </c>
    </row>
    <row r="314" spans="17:21">
      <c r="Q314" s="18">
        <v>40822</v>
      </c>
      <c r="R314" s="19">
        <v>1140</v>
      </c>
      <c r="S314" s="19">
        <v>1110</v>
      </c>
      <c r="T314" s="212">
        <f t="shared" si="5"/>
        <v>42709</v>
      </c>
      <c r="U314" s="213">
        <v>1649</v>
      </c>
    </row>
    <row r="315" spans="17:21">
      <c r="Q315" s="18">
        <v>40823</v>
      </c>
      <c r="R315" s="19">
        <v>1140</v>
      </c>
      <c r="S315" s="19">
        <v>1110</v>
      </c>
      <c r="T315" s="212">
        <f t="shared" si="5"/>
        <v>42716</v>
      </c>
      <c r="U315" s="213">
        <v>1650</v>
      </c>
    </row>
    <row r="316" spans="17:21">
      <c r="Q316" s="18">
        <v>40824</v>
      </c>
      <c r="R316" s="19">
        <v>1140</v>
      </c>
      <c r="S316" s="19">
        <v>1110</v>
      </c>
      <c r="T316" s="212">
        <f t="shared" si="5"/>
        <v>42723</v>
      </c>
      <c r="U316" s="213">
        <v>1651</v>
      </c>
    </row>
    <row r="317" spans="17:21">
      <c r="Q317" s="18">
        <v>40825</v>
      </c>
      <c r="R317" s="19">
        <v>1140</v>
      </c>
      <c r="S317" s="19">
        <v>1110</v>
      </c>
      <c r="T317" s="212">
        <f t="shared" si="5"/>
        <v>42730</v>
      </c>
      <c r="U317" s="213">
        <v>1652</v>
      </c>
    </row>
    <row r="318" spans="17:21">
      <c r="Q318" s="31">
        <v>40826</v>
      </c>
      <c r="R318" s="32">
        <v>1141</v>
      </c>
      <c r="S318" s="32">
        <v>1110</v>
      </c>
      <c r="T318" s="212">
        <f t="shared" si="5"/>
        <v>42737</v>
      </c>
      <c r="U318" s="213">
        <v>1701</v>
      </c>
    </row>
    <row r="319" spans="17:21">
      <c r="Q319" s="31">
        <v>40827</v>
      </c>
      <c r="R319" s="32">
        <v>1141</v>
      </c>
      <c r="S319" s="32">
        <v>1110</v>
      </c>
      <c r="T319" s="212">
        <f t="shared" si="5"/>
        <v>42744</v>
      </c>
      <c r="U319" s="213">
        <v>1702</v>
      </c>
    </row>
    <row r="320" spans="17:21">
      <c r="Q320" s="31">
        <v>40828</v>
      </c>
      <c r="R320" s="32">
        <v>1141</v>
      </c>
      <c r="S320" s="32">
        <v>1110</v>
      </c>
      <c r="T320" s="212">
        <f t="shared" si="5"/>
        <v>42751</v>
      </c>
      <c r="U320" s="213">
        <v>1703</v>
      </c>
    </row>
    <row r="321" spans="17:21">
      <c r="Q321" s="31">
        <v>40829</v>
      </c>
      <c r="R321" s="32">
        <v>1141</v>
      </c>
      <c r="S321" s="32">
        <v>1110</v>
      </c>
      <c r="T321" s="212">
        <f t="shared" si="5"/>
        <v>42758</v>
      </c>
      <c r="U321" s="213">
        <v>1704</v>
      </c>
    </row>
    <row r="322" spans="17:21">
      <c r="Q322" s="31">
        <v>40830</v>
      </c>
      <c r="R322" s="32">
        <v>1141</v>
      </c>
      <c r="S322" s="32">
        <v>1110</v>
      </c>
      <c r="T322" s="212">
        <f t="shared" si="5"/>
        <v>42765</v>
      </c>
      <c r="U322" s="213">
        <v>1705</v>
      </c>
    </row>
    <row r="323" spans="17:21">
      <c r="Q323" s="31">
        <v>40831</v>
      </c>
      <c r="R323" s="32">
        <v>1141</v>
      </c>
      <c r="S323" s="32">
        <v>1110</v>
      </c>
      <c r="T323" s="212">
        <f t="shared" si="5"/>
        <v>42772</v>
      </c>
      <c r="U323" s="213">
        <v>1706</v>
      </c>
    </row>
    <row r="324" spans="17:21">
      <c r="Q324" s="31">
        <v>40832</v>
      </c>
      <c r="R324" s="32">
        <v>1141</v>
      </c>
      <c r="S324" s="32">
        <v>1110</v>
      </c>
      <c r="T324" s="212">
        <f t="shared" si="5"/>
        <v>42779</v>
      </c>
      <c r="U324" s="213">
        <v>1707</v>
      </c>
    </row>
    <row r="325" spans="17:21">
      <c r="Q325" s="18">
        <v>40833</v>
      </c>
      <c r="R325" s="19">
        <v>1142</v>
      </c>
      <c r="S325" s="19">
        <v>1110</v>
      </c>
      <c r="T325" s="212">
        <f t="shared" si="5"/>
        <v>42786</v>
      </c>
      <c r="U325" s="213">
        <v>1708</v>
      </c>
    </row>
    <row r="326" spans="17:21">
      <c r="Q326" s="18">
        <v>40834</v>
      </c>
      <c r="R326" s="19">
        <v>1142</v>
      </c>
      <c r="S326" s="19">
        <v>1110</v>
      </c>
      <c r="T326" s="212">
        <f t="shared" si="5"/>
        <v>42793</v>
      </c>
      <c r="U326" s="213">
        <v>1709</v>
      </c>
    </row>
    <row r="327" spans="17:21">
      <c r="Q327" s="18">
        <v>40835</v>
      </c>
      <c r="R327" s="19">
        <v>1142</v>
      </c>
      <c r="S327" s="19">
        <v>1110</v>
      </c>
      <c r="T327" s="212">
        <f t="shared" ref="T327:T390" si="6">T326+7</f>
        <v>42800</v>
      </c>
      <c r="U327" s="213">
        <v>1710</v>
      </c>
    </row>
    <row r="328" spans="17:21">
      <c r="Q328" s="18">
        <v>40836</v>
      </c>
      <c r="R328" s="19">
        <v>1142</v>
      </c>
      <c r="S328" s="19">
        <v>1110</v>
      </c>
      <c r="T328" s="212">
        <f t="shared" si="6"/>
        <v>42807</v>
      </c>
      <c r="U328" s="213">
        <v>1711</v>
      </c>
    </row>
    <row r="329" spans="17:21">
      <c r="Q329" s="18">
        <v>40837</v>
      </c>
      <c r="R329" s="19">
        <v>1142</v>
      </c>
      <c r="S329" s="19">
        <v>1110</v>
      </c>
      <c r="T329" s="212">
        <f t="shared" si="6"/>
        <v>42814</v>
      </c>
      <c r="U329" s="213">
        <v>1712</v>
      </c>
    </row>
    <row r="330" spans="17:21">
      <c r="Q330" s="18">
        <v>40838</v>
      </c>
      <c r="R330" s="19">
        <v>1142</v>
      </c>
      <c r="S330" s="19">
        <v>1110</v>
      </c>
      <c r="T330" s="212">
        <f t="shared" si="6"/>
        <v>42821</v>
      </c>
      <c r="U330" s="213">
        <v>1713</v>
      </c>
    </row>
    <row r="331" spans="17:21">
      <c r="Q331" s="18">
        <v>40839</v>
      </c>
      <c r="R331" s="19">
        <v>1142</v>
      </c>
      <c r="S331" s="19">
        <v>1110</v>
      </c>
      <c r="T331" s="212">
        <f t="shared" si="6"/>
        <v>42828</v>
      </c>
      <c r="U331" s="213">
        <v>1714</v>
      </c>
    </row>
    <row r="332" spans="17:21">
      <c r="Q332" s="31">
        <v>40840</v>
      </c>
      <c r="R332" s="32">
        <v>1143</v>
      </c>
      <c r="S332" s="32">
        <v>1110</v>
      </c>
      <c r="T332" s="212">
        <f t="shared" si="6"/>
        <v>42835</v>
      </c>
      <c r="U332" s="213">
        <v>1715</v>
      </c>
    </row>
    <row r="333" spans="17:21">
      <c r="Q333" s="31">
        <v>40841</v>
      </c>
      <c r="R333" s="32">
        <v>1143</v>
      </c>
      <c r="S333" s="32">
        <v>1110</v>
      </c>
      <c r="T333" s="212">
        <f t="shared" si="6"/>
        <v>42842</v>
      </c>
      <c r="U333" s="213">
        <v>1716</v>
      </c>
    </row>
    <row r="334" spans="17:21">
      <c r="Q334" s="31">
        <v>40842</v>
      </c>
      <c r="R334" s="32">
        <v>1143</v>
      </c>
      <c r="S334" s="32">
        <v>1110</v>
      </c>
      <c r="T334" s="212">
        <f t="shared" si="6"/>
        <v>42849</v>
      </c>
      <c r="U334" s="213">
        <v>1717</v>
      </c>
    </row>
    <row r="335" spans="17:21">
      <c r="Q335" s="31">
        <v>40843</v>
      </c>
      <c r="R335" s="32">
        <v>1143</v>
      </c>
      <c r="S335" s="32">
        <v>1110</v>
      </c>
      <c r="T335" s="212">
        <f t="shared" si="6"/>
        <v>42856</v>
      </c>
      <c r="U335" s="213">
        <v>1718</v>
      </c>
    </row>
    <row r="336" spans="17:21">
      <c r="Q336" s="31">
        <v>40844</v>
      </c>
      <c r="R336" s="32">
        <v>1143</v>
      </c>
      <c r="S336" s="32">
        <v>1110</v>
      </c>
      <c r="T336" s="212">
        <f t="shared" si="6"/>
        <v>42863</v>
      </c>
      <c r="U336" s="213">
        <v>1719</v>
      </c>
    </row>
    <row r="337" spans="17:21">
      <c r="Q337" s="31">
        <v>40845</v>
      </c>
      <c r="R337" s="32">
        <v>1143</v>
      </c>
      <c r="S337" s="32">
        <v>1110</v>
      </c>
      <c r="T337" s="212">
        <f t="shared" si="6"/>
        <v>42870</v>
      </c>
      <c r="U337" s="213">
        <v>1720</v>
      </c>
    </row>
    <row r="338" spans="17:21">
      <c r="Q338" s="31">
        <v>40846</v>
      </c>
      <c r="R338" s="32">
        <v>1143</v>
      </c>
      <c r="S338" s="32">
        <v>1110</v>
      </c>
      <c r="T338" s="212">
        <f t="shared" si="6"/>
        <v>42877</v>
      </c>
      <c r="U338" s="213">
        <v>1721</v>
      </c>
    </row>
    <row r="339" spans="17:21">
      <c r="Q339" s="18">
        <v>40847</v>
      </c>
      <c r="R339" s="19">
        <v>1144</v>
      </c>
      <c r="S339" s="19">
        <v>1111</v>
      </c>
      <c r="T339" s="212">
        <f t="shared" si="6"/>
        <v>42884</v>
      </c>
      <c r="U339" s="213">
        <v>1722</v>
      </c>
    </row>
    <row r="340" spans="17:21">
      <c r="Q340" s="18">
        <v>40848</v>
      </c>
      <c r="R340" s="19">
        <v>1144</v>
      </c>
      <c r="S340" s="19">
        <v>1111</v>
      </c>
      <c r="T340" s="212">
        <f t="shared" si="6"/>
        <v>42891</v>
      </c>
      <c r="U340" s="213">
        <v>1723</v>
      </c>
    </row>
    <row r="341" spans="17:21">
      <c r="Q341" s="18">
        <v>40849</v>
      </c>
      <c r="R341" s="19">
        <v>1144</v>
      </c>
      <c r="S341" s="19">
        <v>1111</v>
      </c>
      <c r="T341" s="212">
        <f t="shared" si="6"/>
        <v>42898</v>
      </c>
      <c r="U341" s="213">
        <v>1724</v>
      </c>
    </row>
    <row r="342" spans="17:21">
      <c r="Q342" s="18">
        <v>40850</v>
      </c>
      <c r="R342" s="19">
        <v>1144</v>
      </c>
      <c r="S342" s="19">
        <v>1111</v>
      </c>
      <c r="T342" s="212">
        <f t="shared" si="6"/>
        <v>42905</v>
      </c>
      <c r="U342" s="213">
        <v>1725</v>
      </c>
    </row>
    <row r="343" spans="17:21">
      <c r="Q343" s="18">
        <v>40851</v>
      </c>
      <c r="R343" s="19">
        <v>1144</v>
      </c>
      <c r="S343" s="19">
        <v>1111</v>
      </c>
      <c r="T343" s="212">
        <f t="shared" si="6"/>
        <v>42912</v>
      </c>
      <c r="U343" s="213">
        <v>1726</v>
      </c>
    </row>
    <row r="344" spans="17:21">
      <c r="Q344" s="18">
        <v>40852</v>
      </c>
      <c r="R344" s="19">
        <v>1144</v>
      </c>
      <c r="S344" s="19">
        <v>1111</v>
      </c>
      <c r="T344" s="212">
        <f t="shared" si="6"/>
        <v>42919</v>
      </c>
      <c r="U344" s="213">
        <v>1727</v>
      </c>
    </row>
    <row r="345" spans="17:21">
      <c r="Q345" s="18">
        <v>40853</v>
      </c>
      <c r="R345" s="19">
        <v>1144</v>
      </c>
      <c r="S345" s="19">
        <v>1111</v>
      </c>
      <c r="T345" s="212">
        <f t="shared" si="6"/>
        <v>42926</v>
      </c>
      <c r="U345" s="213">
        <v>1728</v>
      </c>
    </row>
    <row r="346" spans="17:21">
      <c r="Q346" s="31">
        <v>40854</v>
      </c>
      <c r="R346" s="32">
        <v>1145</v>
      </c>
      <c r="S346" s="32">
        <v>1111</v>
      </c>
      <c r="T346" s="212">
        <f t="shared" si="6"/>
        <v>42933</v>
      </c>
      <c r="U346" s="213">
        <v>1729</v>
      </c>
    </row>
    <row r="347" spans="17:21">
      <c r="Q347" s="31">
        <v>40855</v>
      </c>
      <c r="R347" s="32">
        <v>1145</v>
      </c>
      <c r="S347" s="32">
        <v>1111</v>
      </c>
      <c r="T347" s="212">
        <f t="shared" si="6"/>
        <v>42940</v>
      </c>
      <c r="U347" s="213">
        <v>1730</v>
      </c>
    </row>
    <row r="348" spans="17:21">
      <c r="Q348" s="31">
        <v>40856</v>
      </c>
      <c r="R348" s="32">
        <v>1145</v>
      </c>
      <c r="S348" s="32">
        <v>1111</v>
      </c>
      <c r="T348" s="212">
        <f t="shared" si="6"/>
        <v>42947</v>
      </c>
      <c r="U348" s="213">
        <v>1731</v>
      </c>
    </row>
    <row r="349" spans="17:21">
      <c r="Q349" s="31">
        <v>40857</v>
      </c>
      <c r="R349" s="32">
        <v>1145</v>
      </c>
      <c r="S349" s="32">
        <v>1111</v>
      </c>
      <c r="T349" s="212">
        <f t="shared" si="6"/>
        <v>42954</v>
      </c>
      <c r="U349" s="213">
        <v>1732</v>
      </c>
    </row>
    <row r="350" spans="17:21">
      <c r="Q350" s="31">
        <v>40858</v>
      </c>
      <c r="R350" s="32">
        <v>1145</v>
      </c>
      <c r="S350" s="32">
        <v>1111</v>
      </c>
      <c r="T350" s="212">
        <f t="shared" si="6"/>
        <v>42961</v>
      </c>
      <c r="U350" s="213">
        <v>1733</v>
      </c>
    </row>
    <row r="351" spans="17:21">
      <c r="Q351" s="31">
        <v>40859</v>
      </c>
      <c r="R351" s="32">
        <v>1145</v>
      </c>
      <c r="S351" s="32">
        <v>1111</v>
      </c>
      <c r="T351" s="212">
        <f t="shared" si="6"/>
        <v>42968</v>
      </c>
      <c r="U351" s="213">
        <v>1734</v>
      </c>
    </row>
    <row r="352" spans="17:21">
      <c r="Q352" s="31">
        <v>40860</v>
      </c>
      <c r="R352" s="32">
        <v>1145</v>
      </c>
      <c r="S352" s="32">
        <v>1111</v>
      </c>
      <c r="T352" s="212">
        <f t="shared" si="6"/>
        <v>42975</v>
      </c>
      <c r="U352" s="213">
        <v>1735</v>
      </c>
    </row>
    <row r="353" spans="17:21">
      <c r="Q353" s="18">
        <v>40861</v>
      </c>
      <c r="R353" s="19">
        <v>1146</v>
      </c>
      <c r="S353" s="19">
        <v>1111</v>
      </c>
      <c r="T353" s="212">
        <f t="shared" si="6"/>
        <v>42982</v>
      </c>
      <c r="U353" s="213">
        <v>1736</v>
      </c>
    </row>
    <row r="354" spans="17:21">
      <c r="Q354" s="18">
        <v>40862</v>
      </c>
      <c r="R354" s="19">
        <v>1146</v>
      </c>
      <c r="S354" s="19">
        <v>1111</v>
      </c>
      <c r="T354" s="212">
        <f t="shared" si="6"/>
        <v>42989</v>
      </c>
      <c r="U354" s="213">
        <v>1737</v>
      </c>
    </row>
    <row r="355" spans="17:21">
      <c r="Q355" s="18">
        <v>40863</v>
      </c>
      <c r="R355" s="19">
        <v>1146</v>
      </c>
      <c r="S355" s="19">
        <v>1111</v>
      </c>
      <c r="T355" s="212">
        <f t="shared" si="6"/>
        <v>42996</v>
      </c>
      <c r="U355" s="213">
        <v>1738</v>
      </c>
    </row>
    <row r="356" spans="17:21">
      <c r="Q356" s="18">
        <v>40864</v>
      </c>
      <c r="R356" s="19">
        <v>1146</v>
      </c>
      <c r="S356" s="19">
        <v>1111</v>
      </c>
      <c r="T356" s="212">
        <f t="shared" si="6"/>
        <v>43003</v>
      </c>
      <c r="U356" s="213">
        <v>1739</v>
      </c>
    </row>
    <row r="357" spans="17:21">
      <c r="Q357" s="18">
        <v>40865</v>
      </c>
      <c r="R357" s="19">
        <v>1146</v>
      </c>
      <c r="S357" s="19">
        <v>1111</v>
      </c>
      <c r="T357" s="212">
        <f t="shared" si="6"/>
        <v>43010</v>
      </c>
      <c r="U357" s="213">
        <v>1740</v>
      </c>
    </row>
    <row r="358" spans="17:21">
      <c r="Q358" s="18">
        <v>40866</v>
      </c>
      <c r="R358" s="19">
        <v>1146</v>
      </c>
      <c r="S358" s="19">
        <v>1111</v>
      </c>
      <c r="T358" s="212">
        <f t="shared" si="6"/>
        <v>43017</v>
      </c>
      <c r="U358" s="213">
        <v>1741</v>
      </c>
    </row>
    <row r="359" spans="17:21">
      <c r="Q359" s="18">
        <v>40867</v>
      </c>
      <c r="R359" s="19">
        <v>1146</v>
      </c>
      <c r="S359" s="19">
        <v>1111</v>
      </c>
      <c r="T359" s="212">
        <f t="shared" si="6"/>
        <v>43024</v>
      </c>
      <c r="U359" s="213">
        <v>1742</v>
      </c>
    </row>
    <row r="360" spans="17:21">
      <c r="Q360" s="31">
        <v>40868</v>
      </c>
      <c r="R360" s="32">
        <v>1147</v>
      </c>
      <c r="S360" s="32">
        <v>1111</v>
      </c>
      <c r="T360" s="212">
        <f t="shared" si="6"/>
        <v>43031</v>
      </c>
      <c r="U360" s="213">
        <v>1743</v>
      </c>
    </row>
    <row r="361" spans="17:21">
      <c r="Q361" s="31">
        <v>40869</v>
      </c>
      <c r="R361" s="32">
        <v>1147</v>
      </c>
      <c r="S361" s="32">
        <v>1111</v>
      </c>
      <c r="T361" s="212">
        <f t="shared" si="6"/>
        <v>43038</v>
      </c>
      <c r="U361" s="213">
        <v>1744</v>
      </c>
    </row>
    <row r="362" spans="17:21">
      <c r="Q362" s="31">
        <v>40870</v>
      </c>
      <c r="R362" s="32">
        <v>1147</v>
      </c>
      <c r="S362" s="32">
        <v>1111</v>
      </c>
      <c r="T362" s="212">
        <f t="shared" si="6"/>
        <v>43045</v>
      </c>
      <c r="U362" s="213">
        <v>1745</v>
      </c>
    </row>
    <row r="363" spans="17:21">
      <c r="Q363" s="31">
        <v>40871</v>
      </c>
      <c r="R363" s="32">
        <v>1147</v>
      </c>
      <c r="S363" s="32">
        <v>1111</v>
      </c>
      <c r="T363" s="212">
        <f t="shared" si="6"/>
        <v>43052</v>
      </c>
      <c r="U363" s="213">
        <v>1746</v>
      </c>
    </row>
    <row r="364" spans="17:21">
      <c r="Q364" s="31">
        <v>40872</v>
      </c>
      <c r="R364" s="32">
        <v>1147</v>
      </c>
      <c r="S364" s="32">
        <v>1111</v>
      </c>
      <c r="T364" s="212">
        <f t="shared" si="6"/>
        <v>43059</v>
      </c>
      <c r="U364" s="213">
        <v>1747</v>
      </c>
    </row>
    <row r="365" spans="17:21">
      <c r="Q365" s="31">
        <v>40873</v>
      </c>
      <c r="R365" s="32">
        <v>1147</v>
      </c>
      <c r="S365" s="32">
        <v>1111</v>
      </c>
      <c r="T365" s="212">
        <f t="shared" si="6"/>
        <v>43066</v>
      </c>
      <c r="U365" s="213">
        <v>1748</v>
      </c>
    </row>
    <row r="366" spans="17:21">
      <c r="Q366" s="31">
        <v>40874</v>
      </c>
      <c r="R366" s="32">
        <v>1147</v>
      </c>
      <c r="S366" s="32">
        <v>1111</v>
      </c>
      <c r="T366" s="212">
        <f t="shared" si="6"/>
        <v>43073</v>
      </c>
      <c r="U366" s="213">
        <v>1749</v>
      </c>
    </row>
    <row r="367" spans="17:21">
      <c r="Q367" s="18">
        <v>40875</v>
      </c>
      <c r="R367" s="19">
        <v>1148</v>
      </c>
      <c r="S367" s="19">
        <v>1112</v>
      </c>
      <c r="T367" s="212">
        <f t="shared" si="6"/>
        <v>43080</v>
      </c>
      <c r="U367" s="213">
        <v>1750</v>
      </c>
    </row>
    <row r="368" spans="17:21">
      <c r="Q368" s="18">
        <v>40876</v>
      </c>
      <c r="R368" s="19">
        <v>1148</v>
      </c>
      <c r="S368" s="19">
        <v>1112</v>
      </c>
      <c r="T368" s="212">
        <f t="shared" si="6"/>
        <v>43087</v>
      </c>
      <c r="U368" s="213">
        <v>1751</v>
      </c>
    </row>
    <row r="369" spans="17:21">
      <c r="Q369" s="18">
        <v>40877</v>
      </c>
      <c r="R369" s="19">
        <v>1148</v>
      </c>
      <c r="S369" s="19">
        <v>1112</v>
      </c>
      <c r="T369" s="212">
        <f t="shared" si="6"/>
        <v>43094</v>
      </c>
      <c r="U369" s="213">
        <v>1752</v>
      </c>
    </row>
    <row r="370" spans="17:21">
      <c r="Q370" s="18">
        <v>40878</v>
      </c>
      <c r="R370" s="19">
        <v>1148</v>
      </c>
      <c r="S370" s="19">
        <v>1112</v>
      </c>
      <c r="T370" s="212">
        <f t="shared" si="6"/>
        <v>43101</v>
      </c>
      <c r="U370" s="213">
        <v>1801</v>
      </c>
    </row>
    <row r="371" spans="17:21">
      <c r="Q371" s="18">
        <v>40879</v>
      </c>
      <c r="R371" s="19">
        <v>1148</v>
      </c>
      <c r="S371" s="19">
        <v>1112</v>
      </c>
      <c r="T371" s="212">
        <f t="shared" si="6"/>
        <v>43108</v>
      </c>
      <c r="U371" s="213">
        <v>1802</v>
      </c>
    </row>
    <row r="372" spans="17:21">
      <c r="Q372" s="18">
        <v>40880</v>
      </c>
      <c r="R372" s="19">
        <v>1148</v>
      </c>
      <c r="S372" s="19">
        <v>1112</v>
      </c>
      <c r="T372" s="212">
        <f t="shared" si="6"/>
        <v>43115</v>
      </c>
      <c r="U372" s="213">
        <v>1803</v>
      </c>
    </row>
    <row r="373" spans="17:21">
      <c r="Q373" s="18">
        <v>40881</v>
      </c>
      <c r="R373" s="19">
        <v>1148</v>
      </c>
      <c r="S373" s="19">
        <v>1112</v>
      </c>
      <c r="T373" s="212">
        <f t="shared" si="6"/>
        <v>43122</v>
      </c>
      <c r="U373" s="213">
        <v>1804</v>
      </c>
    </row>
    <row r="374" spans="17:21">
      <c r="Q374" s="31">
        <v>40882</v>
      </c>
      <c r="R374" s="32">
        <v>1149</v>
      </c>
      <c r="S374" s="32">
        <v>1112</v>
      </c>
      <c r="T374" s="212">
        <f t="shared" si="6"/>
        <v>43129</v>
      </c>
      <c r="U374" s="213">
        <v>1805</v>
      </c>
    </row>
    <row r="375" spans="17:21">
      <c r="Q375" s="31">
        <v>40883</v>
      </c>
      <c r="R375" s="32">
        <v>1149</v>
      </c>
      <c r="S375" s="32">
        <v>1112</v>
      </c>
      <c r="T375" s="212">
        <f t="shared" si="6"/>
        <v>43136</v>
      </c>
      <c r="U375" s="213">
        <v>1806</v>
      </c>
    </row>
    <row r="376" spans="17:21">
      <c r="Q376" s="31">
        <v>40884</v>
      </c>
      <c r="R376" s="32">
        <v>1149</v>
      </c>
      <c r="S376" s="32">
        <v>1112</v>
      </c>
      <c r="T376" s="212">
        <f t="shared" si="6"/>
        <v>43143</v>
      </c>
      <c r="U376" s="213">
        <v>1807</v>
      </c>
    </row>
    <row r="377" spans="17:21">
      <c r="Q377" s="31">
        <v>40885</v>
      </c>
      <c r="R377" s="32">
        <v>1149</v>
      </c>
      <c r="S377" s="32">
        <v>1112</v>
      </c>
      <c r="T377" s="212">
        <f t="shared" si="6"/>
        <v>43150</v>
      </c>
      <c r="U377" s="213">
        <v>1808</v>
      </c>
    </row>
    <row r="378" spans="17:21">
      <c r="Q378" s="31">
        <v>40886</v>
      </c>
      <c r="R378" s="32">
        <v>1149</v>
      </c>
      <c r="S378" s="32">
        <v>1112</v>
      </c>
      <c r="T378" s="212">
        <f t="shared" si="6"/>
        <v>43157</v>
      </c>
      <c r="U378" s="213">
        <v>1809</v>
      </c>
    </row>
    <row r="379" spans="17:21">
      <c r="Q379" s="31">
        <v>40887</v>
      </c>
      <c r="R379" s="32">
        <v>1149</v>
      </c>
      <c r="S379" s="32">
        <v>1112</v>
      </c>
      <c r="T379" s="212">
        <f t="shared" si="6"/>
        <v>43164</v>
      </c>
      <c r="U379" s="213">
        <v>1810</v>
      </c>
    </row>
    <row r="380" spans="17:21">
      <c r="Q380" s="31">
        <v>40888</v>
      </c>
      <c r="R380" s="32">
        <v>1149</v>
      </c>
      <c r="S380" s="32">
        <v>1112</v>
      </c>
      <c r="T380" s="212">
        <f t="shared" si="6"/>
        <v>43171</v>
      </c>
      <c r="U380" s="213">
        <v>1811</v>
      </c>
    </row>
    <row r="381" spans="17:21">
      <c r="Q381" s="18">
        <v>40889</v>
      </c>
      <c r="R381" s="19">
        <v>1150</v>
      </c>
      <c r="S381" s="19">
        <v>1112</v>
      </c>
      <c r="T381" s="212">
        <f t="shared" si="6"/>
        <v>43178</v>
      </c>
      <c r="U381" s="213">
        <v>1812</v>
      </c>
    </row>
    <row r="382" spans="17:21">
      <c r="Q382" s="18">
        <v>40890</v>
      </c>
      <c r="R382" s="19">
        <v>1150</v>
      </c>
      <c r="S382" s="19">
        <v>1112</v>
      </c>
      <c r="T382" s="212">
        <f t="shared" si="6"/>
        <v>43185</v>
      </c>
      <c r="U382" s="213">
        <v>1813</v>
      </c>
    </row>
    <row r="383" spans="17:21">
      <c r="Q383" s="18">
        <v>40891</v>
      </c>
      <c r="R383" s="19">
        <v>1150</v>
      </c>
      <c r="S383" s="19">
        <v>1112</v>
      </c>
      <c r="T383" s="212">
        <f t="shared" si="6"/>
        <v>43192</v>
      </c>
      <c r="U383" s="213">
        <v>1814</v>
      </c>
    </row>
    <row r="384" spans="17:21">
      <c r="Q384" s="18">
        <v>40892</v>
      </c>
      <c r="R384" s="19">
        <v>1150</v>
      </c>
      <c r="S384" s="19">
        <v>1112</v>
      </c>
      <c r="T384" s="212">
        <f t="shared" si="6"/>
        <v>43199</v>
      </c>
      <c r="U384" s="213">
        <v>1815</v>
      </c>
    </row>
    <row r="385" spans="17:21">
      <c r="Q385" s="18">
        <v>40893</v>
      </c>
      <c r="R385" s="19">
        <v>1150</v>
      </c>
      <c r="S385" s="19">
        <v>1112</v>
      </c>
      <c r="T385" s="212">
        <f t="shared" si="6"/>
        <v>43206</v>
      </c>
      <c r="U385" s="213">
        <v>1816</v>
      </c>
    </row>
    <row r="386" spans="17:21">
      <c r="Q386" s="18">
        <v>40894</v>
      </c>
      <c r="R386" s="19">
        <v>1150</v>
      </c>
      <c r="S386" s="19">
        <v>1112</v>
      </c>
      <c r="T386" s="212">
        <f t="shared" si="6"/>
        <v>43213</v>
      </c>
      <c r="U386" s="213">
        <v>1817</v>
      </c>
    </row>
    <row r="387" spans="17:21">
      <c r="Q387" s="18">
        <v>40895</v>
      </c>
      <c r="R387" s="19">
        <v>1150</v>
      </c>
      <c r="S387" s="19">
        <v>1112</v>
      </c>
      <c r="T387" s="212">
        <f t="shared" si="6"/>
        <v>43220</v>
      </c>
      <c r="U387" s="213">
        <v>1818</v>
      </c>
    </row>
    <row r="388" spans="17:21">
      <c r="Q388" s="31">
        <v>40896</v>
      </c>
      <c r="R388" s="32">
        <v>1151</v>
      </c>
      <c r="S388" s="32">
        <v>1112</v>
      </c>
      <c r="T388" s="212">
        <f t="shared" si="6"/>
        <v>43227</v>
      </c>
      <c r="U388" s="213">
        <v>1819</v>
      </c>
    </row>
    <row r="389" spans="17:21">
      <c r="Q389" s="31">
        <v>40897</v>
      </c>
      <c r="R389" s="32">
        <v>1151</v>
      </c>
      <c r="S389" s="32">
        <v>1112</v>
      </c>
      <c r="T389" s="212">
        <f t="shared" si="6"/>
        <v>43234</v>
      </c>
      <c r="U389" s="213">
        <v>1820</v>
      </c>
    </row>
    <row r="390" spans="17:21">
      <c r="Q390" s="31">
        <v>40898</v>
      </c>
      <c r="R390" s="32">
        <v>1151</v>
      </c>
      <c r="S390" s="32">
        <v>1112</v>
      </c>
      <c r="T390" s="212">
        <f t="shared" si="6"/>
        <v>43241</v>
      </c>
      <c r="U390" s="213">
        <v>1821</v>
      </c>
    </row>
    <row r="391" spans="17:21">
      <c r="Q391" s="31">
        <v>40899</v>
      </c>
      <c r="R391" s="32">
        <v>1151</v>
      </c>
      <c r="S391" s="32">
        <v>1112</v>
      </c>
      <c r="T391" s="212">
        <f t="shared" ref="T391:T454" si="7">T390+7</f>
        <v>43248</v>
      </c>
      <c r="U391" s="213">
        <v>1822</v>
      </c>
    </row>
    <row r="392" spans="17:21">
      <c r="Q392" s="31">
        <v>40900</v>
      </c>
      <c r="R392" s="32">
        <v>1151</v>
      </c>
      <c r="S392" s="32">
        <v>1112</v>
      </c>
      <c r="T392" s="212">
        <f t="shared" si="7"/>
        <v>43255</v>
      </c>
      <c r="U392" s="213">
        <v>1823</v>
      </c>
    </row>
    <row r="393" spans="17:21">
      <c r="Q393" s="31">
        <v>40901</v>
      </c>
      <c r="R393" s="32">
        <v>1151</v>
      </c>
      <c r="S393" s="32">
        <v>1112</v>
      </c>
      <c r="T393" s="212">
        <f t="shared" si="7"/>
        <v>43262</v>
      </c>
      <c r="U393" s="213">
        <v>1824</v>
      </c>
    </row>
    <row r="394" spans="17:21">
      <c r="Q394" s="31">
        <v>40902</v>
      </c>
      <c r="R394" s="32">
        <v>1151</v>
      </c>
      <c r="S394" s="32">
        <v>1112</v>
      </c>
      <c r="T394" s="212">
        <f t="shared" si="7"/>
        <v>43269</v>
      </c>
      <c r="U394" s="213">
        <v>1825</v>
      </c>
    </row>
    <row r="395" spans="17:21">
      <c r="Q395" s="18">
        <v>40903</v>
      </c>
      <c r="R395" s="19">
        <v>1152</v>
      </c>
      <c r="S395" s="19">
        <v>1112</v>
      </c>
      <c r="T395" s="212">
        <f t="shared" si="7"/>
        <v>43276</v>
      </c>
      <c r="U395" s="213">
        <v>1826</v>
      </c>
    </row>
    <row r="396" spans="17:21">
      <c r="Q396" s="18">
        <v>40904</v>
      </c>
      <c r="R396" s="19">
        <v>1152</v>
      </c>
      <c r="S396" s="19">
        <v>1112</v>
      </c>
      <c r="T396" s="212">
        <f t="shared" si="7"/>
        <v>43283</v>
      </c>
      <c r="U396" s="213">
        <v>1827</v>
      </c>
    </row>
    <row r="397" spans="17:21">
      <c r="Q397" s="18">
        <v>40905</v>
      </c>
      <c r="R397" s="19">
        <v>1152</v>
      </c>
      <c r="S397" s="19">
        <v>1112</v>
      </c>
      <c r="T397" s="212">
        <f t="shared" si="7"/>
        <v>43290</v>
      </c>
      <c r="U397" s="213">
        <v>1828</v>
      </c>
    </row>
    <row r="398" spans="17:21">
      <c r="Q398" s="18">
        <v>40906</v>
      </c>
      <c r="R398" s="19">
        <v>1152</v>
      </c>
      <c r="S398" s="19">
        <v>1112</v>
      </c>
      <c r="T398" s="212">
        <f t="shared" si="7"/>
        <v>43297</v>
      </c>
      <c r="U398" s="213">
        <v>1829</v>
      </c>
    </row>
    <row r="399" spans="17:21">
      <c r="Q399" s="18">
        <v>40907</v>
      </c>
      <c r="R399" s="19">
        <v>1152</v>
      </c>
      <c r="S399" s="19">
        <v>1112</v>
      </c>
      <c r="T399" s="212">
        <f t="shared" si="7"/>
        <v>43304</v>
      </c>
      <c r="U399" s="213">
        <v>1830</v>
      </c>
    </row>
    <row r="400" spans="17:21">
      <c r="Q400" s="18">
        <v>40908</v>
      </c>
      <c r="R400" s="19">
        <v>1152</v>
      </c>
      <c r="S400" s="19">
        <v>1112</v>
      </c>
      <c r="T400" s="212">
        <f t="shared" si="7"/>
        <v>43311</v>
      </c>
      <c r="U400" s="213">
        <v>1831</v>
      </c>
    </row>
    <row r="401" spans="17:21">
      <c r="Q401" s="18">
        <v>40909</v>
      </c>
      <c r="R401" s="19">
        <v>1152</v>
      </c>
      <c r="S401" s="19">
        <v>1112</v>
      </c>
      <c r="T401" s="212">
        <f t="shared" si="7"/>
        <v>43318</v>
      </c>
      <c r="U401" s="213">
        <v>1832</v>
      </c>
    </row>
    <row r="402" spans="17:21">
      <c r="Q402" s="31">
        <v>40910</v>
      </c>
      <c r="R402" s="32">
        <v>1201</v>
      </c>
      <c r="S402" s="32">
        <v>1201</v>
      </c>
      <c r="T402" s="212">
        <f t="shared" si="7"/>
        <v>43325</v>
      </c>
      <c r="U402" s="213">
        <v>1833</v>
      </c>
    </row>
    <row r="403" spans="17:21">
      <c r="Q403" s="31">
        <v>40911</v>
      </c>
      <c r="R403" s="32">
        <v>1201</v>
      </c>
      <c r="S403" s="32">
        <v>1201</v>
      </c>
      <c r="T403" s="212">
        <f t="shared" si="7"/>
        <v>43332</v>
      </c>
      <c r="U403" s="213">
        <v>1834</v>
      </c>
    </row>
    <row r="404" spans="17:21">
      <c r="Q404" s="31">
        <v>40912</v>
      </c>
      <c r="R404" s="32">
        <v>1201</v>
      </c>
      <c r="S404" s="32">
        <v>1201</v>
      </c>
      <c r="T404" s="212">
        <f t="shared" si="7"/>
        <v>43339</v>
      </c>
      <c r="U404" s="213">
        <v>1835</v>
      </c>
    </row>
    <row r="405" spans="17:21">
      <c r="Q405" s="31">
        <v>40913</v>
      </c>
      <c r="R405" s="32">
        <v>1201</v>
      </c>
      <c r="S405" s="32">
        <v>1201</v>
      </c>
      <c r="T405" s="212">
        <f t="shared" si="7"/>
        <v>43346</v>
      </c>
      <c r="U405" s="213">
        <v>1836</v>
      </c>
    </row>
    <row r="406" spans="17:21">
      <c r="Q406" s="31">
        <v>40914</v>
      </c>
      <c r="R406" s="32">
        <v>1201</v>
      </c>
      <c r="S406" s="32">
        <v>1201</v>
      </c>
      <c r="T406" s="212">
        <f t="shared" si="7"/>
        <v>43353</v>
      </c>
      <c r="U406" s="213">
        <v>1837</v>
      </c>
    </row>
    <row r="407" spans="17:21">
      <c r="Q407" s="31">
        <v>40915</v>
      </c>
      <c r="R407" s="32">
        <v>1201</v>
      </c>
      <c r="S407" s="32">
        <v>1201</v>
      </c>
      <c r="T407" s="212">
        <f t="shared" si="7"/>
        <v>43360</v>
      </c>
      <c r="U407" s="213">
        <v>1838</v>
      </c>
    </row>
    <row r="408" spans="17:21">
      <c r="Q408" s="31">
        <v>40916</v>
      </c>
      <c r="R408" s="32">
        <v>1201</v>
      </c>
      <c r="S408" s="32">
        <v>1201</v>
      </c>
      <c r="T408" s="212">
        <f t="shared" si="7"/>
        <v>43367</v>
      </c>
      <c r="U408" s="213">
        <v>1839</v>
      </c>
    </row>
    <row r="409" spans="17:21">
      <c r="Q409" s="18">
        <v>40917</v>
      </c>
      <c r="R409" s="19">
        <v>1202</v>
      </c>
      <c r="S409" s="19">
        <v>1201</v>
      </c>
      <c r="T409" s="212">
        <f t="shared" si="7"/>
        <v>43374</v>
      </c>
      <c r="U409" s="213">
        <v>1840</v>
      </c>
    </row>
    <row r="410" spans="17:21">
      <c r="Q410" s="18">
        <v>40918</v>
      </c>
      <c r="R410" s="19">
        <v>1202</v>
      </c>
      <c r="S410" s="19">
        <v>1201</v>
      </c>
      <c r="T410" s="212">
        <f t="shared" si="7"/>
        <v>43381</v>
      </c>
      <c r="U410" s="213">
        <v>1841</v>
      </c>
    </row>
    <row r="411" spans="17:21">
      <c r="Q411" s="18">
        <v>40919</v>
      </c>
      <c r="R411" s="19">
        <v>1202</v>
      </c>
      <c r="S411" s="19">
        <v>1201</v>
      </c>
      <c r="T411" s="212">
        <f t="shared" si="7"/>
        <v>43388</v>
      </c>
      <c r="U411" s="213">
        <v>1842</v>
      </c>
    </row>
    <row r="412" spans="17:21">
      <c r="Q412" s="18">
        <v>40920</v>
      </c>
      <c r="R412" s="19">
        <v>1202</v>
      </c>
      <c r="S412" s="19">
        <v>1201</v>
      </c>
      <c r="T412" s="212">
        <f t="shared" si="7"/>
        <v>43395</v>
      </c>
      <c r="U412" s="213">
        <v>1843</v>
      </c>
    </row>
    <row r="413" spans="17:21">
      <c r="Q413" s="18">
        <v>40921</v>
      </c>
      <c r="R413" s="19">
        <v>1202</v>
      </c>
      <c r="S413" s="19">
        <v>1201</v>
      </c>
      <c r="T413" s="212">
        <f t="shared" si="7"/>
        <v>43402</v>
      </c>
      <c r="U413" s="213">
        <v>1844</v>
      </c>
    </row>
    <row r="414" spans="17:21">
      <c r="Q414" s="18">
        <v>40922</v>
      </c>
      <c r="R414" s="19">
        <v>1202</v>
      </c>
      <c r="S414" s="19">
        <v>1201</v>
      </c>
      <c r="T414" s="212">
        <f t="shared" si="7"/>
        <v>43409</v>
      </c>
      <c r="U414" s="213">
        <v>1845</v>
      </c>
    </row>
    <row r="415" spans="17:21">
      <c r="Q415" s="18">
        <v>40923</v>
      </c>
      <c r="R415" s="19">
        <v>1202</v>
      </c>
      <c r="S415" s="19">
        <v>1201</v>
      </c>
      <c r="T415" s="212">
        <f t="shared" si="7"/>
        <v>43416</v>
      </c>
      <c r="U415" s="213">
        <v>1846</v>
      </c>
    </row>
    <row r="416" spans="17:21">
      <c r="Q416" s="31">
        <v>40924</v>
      </c>
      <c r="R416" s="32">
        <v>1203</v>
      </c>
      <c r="S416" s="32">
        <v>1201</v>
      </c>
      <c r="T416" s="212">
        <f t="shared" si="7"/>
        <v>43423</v>
      </c>
      <c r="U416" s="213">
        <v>1847</v>
      </c>
    </row>
    <row r="417" spans="17:21">
      <c r="Q417" s="31">
        <v>40925</v>
      </c>
      <c r="R417" s="32">
        <v>1203</v>
      </c>
      <c r="S417" s="32">
        <v>1201</v>
      </c>
      <c r="T417" s="212">
        <f t="shared" si="7"/>
        <v>43430</v>
      </c>
      <c r="U417" s="213">
        <v>1848</v>
      </c>
    </row>
    <row r="418" spans="17:21">
      <c r="Q418" s="31">
        <v>40926</v>
      </c>
      <c r="R418" s="32">
        <v>1203</v>
      </c>
      <c r="S418" s="32">
        <v>1201</v>
      </c>
      <c r="T418" s="212">
        <f t="shared" si="7"/>
        <v>43437</v>
      </c>
      <c r="U418" s="213">
        <v>1849</v>
      </c>
    </row>
    <row r="419" spans="17:21">
      <c r="Q419" s="31">
        <v>40927</v>
      </c>
      <c r="R419" s="32">
        <v>1203</v>
      </c>
      <c r="S419" s="32">
        <v>1201</v>
      </c>
      <c r="T419" s="212">
        <f t="shared" si="7"/>
        <v>43444</v>
      </c>
      <c r="U419" s="213">
        <v>1850</v>
      </c>
    </row>
    <row r="420" spans="17:21">
      <c r="Q420" s="31">
        <v>40928</v>
      </c>
      <c r="R420" s="32">
        <v>1203</v>
      </c>
      <c r="S420" s="32">
        <v>1201</v>
      </c>
      <c r="T420" s="212">
        <f t="shared" si="7"/>
        <v>43451</v>
      </c>
      <c r="U420" s="213">
        <v>1851</v>
      </c>
    </row>
    <row r="421" spans="17:21">
      <c r="Q421" s="31">
        <v>40929</v>
      </c>
      <c r="R421" s="32">
        <v>1203</v>
      </c>
      <c r="S421" s="32">
        <v>1201</v>
      </c>
      <c r="T421" s="212">
        <f t="shared" si="7"/>
        <v>43458</v>
      </c>
      <c r="U421" s="213">
        <v>1852</v>
      </c>
    </row>
    <row r="422" spans="17:21">
      <c r="Q422" s="31">
        <v>40930</v>
      </c>
      <c r="R422" s="32">
        <v>1203</v>
      </c>
      <c r="S422" s="32">
        <v>1201</v>
      </c>
      <c r="T422" s="212">
        <f t="shared" si="7"/>
        <v>43465</v>
      </c>
      <c r="U422" s="213">
        <v>1901</v>
      </c>
    </row>
    <row r="423" spans="17:21">
      <c r="Q423" s="18">
        <v>40931</v>
      </c>
      <c r="R423" s="19">
        <v>1204</v>
      </c>
      <c r="S423" s="19">
        <v>1201</v>
      </c>
      <c r="T423" s="212">
        <f t="shared" si="7"/>
        <v>43472</v>
      </c>
      <c r="U423" s="213">
        <v>1902</v>
      </c>
    </row>
    <row r="424" spans="17:21">
      <c r="Q424" s="18">
        <v>40932</v>
      </c>
      <c r="R424" s="19">
        <v>1204</v>
      </c>
      <c r="S424" s="19">
        <v>1201</v>
      </c>
      <c r="T424" s="212">
        <f t="shared" si="7"/>
        <v>43479</v>
      </c>
      <c r="U424" s="213">
        <v>1903</v>
      </c>
    </row>
    <row r="425" spans="17:21">
      <c r="Q425" s="18">
        <v>40933</v>
      </c>
      <c r="R425" s="19">
        <v>1204</v>
      </c>
      <c r="S425" s="19">
        <v>1201</v>
      </c>
      <c r="T425" s="212">
        <f t="shared" si="7"/>
        <v>43486</v>
      </c>
      <c r="U425" s="213">
        <v>1904</v>
      </c>
    </row>
    <row r="426" spans="17:21">
      <c r="Q426" s="18">
        <v>40934</v>
      </c>
      <c r="R426" s="19">
        <v>1204</v>
      </c>
      <c r="S426" s="19">
        <v>1201</v>
      </c>
      <c r="T426" s="212">
        <f t="shared" si="7"/>
        <v>43493</v>
      </c>
      <c r="U426" s="213">
        <v>1905</v>
      </c>
    </row>
    <row r="427" spans="17:21">
      <c r="Q427" s="18">
        <v>40935</v>
      </c>
      <c r="R427" s="19">
        <v>1204</v>
      </c>
      <c r="S427" s="19">
        <v>1201</v>
      </c>
      <c r="T427" s="212">
        <f t="shared" si="7"/>
        <v>43500</v>
      </c>
      <c r="U427" s="213">
        <v>1906</v>
      </c>
    </row>
    <row r="428" spans="17:21">
      <c r="Q428" s="18">
        <v>40936</v>
      </c>
      <c r="R428" s="19">
        <v>1204</v>
      </c>
      <c r="S428" s="19">
        <v>1201</v>
      </c>
      <c r="T428" s="212">
        <f t="shared" si="7"/>
        <v>43507</v>
      </c>
      <c r="U428" s="213">
        <v>1907</v>
      </c>
    </row>
    <row r="429" spans="17:21">
      <c r="Q429" s="18">
        <v>40937</v>
      </c>
      <c r="R429" s="19">
        <v>1204</v>
      </c>
      <c r="S429" s="19">
        <v>1201</v>
      </c>
      <c r="T429" s="212">
        <f t="shared" si="7"/>
        <v>43514</v>
      </c>
      <c r="U429" s="213">
        <v>1908</v>
      </c>
    </row>
    <row r="430" spans="17:21">
      <c r="Q430" s="31">
        <v>40938</v>
      </c>
      <c r="R430" s="32">
        <v>1205</v>
      </c>
      <c r="S430" s="32">
        <v>1202</v>
      </c>
      <c r="T430" s="212">
        <f t="shared" si="7"/>
        <v>43521</v>
      </c>
      <c r="U430" s="213">
        <v>1909</v>
      </c>
    </row>
    <row r="431" spans="17:21">
      <c r="Q431" s="31">
        <v>40939</v>
      </c>
      <c r="R431" s="32">
        <v>1205</v>
      </c>
      <c r="S431" s="32">
        <v>1202</v>
      </c>
      <c r="T431" s="212">
        <f t="shared" si="7"/>
        <v>43528</v>
      </c>
      <c r="U431" s="213">
        <v>1910</v>
      </c>
    </row>
    <row r="432" spans="17:21">
      <c r="Q432" s="31">
        <v>40940</v>
      </c>
      <c r="R432" s="32">
        <v>1205</v>
      </c>
      <c r="S432" s="32">
        <v>1202</v>
      </c>
      <c r="T432" s="212">
        <f t="shared" si="7"/>
        <v>43535</v>
      </c>
      <c r="U432" s="213">
        <v>1911</v>
      </c>
    </row>
    <row r="433" spans="17:21">
      <c r="Q433" s="31">
        <v>40941</v>
      </c>
      <c r="R433" s="32">
        <v>1205</v>
      </c>
      <c r="S433" s="32">
        <v>1202</v>
      </c>
      <c r="T433" s="212">
        <f t="shared" si="7"/>
        <v>43542</v>
      </c>
      <c r="U433" s="213">
        <v>1912</v>
      </c>
    </row>
    <row r="434" spans="17:21">
      <c r="Q434" s="31">
        <v>40942</v>
      </c>
      <c r="R434" s="32">
        <v>1205</v>
      </c>
      <c r="S434" s="32">
        <v>1202</v>
      </c>
      <c r="T434" s="212">
        <f t="shared" si="7"/>
        <v>43549</v>
      </c>
      <c r="U434" s="213">
        <v>1913</v>
      </c>
    </row>
    <row r="435" spans="17:21">
      <c r="Q435" s="31">
        <v>40943</v>
      </c>
      <c r="R435" s="32">
        <v>1205</v>
      </c>
      <c r="S435" s="32">
        <v>1202</v>
      </c>
      <c r="T435" s="212">
        <f t="shared" si="7"/>
        <v>43556</v>
      </c>
      <c r="U435" s="213">
        <v>1914</v>
      </c>
    </row>
    <row r="436" spans="17:21">
      <c r="Q436" s="31">
        <v>40944</v>
      </c>
      <c r="R436" s="32">
        <v>1205</v>
      </c>
      <c r="S436" s="32">
        <v>1202</v>
      </c>
      <c r="T436" s="212">
        <f t="shared" si="7"/>
        <v>43563</v>
      </c>
      <c r="U436" s="213">
        <v>1915</v>
      </c>
    </row>
    <row r="437" spans="17:21">
      <c r="Q437" s="18">
        <v>40945</v>
      </c>
      <c r="R437" s="19">
        <v>1206</v>
      </c>
      <c r="S437" s="19">
        <v>1202</v>
      </c>
      <c r="T437" s="212">
        <f t="shared" si="7"/>
        <v>43570</v>
      </c>
      <c r="U437" s="213">
        <v>1916</v>
      </c>
    </row>
    <row r="438" spans="17:21">
      <c r="Q438" s="18">
        <v>40946</v>
      </c>
      <c r="R438" s="19">
        <v>1206</v>
      </c>
      <c r="S438" s="19">
        <v>1202</v>
      </c>
      <c r="T438" s="212">
        <f t="shared" si="7"/>
        <v>43577</v>
      </c>
      <c r="U438" s="213">
        <v>1917</v>
      </c>
    </row>
    <row r="439" spans="17:21">
      <c r="Q439" s="18">
        <v>40947</v>
      </c>
      <c r="R439" s="19">
        <v>1206</v>
      </c>
      <c r="S439" s="19">
        <v>1202</v>
      </c>
      <c r="T439" s="212">
        <f t="shared" si="7"/>
        <v>43584</v>
      </c>
      <c r="U439" s="213">
        <v>1918</v>
      </c>
    </row>
    <row r="440" spans="17:21">
      <c r="Q440" s="18">
        <v>40948</v>
      </c>
      <c r="R440" s="19">
        <v>1206</v>
      </c>
      <c r="S440" s="19">
        <v>1202</v>
      </c>
      <c r="T440" s="212">
        <f t="shared" si="7"/>
        <v>43591</v>
      </c>
      <c r="U440" s="213">
        <v>1919</v>
      </c>
    </row>
    <row r="441" spans="17:21">
      <c r="Q441" s="18">
        <v>40949</v>
      </c>
      <c r="R441" s="19">
        <v>1206</v>
      </c>
      <c r="S441" s="19">
        <v>1202</v>
      </c>
      <c r="T441" s="212">
        <f t="shared" si="7"/>
        <v>43598</v>
      </c>
      <c r="U441" s="213">
        <v>1920</v>
      </c>
    </row>
    <row r="442" spans="17:21">
      <c r="Q442" s="18">
        <v>40950</v>
      </c>
      <c r="R442" s="19">
        <v>1206</v>
      </c>
      <c r="S442" s="19">
        <v>1202</v>
      </c>
      <c r="T442" s="212">
        <f t="shared" si="7"/>
        <v>43605</v>
      </c>
      <c r="U442" s="213">
        <v>1921</v>
      </c>
    </row>
    <row r="443" spans="17:21">
      <c r="Q443" s="18">
        <v>40951</v>
      </c>
      <c r="R443" s="19">
        <v>1206</v>
      </c>
      <c r="S443" s="19">
        <v>1202</v>
      </c>
      <c r="T443" s="212">
        <f t="shared" si="7"/>
        <v>43612</v>
      </c>
      <c r="U443" s="213">
        <v>1922</v>
      </c>
    </row>
    <row r="444" spans="17:21">
      <c r="Q444" s="31">
        <v>40952</v>
      </c>
      <c r="R444" s="32">
        <v>1207</v>
      </c>
      <c r="S444" s="32">
        <v>1202</v>
      </c>
      <c r="T444" s="212">
        <f t="shared" si="7"/>
        <v>43619</v>
      </c>
      <c r="U444" s="213">
        <v>1923</v>
      </c>
    </row>
    <row r="445" spans="17:21">
      <c r="Q445" s="31">
        <v>40953</v>
      </c>
      <c r="R445" s="32">
        <v>1207</v>
      </c>
      <c r="S445" s="32">
        <v>1202</v>
      </c>
      <c r="T445" s="212">
        <f t="shared" si="7"/>
        <v>43626</v>
      </c>
      <c r="U445" s="213">
        <v>1924</v>
      </c>
    </row>
    <row r="446" spans="17:21">
      <c r="Q446" s="31">
        <v>40954</v>
      </c>
      <c r="R446" s="32">
        <v>1207</v>
      </c>
      <c r="S446" s="32">
        <v>1202</v>
      </c>
      <c r="T446" s="212">
        <f t="shared" si="7"/>
        <v>43633</v>
      </c>
      <c r="U446" s="213">
        <v>1925</v>
      </c>
    </row>
    <row r="447" spans="17:21">
      <c r="Q447" s="31">
        <v>40955</v>
      </c>
      <c r="R447" s="32">
        <v>1207</v>
      </c>
      <c r="S447" s="32">
        <v>1202</v>
      </c>
      <c r="T447" s="212">
        <f t="shared" si="7"/>
        <v>43640</v>
      </c>
      <c r="U447" s="213">
        <v>1926</v>
      </c>
    </row>
    <row r="448" spans="17:21">
      <c r="Q448" s="31">
        <v>40956</v>
      </c>
      <c r="R448" s="32">
        <v>1207</v>
      </c>
      <c r="S448" s="32">
        <v>1202</v>
      </c>
      <c r="T448" s="212">
        <f t="shared" si="7"/>
        <v>43647</v>
      </c>
      <c r="U448" s="213">
        <v>1927</v>
      </c>
    </row>
    <row r="449" spans="17:21">
      <c r="Q449" s="31">
        <v>40957</v>
      </c>
      <c r="R449" s="32">
        <v>1207</v>
      </c>
      <c r="S449" s="32">
        <v>1202</v>
      </c>
      <c r="T449" s="212">
        <f t="shared" si="7"/>
        <v>43654</v>
      </c>
      <c r="U449" s="213">
        <v>1928</v>
      </c>
    </row>
    <row r="450" spans="17:21">
      <c r="Q450" s="31">
        <v>40958</v>
      </c>
      <c r="R450" s="32">
        <v>1207</v>
      </c>
      <c r="S450" s="32">
        <v>1202</v>
      </c>
      <c r="T450" s="212">
        <f t="shared" si="7"/>
        <v>43661</v>
      </c>
      <c r="U450" s="213">
        <v>1929</v>
      </c>
    </row>
    <row r="451" spans="17:21">
      <c r="Q451" s="18">
        <v>40959</v>
      </c>
      <c r="R451" s="19">
        <v>1208</v>
      </c>
      <c r="S451" s="19">
        <v>1202</v>
      </c>
      <c r="T451" s="212">
        <f t="shared" si="7"/>
        <v>43668</v>
      </c>
      <c r="U451" s="213">
        <v>1930</v>
      </c>
    </row>
    <row r="452" spans="17:21">
      <c r="Q452" s="18">
        <v>40960</v>
      </c>
      <c r="R452" s="19">
        <v>1208</v>
      </c>
      <c r="S452" s="19">
        <v>1202</v>
      </c>
      <c r="T452" s="212">
        <f t="shared" si="7"/>
        <v>43675</v>
      </c>
      <c r="U452" s="213">
        <v>1931</v>
      </c>
    </row>
    <row r="453" spans="17:21">
      <c r="Q453" s="18">
        <v>40961</v>
      </c>
      <c r="R453" s="19">
        <v>1208</v>
      </c>
      <c r="S453" s="19">
        <v>1202</v>
      </c>
      <c r="T453" s="212">
        <f t="shared" si="7"/>
        <v>43682</v>
      </c>
      <c r="U453" s="213">
        <v>1932</v>
      </c>
    </row>
    <row r="454" spans="17:21">
      <c r="Q454" s="18">
        <v>40962</v>
      </c>
      <c r="R454" s="19">
        <v>1208</v>
      </c>
      <c r="S454" s="19">
        <v>1202</v>
      </c>
      <c r="T454" s="212">
        <f t="shared" si="7"/>
        <v>43689</v>
      </c>
      <c r="U454" s="213">
        <v>1933</v>
      </c>
    </row>
    <row r="455" spans="17:21">
      <c r="Q455" s="18">
        <v>40963</v>
      </c>
      <c r="R455" s="19">
        <v>1208</v>
      </c>
      <c r="S455" s="19">
        <v>1202</v>
      </c>
      <c r="T455" s="212">
        <f t="shared" ref="T455:T473" si="8">T454+7</f>
        <v>43696</v>
      </c>
      <c r="U455" s="213">
        <v>1934</v>
      </c>
    </row>
    <row r="456" spans="17:21">
      <c r="Q456" s="18">
        <v>40964</v>
      </c>
      <c r="R456" s="19">
        <v>1208</v>
      </c>
      <c r="S456" s="19">
        <v>1202</v>
      </c>
      <c r="T456" s="212">
        <f t="shared" si="8"/>
        <v>43703</v>
      </c>
      <c r="U456" s="213">
        <v>1935</v>
      </c>
    </row>
    <row r="457" spans="17:21">
      <c r="Q457" s="18">
        <v>40965</v>
      </c>
      <c r="R457" s="19">
        <v>1208</v>
      </c>
      <c r="S457" s="19">
        <v>1202</v>
      </c>
      <c r="T457" s="212">
        <f t="shared" si="8"/>
        <v>43710</v>
      </c>
      <c r="U457" s="213">
        <v>1936</v>
      </c>
    </row>
    <row r="458" spans="17:21">
      <c r="Q458" s="31">
        <v>40966</v>
      </c>
      <c r="R458" s="32">
        <v>1209</v>
      </c>
      <c r="S458" s="32">
        <v>1203</v>
      </c>
      <c r="T458" s="212">
        <f t="shared" si="8"/>
        <v>43717</v>
      </c>
      <c r="U458" s="213">
        <v>1937</v>
      </c>
    </row>
    <row r="459" spans="17:21">
      <c r="Q459" s="31">
        <v>40967</v>
      </c>
      <c r="R459" s="32">
        <v>1209</v>
      </c>
      <c r="S459" s="32">
        <v>1203</v>
      </c>
      <c r="T459" s="212">
        <f t="shared" si="8"/>
        <v>43724</v>
      </c>
      <c r="U459" s="213">
        <v>1938</v>
      </c>
    </row>
    <row r="460" spans="17:21">
      <c r="Q460" s="31">
        <v>40968</v>
      </c>
      <c r="R460" s="32">
        <v>1209</v>
      </c>
      <c r="S460" s="32">
        <v>1203</v>
      </c>
      <c r="T460" s="212">
        <f t="shared" si="8"/>
        <v>43731</v>
      </c>
      <c r="U460" s="213">
        <v>1939</v>
      </c>
    </row>
    <row r="461" spans="17:21">
      <c r="Q461" s="31">
        <v>40969</v>
      </c>
      <c r="R461" s="32">
        <v>1209</v>
      </c>
      <c r="S461" s="32">
        <v>1203</v>
      </c>
      <c r="T461" s="212">
        <f t="shared" si="8"/>
        <v>43738</v>
      </c>
      <c r="U461" s="213">
        <v>1940</v>
      </c>
    </row>
    <row r="462" spans="17:21">
      <c r="Q462" s="31">
        <v>40970</v>
      </c>
      <c r="R462" s="32">
        <v>1209</v>
      </c>
      <c r="S462" s="32">
        <v>1203</v>
      </c>
      <c r="T462" s="212">
        <f t="shared" si="8"/>
        <v>43745</v>
      </c>
      <c r="U462" s="213">
        <v>1941</v>
      </c>
    </row>
    <row r="463" spans="17:21">
      <c r="Q463" s="31">
        <v>40971</v>
      </c>
      <c r="R463" s="32">
        <v>1209</v>
      </c>
      <c r="S463" s="32">
        <v>1203</v>
      </c>
      <c r="T463" s="212">
        <f t="shared" si="8"/>
        <v>43752</v>
      </c>
      <c r="U463" s="213">
        <v>1942</v>
      </c>
    </row>
    <row r="464" spans="17:21">
      <c r="Q464" s="31">
        <v>40972</v>
      </c>
      <c r="R464" s="32">
        <v>1209</v>
      </c>
      <c r="S464" s="32">
        <v>1203</v>
      </c>
      <c r="T464" s="212">
        <f t="shared" si="8"/>
        <v>43759</v>
      </c>
      <c r="U464" s="213">
        <v>1943</v>
      </c>
    </row>
    <row r="465" spans="17:21">
      <c r="Q465" s="18">
        <v>40973</v>
      </c>
      <c r="R465" s="19">
        <v>1210</v>
      </c>
      <c r="S465" s="19">
        <v>1203</v>
      </c>
      <c r="T465" s="212">
        <f t="shared" si="8"/>
        <v>43766</v>
      </c>
      <c r="U465" s="213">
        <v>1944</v>
      </c>
    </row>
    <row r="466" spans="17:21">
      <c r="Q466" s="18">
        <v>40974</v>
      </c>
      <c r="R466" s="19">
        <v>1210</v>
      </c>
      <c r="S466" s="19">
        <v>1203</v>
      </c>
      <c r="T466" s="212">
        <f t="shared" si="8"/>
        <v>43773</v>
      </c>
      <c r="U466" s="213">
        <v>1945</v>
      </c>
    </row>
    <row r="467" spans="17:21">
      <c r="Q467" s="18">
        <v>40975</v>
      </c>
      <c r="R467" s="19">
        <v>1210</v>
      </c>
      <c r="S467" s="19">
        <v>1203</v>
      </c>
      <c r="T467" s="212">
        <f t="shared" si="8"/>
        <v>43780</v>
      </c>
      <c r="U467" s="213">
        <v>1946</v>
      </c>
    </row>
    <row r="468" spans="17:21">
      <c r="Q468" s="18">
        <v>40976</v>
      </c>
      <c r="R468" s="19">
        <v>1210</v>
      </c>
      <c r="S468" s="19">
        <v>1203</v>
      </c>
      <c r="T468" s="212">
        <f t="shared" si="8"/>
        <v>43787</v>
      </c>
      <c r="U468" s="213">
        <v>1947</v>
      </c>
    </row>
    <row r="469" spans="17:21">
      <c r="Q469" s="18">
        <v>40977</v>
      </c>
      <c r="R469" s="19">
        <v>1210</v>
      </c>
      <c r="S469" s="19">
        <v>1203</v>
      </c>
      <c r="T469" s="212">
        <f t="shared" si="8"/>
        <v>43794</v>
      </c>
      <c r="U469" s="213">
        <v>1948</v>
      </c>
    </row>
    <row r="470" spans="17:21">
      <c r="Q470" s="18">
        <v>40978</v>
      </c>
      <c r="R470" s="19">
        <v>1210</v>
      </c>
      <c r="S470" s="19">
        <v>1203</v>
      </c>
      <c r="T470" s="212">
        <f t="shared" si="8"/>
        <v>43801</v>
      </c>
      <c r="U470" s="213">
        <v>1949</v>
      </c>
    </row>
    <row r="471" spans="17:21">
      <c r="Q471" s="18">
        <v>40979</v>
      </c>
      <c r="R471" s="19">
        <v>1210</v>
      </c>
      <c r="S471" s="19">
        <v>1203</v>
      </c>
      <c r="T471" s="212">
        <f t="shared" si="8"/>
        <v>43808</v>
      </c>
      <c r="U471" s="213">
        <v>1950</v>
      </c>
    </row>
    <row r="472" spans="17:21">
      <c r="Q472" s="31">
        <v>40980</v>
      </c>
      <c r="R472" s="32">
        <v>1211</v>
      </c>
      <c r="S472" s="32">
        <v>1203</v>
      </c>
      <c r="T472" s="212">
        <f t="shared" si="8"/>
        <v>43815</v>
      </c>
      <c r="U472" s="213">
        <v>1951</v>
      </c>
    </row>
    <row r="473" spans="17:21">
      <c r="Q473" s="31">
        <v>40981</v>
      </c>
      <c r="R473" s="32">
        <v>1211</v>
      </c>
      <c r="S473" s="32">
        <v>1203</v>
      </c>
      <c r="T473" s="212">
        <f t="shared" si="8"/>
        <v>43822</v>
      </c>
      <c r="U473" s="213">
        <v>1952</v>
      </c>
    </row>
    <row r="474" spans="17:21">
      <c r="Q474" s="31">
        <v>40982</v>
      </c>
      <c r="R474" s="32">
        <v>1211</v>
      </c>
      <c r="S474" s="32">
        <v>1203</v>
      </c>
      <c r="T474" s="212"/>
      <c r="U474" s="213"/>
    </row>
    <row r="475" spans="17:21">
      <c r="Q475" s="31">
        <v>40983</v>
      </c>
      <c r="R475" s="32">
        <v>1211</v>
      </c>
      <c r="S475" s="32">
        <v>1203</v>
      </c>
      <c r="T475" s="214"/>
      <c r="U475" s="214"/>
    </row>
    <row r="476" spans="17:21">
      <c r="Q476" s="31">
        <v>40984</v>
      </c>
      <c r="R476" s="32">
        <v>1211</v>
      </c>
      <c r="S476" s="32">
        <v>1203</v>
      </c>
      <c r="T476" s="214"/>
      <c r="U476" s="214"/>
    </row>
    <row r="477" spans="17:21">
      <c r="Q477" s="31">
        <v>40985</v>
      </c>
      <c r="R477" s="32">
        <v>1211</v>
      </c>
      <c r="S477" s="32">
        <v>1203</v>
      </c>
      <c r="T477" s="214"/>
      <c r="U477" s="214"/>
    </row>
    <row r="478" spans="17:21">
      <c r="Q478" s="31">
        <v>40986</v>
      </c>
      <c r="R478" s="32">
        <v>1211</v>
      </c>
      <c r="S478" s="32">
        <v>1203</v>
      </c>
      <c r="T478" s="214"/>
      <c r="U478" s="214"/>
    </row>
    <row r="479" spans="17:21">
      <c r="Q479" s="18">
        <v>40987</v>
      </c>
      <c r="R479" s="19">
        <v>1212</v>
      </c>
      <c r="S479" s="19">
        <v>1203</v>
      </c>
      <c r="T479" s="214"/>
      <c r="U479" s="214"/>
    </row>
    <row r="480" spans="17:21">
      <c r="Q480" s="18">
        <v>40988</v>
      </c>
      <c r="R480" s="19">
        <v>1212</v>
      </c>
      <c r="S480" s="19">
        <v>1203</v>
      </c>
      <c r="T480" s="214"/>
      <c r="U480" s="214"/>
    </row>
    <row r="481" spans="17:21">
      <c r="Q481" s="18">
        <v>40989</v>
      </c>
      <c r="R481" s="19">
        <v>1212</v>
      </c>
      <c r="S481" s="19">
        <v>1203</v>
      </c>
      <c r="T481" s="214"/>
      <c r="U481" s="214"/>
    </row>
    <row r="482" spans="17:21">
      <c r="Q482" s="18">
        <v>40990</v>
      </c>
      <c r="R482" s="19">
        <v>1212</v>
      </c>
      <c r="S482" s="19">
        <v>1203</v>
      </c>
      <c r="T482" s="214"/>
      <c r="U482" s="214"/>
    </row>
    <row r="483" spans="17:21">
      <c r="Q483" s="18">
        <v>40991</v>
      </c>
      <c r="R483" s="19">
        <v>1212</v>
      </c>
      <c r="S483" s="19">
        <v>1203</v>
      </c>
      <c r="T483" s="214"/>
      <c r="U483" s="214"/>
    </row>
    <row r="484" spans="17:21">
      <c r="Q484" s="18">
        <v>40992</v>
      </c>
      <c r="R484" s="19">
        <v>1212</v>
      </c>
      <c r="S484" s="19">
        <v>1203</v>
      </c>
      <c r="T484" s="214"/>
      <c r="U484" s="214"/>
    </row>
    <row r="485" spans="17:21">
      <c r="Q485" s="18">
        <v>40993</v>
      </c>
      <c r="R485" s="19">
        <v>1212</v>
      </c>
      <c r="S485" s="19">
        <v>1203</v>
      </c>
      <c r="T485" s="214"/>
      <c r="U485" s="214"/>
    </row>
    <row r="486" spans="17:21">
      <c r="Q486" s="31">
        <v>40994</v>
      </c>
      <c r="R486" s="32">
        <v>1213</v>
      </c>
      <c r="S486" s="32">
        <v>1203</v>
      </c>
      <c r="T486" s="214"/>
      <c r="U486" s="214"/>
    </row>
    <row r="487" spans="17:21">
      <c r="Q487" s="31">
        <v>40995</v>
      </c>
      <c r="R487" s="32">
        <v>1213</v>
      </c>
      <c r="S487" s="32">
        <v>1203</v>
      </c>
      <c r="T487" s="214"/>
      <c r="U487" s="214"/>
    </row>
    <row r="488" spans="17:21">
      <c r="Q488" s="31">
        <v>40996</v>
      </c>
      <c r="R488" s="32">
        <v>1213</v>
      </c>
      <c r="S488" s="32">
        <v>1203</v>
      </c>
      <c r="T488" s="214"/>
      <c r="U488" s="214"/>
    </row>
    <row r="489" spans="17:21">
      <c r="Q489" s="31">
        <v>40997</v>
      </c>
      <c r="R489" s="32">
        <v>1213</v>
      </c>
      <c r="S489" s="32">
        <v>1203</v>
      </c>
      <c r="T489" s="214"/>
      <c r="U489" s="214"/>
    </row>
    <row r="490" spans="17:21">
      <c r="Q490" s="31">
        <v>40998</v>
      </c>
      <c r="R490" s="32">
        <v>1213</v>
      </c>
      <c r="S490" s="32">
        <v>1203</v>
      </c>
      <c r="T490" s="214"/>
      <c r="U490" s="214"/>
    </row>
    <row r="491" spans="17:21">
      <c r="Q491" s="31">
        <v>40999</v>
      </c>
      <c r="R491" s="32">
        <v>1213</v>
      </c>
      <c r="S491" s="32">
        <v>1203</v>
      </c>
      <c r="T491" s="214"/>
      <c r="U491" s="214"/>
    </row>
    <row r="492" spans="17:21">
      <c r="Q492" s="31">
        <v>41000</v>
      </c>
      <c r="R492" s="32">
        <v>1213</v>
      </c>
      <c r="S492" s="32">
        <v>1203</v>
      </c>
      <c r="T492" s="214"/>
      <c r="U492" s="214"/>
    </row>
    <row r="493" spans="17:21">
      <c r="Q493" s="18">
        <v>41001</v>
      </c>
      <c r="R493" s="19">
        <v>1214</v>
      </c>
      <c r="S493" s="19">
        <v>1204</v>
      </c>
      <c r="T493" s="214"/>
      <c r="U493" s="214"/>
    </row>
    <row r="494" spans="17:21">
      <c r="Q494" s="18">
        <v>41002</v>
      </c>
      <c r="R494" s="19">
        <v>1214</v>
      </c>
      <c r="S494" s="19">
        <v>1204</v>
      </c>
      <c r="T494" s="214"/>
      <c r="U494" s="214"/>
    </row>
    <row r="495" spans="17:21">
      <c r="Q495" s="18">
        <v>41003</v>
      </c>
      <c r="R495" s="19">
        <v>1214</v>
      </c>
      <c r="S495" s="19">
        <v>1204</v>
      </c>
      <c r="T495" s="214"/>
      <c r="U495" s="214"/>
    </row>
    <row r="496" spans="17:21">
      <c r="Q496" s="18">
        <v>41004</v>
      </c>
      <c r="R496" s="19">
        <v>1214</v>
      </c>
      <c r="S496" s="19">
        <v>1204</v>
      </c>
      <c r="T496" s="214"/>
      <c r="U496" s="214"/>
    </row>
    <row r="497" spans="17:21">
      <c r="Q497" s="18">
        <v>41005</v>
      </c>
      <c r="R497" s="19">
        <v>1214</v>
      </c>
      <c r="S497" s="19">
        <v>1204</v>
      </c>
      <c r="T497" s="214"/>
      <c r="U497" s="214"/>
    </row>
    <row r="498" spans="17:21">
      <c r="Q498" s="18">
        <v>41006</v>
      </c>
      <c r="R498" s="19">
        <v>1214</v>
      </c>
      <c r="S498" s="19">
        <v>1204</v>
      </c>
      <c r="T498" s="214"/>
      <c r="U498" s="214"/>
    </row>
    <row r="499" spans="17:21">
      <c r="Q499" s="18">
        <v>41007</v>
      </c>
      <c r="R499" s="19">
        <v>1214</v>
      </c>
      <c r="S499" s="19">
        <v>1204</v>
      </c>
      <c r="T499" s="214"/>
      <c r="U499" s="214"/>
    </row>
    <row r="500" spans="17:21">
      <c r="Q500" s="31">
        <v>41008</v>
      </c>
      <c r="R500" s="32">
        <v>1215</v>
      </c>
      <c r="S500" s="32">
        <v>1204</v>
      </c>
      <c r="T500" s="214"/>
      <c r="U500" s="214"/>
    </row>
    <row r="501" spans="17:21">
      <c r="Q501" s="31">
        <v>41009</v>
      </c>
      <c r="R501" s="32">
        <v>1215</v>
      </c>
      <c r="S501" s="32">
        <v>1204</v>
      </c>
      <c r="T501" s="214"/>
      <c r="U501" s="214"/>
    </row>
    <row r="502" spans="17:21">
      <c r="Q502" s="31">
        <v>41010</v>
      </c>
      <c r="R502" s="32">
        <v>1215</v>
      </c>
      <c r="S502" s="32">
        <v>1204</v>
      </c>
      <c r="T502" s="214"/>
      <c r="U502" s="214"/>
    </row>
    <row r="503" spans="17:21">
      <c r="Q503" s="31">
        <v>41011</v>
      </c>
      <c r="R503" s="32">
        <v>1215</v>
      </c>
      <c r="S503" s="32">
        <v>1204</v>
      </c>
      <c r="T503" s="214"/>
      <c r="U503" s="214"/>
    </row>
    <row r="504" spans="17:21">
      <c r="Q504" s="31">
        <v>41012</v>
      </c>
      <c r="R504" s="32">
        <v>1215</v>
      </c>
      <c r="S504" s="32">
        <v>1204</v>
      </c>
      <c r="T504" s="214"/>
      <c r="U504" s="214"/>
    </row>
    <row r="505" spans="17:21">
      <c r="Q505" s="31">
        <v>41013</v>
      </c>
      <c r="R505" s="32">
        <v>1215</v>
      </c>
      <c r="S505" s="32">
        <v>1204</v>
      </c>
      <c r="T505" s="214"/>
      <c r="U505" s="214"/>
    </row>
    <row r="506" spans="17:21">
      <c r="Q506" s="31">
        <v>41014</v>
      </c>
      <c r="R506" s="32">
        <v>1215</v>
      </c>
      <c r="S506" s="32">
        <v>1204</v>
      </c>
      <c r="T506" s="214"/>
      <c r="U506" s="214"/>
    </row>
    <row r="507" spans="17:21">
      <c r="Q507" s="18">
        <v>41015</v>
      </c>
      <c r="R507" s="19">
        <v>1216</v>
      </c>
      <c r="S507" s="19">
        <v>1204</v>
      </c>
      <c r="T507" s="214"/>
      <c r="U507" s="214"/>
    </row>
    <row r="508" spans="17:21">
      <c r="Q508" s="18">
        <v>41016</v>
      </c>
      <c r="R508" s="19">
        <v>1216</v>
      </c>
      <c r="S508" s="19">
        <v>1204</v>
      </c>
      <c r="T508" s="214"/>
      <c r="U508" s="214"/>
    </row>
    <row r="509" spans="17:21">
      <c r="Q509" s="18">
        <v>41017</v>
      </c>
      <c r="R509" s="19">
        <v>1216</v>
      </c>
      <c r="S509" s="19">
        <v>1204</v>
      </c>
      <c r="T509" s="214"/>
      <c r="U509" s="214"/>
    </row>
    <row r="510" spans="17:21">
      <c r="Q510" s="18">
        <v>41018</v>
      </c>
      <c r="R510" s="19">
        <v>1216</v>
      </c>
      <c r="S510" s="19">
        <v>1204</v>
      </c>
      <c r="T510" s="214"/>
      <c r="U510" s="214"/>
    </row>
    <row r="511" spans="17:21">
      <c r="Q511" s="18">
        <v>41019</v>
      </c>
      <c r="R511" s="19">
        <v>1216</v>
      </c>
      <c r="S511" s="19">
        <v>1204</v>
      </c>
      <c r="T511" s="214"/>
      <c r="U511" s="214"/>
    </row>
    <row r="512" spans="17:21">
      <c r="Q512" s="18">
        <v>41020</v>
      </c>
      <c r="R512" s="19">
        <v>1216</v>
      </c>
      <c r="S512" s="19">
        <v>1204</v>
      </c>
      <c r="T512" s="214"/>
      <c r="U512" s="214"/>
    </row>
    <row r="513" spans="17:21">
      <c r="Q513" s="18">
        <v>41021</v>
      </c>
      <c r="R513" s="19">
        <v>1216</v>
      </c>
      <c r="S513" s="19">
        <v>1204</v>
      </c>
      <c r="T513" s="214"/>
      <c r="U513" s="214"/>
    </row>
    <row r="514" spans="17:21">
      <c r="Q514" s="31">
        <v>41022</v>
      </c>
      <c r="R514" s="32">
        <v>1217</v>
      </c>
      <c r="S514" s="32">
        <v>1204</v>
      </c>
      <c r="T514" s="214"/>
      <c r="U514" s="214"/>
    </row>
    <row r="515" spans="17:21">
      <c r="Q515" s="31">
        <v>41023</v>
      </c>
      <c r="R515" s="32">
        <v>1217</v>
      </c>
      <c r="S515" s="32">
        <v>1204</v>
      </c>
      <c r="T515" s="214"/>
      <c r="U515" s="214"/>
    </row>
    <row r="516" spans="17:21">
      <c r="Q516" s="31">
        <v>41024</v>
      </c>
      <c r="R516" s="32">
        <v>1217</v>
      </c>
      <c r="S516" s="32">
        <v>1204</v>
      </c>
      <c r="T516" s="214"/>
      <c r="U516" s="214"/>
    </row>
    <row r="517" spans="17:21">
      <c r="Q517" s="31">
        <v>41025</v>
      </c>
      <c r="R517" s="32">
        <v>1217</v>
      </c>
      <c r="S517" s="32">
        <v>1204</v>
      </c>
      <c r="T517" s="214"/>
      <c r="U517" s="214"/>
    </row>
    <row r="518" spans="17:21">
      <c r="Q518" s="31">
        <v>41026</v>
      </c>
      <c r="R518" s="32">
        <v>1217</v>
      </c>
      <c r="S518" s="32">
        <v>1204</v>
      </c>
      <c r="T518" s="214"/>
      <c r="U518" s="214"/>
    </row>
    <row r="519" spans="17:21">
      <c r="Q519" s="31">
        <v>41027</v>
      </c>
      <c r="R519" s="32">
        <v>1217</v>
      </c>
      <c r="S519" s="32">
        <v>1204</v>
      </c>
      <c r="T519" s="214"/>
      <c r="U519" s="214"/>
    </row>
    <row r="520" spans="17:21">
      <c r="Q520" s="31">
        <v>41028</v>
      </c>
      <c r="R520" s="32">
        <v>1217</v>
      </c>
      <c r="S520" s="32">
        <v>1204</v>
      </c>
      <c r="T520" s="214"/>
      <c r="U520" s="214"/>
    </row>
    <row r="521" spans="17:21">
      <c r="Q521" s="18">
        <v>41029</v>
      </c>
      <c r="R521" s="19">
        <v>1218</v>
      </c>
      <c r="S521" s="19">
        <v>1205</v>
      </c>
      <c r="T521" s="214"/>
      <c r="U521" s="214"/>
    </row>
    <row r="522" spans="17:21">
      <c r="Q522" s="18">
        <v>41030</v>
      </c>
      <c r="R522" s="19">
        <v>1218</v>
      </c>
      <c r="S522" s="19">
        <v>1205</v>
      </c>
      <c r="T522" s="214"/>
      <c r="U522" s="214"/>
    </row>
    <row r="523" spans="17:21">
      <c r="Q523" s="18">
        <v>41031</v>
      </c>
      <c r="R523" s="19">
        <v>1218</v>
      </c>
      <c r="S523" s="19">
        <v>1205</v>
      </c>
      <c r="T523" s="214"/>
      <c r="U523" s="214"/>
    </row>
    <row r="524" spans="17:21">
      <c r="Q524" s="18">
        <v>41032</v>
      </c>
      <c r="R524" s="19">
        <v>1218</v>
      </c>
      <c r="S524" s="19">
        <v>1205</v>
      </c>
      <c r="T524" s="214"/>
      <c r="U524" s="214"/>
    </row>
    <row r="525" spans="17:21">
      <c r="Q525" s="18">
        <v>41033</v>
      </c>
      <c r="R525" s="19">
        <v>1218</v>
      </c>
      <c r="S525" s="19">
        <v>1205</v>
      </c>
      <c r="T525" s="214"/>
      <c r="U525" s="214"/>
    </row>
    <row r="526" spans="17:21">
      <c r="Q526" s="18">
        <v>41034</v>
      </c>
      <c r="R526" s="19">
        <v>1218</v>
      </c>
      <c r="S526" s="19">
        <v>1205</v>
      </c>
      <c r="T526" s="214"/>
      <c r="U526" s="214"/>
    </row>
    <row r="527" spans="17:21">
      <c r="Q527" s="18">
        <v>41035</v>
      </c>
      <c r="R527" s="19">
        <v>1218</v>
      </c>
      <c r="S527" s="19">
        <v>1205</v>
      </c>
      <c r="T527" s="214"/>
      <c r="U527" s="214"/>
    </row>
    <row r="528" spans="17:21">
      <c r="Q528" s="31">
        <v>41036</v>
      </c>
      <c r="R528" s="32">
        <v>1219</v>
      </c>
      <c r="S528" s="32">
        <v>1205</v>
      </c>
      <c r="T528" s="214"/>
      <c r="U528" s="214"/>
    </row>
    <row r="529" spans="17:21">
      <c r="Q529" s="31">
        <v>41037</v>
      </c>
      <c r="R529" s="32">
        <v>1219</v>
      </c>
      <c r="S529" s="32">
        <v>1205</v>
      </c>
      <c r="T529" s="214"/>
      <c r="U529" s="214"/>
    </row>
    <row r="530" spans="17:21">
      <c r="Q530" s="31">
        <v>41038</v>
      </c>
      <c r="R530" s="32">
        <v>1219</v>
      </c>
      <c r="S530" s="32">
        <v>1205</v>
      </c>
      <c r="T530" s="214"/>
      <c r="U530" s="214"/>
    </row>
    <row r="531" spans="17:21">
      <c r="Q531" s="31">
        <v>41039</v>
      </c>
      <c r="R531" s="32">
        <v>1219</v>
      </c>
      <c r="S531" s="32">
        <v>1205</v>
      </c>
      <c r="T531" s="214"/>
      <c r="U531" s="214"/>
    </row>
    <row r="532" spans="17:21">
      <c r="Q532" s="31">
        <v>41040</v>
      </c>
      <c r="R532" s="32">
        <v>1219</v>
      </c>
      <c r="S532" s="32">
        <v>1205</v>
      </c>
      <c r="T532" s="214"/>
      <c r="U532" s="214"/>
    </row>
    <row r="533" spans="17:21">
      <c r="Q533" s="31">
        <v>41041</v>
      </c>
      <c r="R533" s="32">
        <v>1219</v>
      </c>
      <c r="S533" s="32">
        <v>1205</v>
      </c>
      <c r="T533" s="214"/>
      <c r="U533" s="214"/>
    </row>
    <row r="534" spans="17:21">
      <c r="Q534" s="31">
        <v>41042</v>
      </c>
      <c r="R534" s="32">
        <v>1219</v>
      </c>
      <c r="S534" s="32">
        <v>1205</v>
      </c>
      <c r="T534" s="214"/>
      <c r="U534" s="214"/>
    </row>
    <row r="535" spans="17:21">
      <c r="Q535" s="18">
        <v>41043</v>
      </c>
      <c r="R535" s="19">
        <v>1220</v>
      </c>
      <c r="S535" s="19">
        <v>1205</v>
      </c>
      <c r="T535" s="214"/>
      <c r="U535" s="214"/>
    </row>
    <row r="536" spans="17:21">
      <c r="Q536" s="18">
        <v>41044</v>
      </c>
      <c r="R536" s="19">
        <v>1220</v>
      </c>
      <c r="S536" s="19">
        <v>1205</v>
      </c>
      <c r="T536" s="214"/>
      <c r="U536" s="214"/>
    </row>
    <row r="537" spans="17:21">
      <c r="Q537" s="18">
        <v>41045</v>
      </c>
      <c r="R537" s="19">
        <v>1220</v>
      </c>
      <c r="S537" s="19">
        <v>1205</v>
      </c>
      <c r="T537" s="214"/>
      <c r="U537" s="214"/>
    </row>
    <row r="538" spans="17:21">
      <c r="Q538" s="18">
        <v>41046</v>
      </c>
      <c r="R538" s="19">
        <v>1220</v>
      </c>
      <c r="S538" s="19">
        <v>1205</v>
      </c>
      <c r="T538" s="214"/>
      <c r="U538" s="214"/>
    </row>
    <row r="539" spans="17:21">
      <c r="Q539" s="18">
        <v>41047</v>
      </c>
      <c r="R539" s="19">
        <v>1220</v>
      </c>
      <c r="S539" s="19">
        <v>1205</v>
      </c>
      <c r="T539" s="214"/>
      <c r="U539" s="214"/>
    </row>
    <row r="540" spans="17:21">
      <c r="Q540" s="18">
        <v>41048</v>
      </c>
      <c r="R540" s="19">
        <v>1220</v>
      </c>
      <c r="S540" s="19">
        <v>1205</v>
      </c>
      <c r="T540" s="214"/>
      <c r="U540" s="214"/>
    </row>
    <row r="541" spans="17:21">
      <c r="Q541" s="18">
        <v>41049</v>
      </c>
      <c r="R541" s="19">
        <v>1220</v>
      </c>
      <c r="S541" s="19">
        <v>1205</v>
      </c>
      <c r="T541" s="214"/>
      <c r="U541" s="214"/>
    </row>
    <row r="542" spans="17:21">
      <c r="Q542" s="31">
        <v>41050</v>
      </c>
      <c r="R542" s="32">
        <v>1221</v>
      </c>
      <c r="S542" s="32">
        <v>1205</v>
      </c>
      <c r="T542" s="214"/>
      <c r="U542" s="214"/>
    </row>
    <row r="543" spans="17:21">
      <c r="Q543" s="31">
        <v>41051</v>
      </c>
      <c r="R543" s="32">
        <v>1221</v>
      </c>
      <c r="S543" s="32">
        <v>1205</v>
      </c>
      <c r="T543" s="214"/>
      <c r="U543" s="214"/>
    </row>
    <row r="544" spans="17:21">
      <c r="Q544" s="31">
        <v>41052</v>
      </c>
      <c r="R544" s="32">
        <v>1221</v>
      </c>
      <c r="S544" s="32">
        <v>1205</v>
      </c>
      <c r="T544" s="214"/>
      <c r="U544" s="214"/>
    </row>
    <row r="545" spans="17:21">
      <c r="Q545" s="31">
        <v>41053</v>
      </c>
      <c r="R545" s="32">
        <v>1221</v>
      </c>
      <c r="S545" s="32">
        <v>1205</v>
      </c>
      <c r="T545" s="214"/>
      <c r="U545" s="214"/>
    </row>
    <row r="546" spans="17:21">
      <c r="Q546" s="31">
        <v>41054</v>
      </c>
      <c r="R546" s="32">
        <v>1221</v>
      </c>
      <c r="S546" s="32">
        <v>1205</v>
      </c>
      <c r="T546" s="214"/>
      <c r="U546" s="214"/>
    </row>
    <row r="547" spans="17:21">
      <c r="Q547" s="31">
        <v>41055</v>
      </c>
      <c r="R547" s="32">
        <v>1221</v>
      </c>
      <c r="S547" s="32">
        <v>1205</v>
      </c>
      <c r="T547" s="214"/>
      <c r="U547" s="214"/>
    </row>
    <row r="548" spans="17:21">
      <c r="Q548" s="31">
        <v>41056</v>
      </c>
      <c r="R548" s="32">
        <v>1221</v>
      </c>
      <c r="S548" s="32">
        <v>1205</v>
      </c>
      <c r="T548" s="214"/>
      <c r="U548" s="214"/>
    </row>
    <row r="549" spans="17:21">
      <c r="Q549" s="18">
        <v>41057</v>
      </c>
      <c r="R549" s="19">
        <v>1222</v>
      </c>
      <c r="S549" s="19">
        <v>1205</v>
      </c>
      <c r="T549" s="214"/>
      <c r="U549" s="214"/>
    </row>
    <row r="550" spans="17:21">
      <c r="Q550" s="18">
        <v>41058</v>
      </c>
      <c r="R550" s="19">
        <v>1222</v>
      </c>
      <c r="S550" s="19">
        <v>1205</v>
      </c>
      <c r="T550" s="214"/>
      <c r="U550" s="214"/>
    </row>
    <row r="551" spans="17:21">
      <c r="Q551" s="18">
        <v>41059</v>
      </c>
      <c r="R551" s="19">
        <v>1222</v>
      </c>
      <c r="S551" s="19">
        <v>1205</v>
      </c>
      <c r="T551" s="214"/>
      <c r="U551" s="214"/>
    </row>
    <row r="552" spans="17:21">
      <c r="Q552" s="18">
        <v>41060</v>
      </c>
      <c r="R552" s="19">
        <v>1222</v>
      </c>
      <c r="S552" s="105">
        <v>1205</v>
      </c>
      <c r="T552" s="214"/>
      <c r="U552" s="214"/>
    </row>
    <row r="553" spans="17:21">
      <c r="Q553" s="18">
        <v>41061</v>
      </c>
      <c r="R553" s="19">
        <v>1222</v>
      </c>
      <c r="S553" s="105">
        <v>1206</v>
      </c>
      <c r="T553" s="214"/>
      <c r="U553" s="214"/>
    </row>
    <row r="554" spans="17:21">
      <c r="Q554" s="18">
        <v>41062</v>
      </c>
      <c r="R554" s="19">
        <v>1222</v>
      </c>
      <c r="S554" s="105">
        <v>1206</v>
      </c>
      <c r="T554" s="214"/>
      <c r="U554" s="214"/>
    </row>
    <row r="555" spans="17:21">
      <c r="Q555" s="18">
        <v>41063</v>
      </c>
      <c r="R555" s="19">
        <v>1222</v>
      </c>
      <c r="S555" s="105">
        <v>1206</v>
      </c>
      <c r="T555" s="214"/>
      <c r="U555" s="214"/>
    </row>
    <row r="556" spans="17:21">
      <c r="Q556" s="31">
        <v>41064</v>
      </c>
      <c r="R556" s="106">
        <v>1223</v>
      </c>
      <c r="S556" s="32">
        <v>1206</v>
      </c>
      <c r="T556" s="214"/>
      <c r="U556" s="214"/>
    </row>
    <row r="557" spans="17:21">
      <c r="Q557" s="31">
        <v>41065</v>
      </c>
      <c r="R557" s="106">
        <v>1223</v>
      </c>
      <c r="S557" s="32">
        <v>1206</v>
      </c>
      <c r="T557" s="214"/>
      <c r="U557" s="214"/>
    </row>
    <row r="558" spans="17:21">
      <c r="Q558" s="31">
        <v>41066</v>
      </c>
      <c r="R558" s="106">
        <v>1223</v>
      </c>
      <c r="S558" s="32">
        <v>1206</v>
      </c>
      <c r="T558" s="214"/>
      <c r="U558" s="214"/>
    </row>
    <row r="559" spans="17:21">
      <c r="Q559" s="31">
        <v>41067</v>
      </c>
      <c r="R559" s="106">
        <v>1223</v>
      </c>
      <c r="S559" s="32">
        <v>1206</v>
      </c>
      <c r="T559" s="214"/>
      <c r="U559" s="214"/>
    </row>
    <row r="560" spans="17:21">
      <c r="Q560" s="31">
        <v>41068</v>
      </c>
      <c r="R560" s="106">
        <v>1223</v>
      </c>
      <c r="S560" s="32">
        <v>1206</v>
      </c>
      <c r="T560" s="214"/>
      <c r="U560" s="214"/>
    </row>
    <row r="561" spans="17:21">
      <c r="Q561" s="31">
        <v>41069</v>
      </c>
      <c r="R561" s="106">
        <v>1223</v>
      </c>
      <c r="S561" s="32">
        <v>1206</v>
      </c>
      <c r="T561" s="214"/>
      <c r="U561" s="214"/>
    </row>
    <row r="562" spans="17:21">
      <c r="Q562" s="31">
        <v>41070</v>
      </c>
      <c r="R562" s="106">
        <v>1223</v>
      </c>
      <c r="S562" s="32">
        <v>1206</v>
      </c>
      <c r="T562" s="214"/>
      <c r="U562" s="214"/>
    </row>
    <row r="563" spans="17:21">
      <c r="Q563" s="210">
        <v>41071</v>
      </c>
      <c r="R563" s="105">
        <v>1224</v>
      </c>
      <c r="S563" s="105">
        <v>1206</v>
      </c>
      <c r="T563" s="214"/>
      <c r="U563" s="214"/>
    </row>
    <row r="564" spans="17:21">
      <c r="Q564" s="210">
        <v>41072</v>
      </c>
      <c r="R564" s="105">
        <v>1224</v>
      </c>
      <c r="S564" s="105">
        <v>1206</v>
      </c>
      <c r="T564" s="214"/>
      <c r="U564" s="214"/>
    </row>
    <row r="565" spans="17:21">
      <c r="Q565" s="210">
        <v>41073</v>
      </c>
      <c r="R565" s="105">
        <v>1224</v>
      </c>
      <c r="S565" s="105">
        <v>1206</v>
      </c>
      <c r="T565" s="214"/>
      <c r="U565" s="214"/>
    </row>
    <row r="566" spans="17:21">
      <c r="Q566" s="210">
        <v>41074</v>
      </c>
      <c r="R566" s="105">
        <v>1224</v>
      </c>
      <c r="S566" s="105">
        <v>1206</v>
      </c>
      <c r="T566" s="214"/>
      <c r="U566" s="214"/>
    </row>
    <row r="567" spans="17:21">
      <c r="Q567" s="210">
        <v>41075</v>
      </c>
      <c r="R567" s="105">
        <v>1224</v>
      </c>
      <c r="S567" s="105">
        <v>1206</v>
      </c>
      <c r="T567" s="214"/>
      <c r="U567" s="214"/>
    </row>
    <row r="568" spans="17:21">
      <c r="Q568" s="210">
        <v>41076</v>
      </c>
      <c r="R568" s="105">
        <v>1224</v>
      </c>
      <c r="S568" s="105">
        <v>1206</v>
      </c>
      <c r="T568" s="214"/>
      <c r="U568" s="214"/>
    </row>
    <row r="569" spans="17:21">
      <c r="Q569" s="210">
        <v>41077</v>
      </c>
      <c r="R569" s="105">
        <v>1224</v>
      </c>
      <c r="S569" s="105">
        <v>1206</v>
      </c>
      <c r="T569" s="214"/>
      <c r="U569" s="214"/>
    </row>
    <row r="570" spans="17:21">
      <c r="Q570" s="31">
        <v>41078</v>
      </c>
      <c r="R570" s="32">
        <v>1225</v>
      </c>
      <c r="S570" s="32">
        <v>1206</v>
      </c>
      <c r="T570" s="214"/>
      <c r="U570" s="214"/>
    </row>
    <row r="571" spans="17:21">
      <c r="Q571" s="31">
        <v>41079</v>
      </c>
      <c r="R571" s="32">
        <v>1225</v>
      </c>
      <c r="S571" s="32">
        <v>1206</v>
      </c>
      <c r="T571" s="214"/>
      <c r="U571" s="214"/>
    </row>
    <row r="572" spans="17:21">
      <c r="Q572" s="31">
        <v>41080</v>
      </c>
      <c r="R572" s="32">
        <v>1225</v>
      </c>
      <c r="S572" s="32">
        <v>1206</v>
      </c>
      <c r="T572" s="214"/>
      <c r="U572" s="214"/>
    </row>
    <row r="573" spans="17:21">
      <c r="Q573" s="31">
        <v>41081</v>
      </c>
      <c r="R573" s="32">
        <v>1225</v>
      </c>
      <c r="S573" s="32">
        <v>1206</v>
      </c>
      <c r="T573" s="214"/>
      <c r="U573" s="214"/>
    </row>
    <row r="574" spans="17:21">
      <c r="Q574" s="31">
        <v>41082</v>
      </c>
      <c r="R574" s="32">
        <v>1225</v>
      </c>
      <c r="S574" s="32">
        <v>1206</v>
      </c>
      <c r="T574" s="214"/>
      <c r="U574" s="214"/>
    </row>
    <row r="575" spans="17:21">
      <c r="Q575" s="31">
        <v>41083</v>
      </c>
      <c r="R575" s="32">
        <v>1225</v>
      </c>
      <c r="S575" s="32">
        <v>1206</v>
      </c>
      <c r="T575" s="214"/>
      <c r="U575" s="214"/>
    </row>
    <row r="576" spans="17:21">
      <c r="Q576" s="31">
        <v>41084</v>
      </c>
      <c r="R576" s="32">
        <v>1225</v>
      </c>
      <c r="S576" s="32">
        <v>1206</v>
      </c>
      <c r="T576" s="214"/>
      <c r="U576" s="214"/>
    </row>
    <row r="577" spans="17:21">
      <c r="Q577" s="210">
        <v>41085</v>
      </c>
      <c r="R577" s="19">
        <v>1226</v>
      </c>
      <c r="S577" s="105">
        <v>1206</v>
      </c>
      <c r="T577" s="214"/>
      <c r="U577" s="214"/>
    </row>
    <row r="578" spans="17:21">
      <c r="Q578" s="210">
        <v>41086</v>
      </c>
      <c r="R578" s="19">
        <v>1226</v>
      </c>
      <c r="S578" s="105">
        <v>1206</v>
      </c>
      <c r="T578" s="214"/>
      <c r="U578" s="214"/>
    </row>
    <row r="579" spans="17:21">
      <c r="Q579" s="210">
        <v>41087</v>
      </c>
      <c r="R579" s="19">
        <v>1226</v>
      </c>
      <c r="S579" s="105">
        <v>1206</v>
      </c>
      <c r="T579" s="214"/>
      <c r="U579" s="214"/>
    </row>
    <row r="580" spans="17:21">
      <c r="Q580" s="210">
        <v>41088</v>
      </c>
      <c r="R580" s="19">
        <v>1226</v>
      </c>
      <c r="S580" s="105">
        <v>1206</v>
      </c>
      <c r="T580" s="214"/>
      <c r="U580" s="214"/>
    </row>
    <row r="581" spans="17:21">
      <c r="Q581" s="210">
        <v>41089</v>
      </c>
      <c r="R581" s="19">
        <v>1226</v>
      </c>
      <c r="S581" s="105">
        <v>1206</v>
      </c>
      <c r="T581" s="214"/>
      <c r="U581" s="214"/>
    </row>
    <row r="582" spans="17:21">
      <c r="Q582" s="210">
        <v>41090</v>
      </c>
      <c r="R582" s="19">
        <v>1226</v>
      </c>
      <c r="S582" s="105">
        <v>1206</v>
      </c>
      <c r="T582" s="214"/>
      <c r="U582" s="214"/>
    </row>
    <row r="583" spans="17:21">
      <c r="Q583" s="210">
        <v>41091</v>
      </c>
      <c r="R583" s="19">
        <v>1226</v>
      </c>
      <c r="S583" s="105">
        <v>1207</v>
      </c>
      <c r="T583" s="214"/>
      <c r="U583" s="214"/>
    </row>
    <row r="584" spans="17:21">
      <c r="Q584" s="31">
        <v>41092</v>
      </c>
      <c r="R584" s="32">
        <v>1227</v>
      </c>
      <c r="S584" s="106">
        <v>1207</v>
      </c>
      <c r="T584" s="214"/>
      <c r="U584" s="214"/>
    </row>
    <row r="585" spans="17:21">
      <c r="Q585" s="31">
        <v>41093</v>
      </c>
      <c r="R585" s="32">
        <v>1227</v>
      </c>
      <c r="S585" s="106">
        <v>1207</v>
      </c>
      <c r="T585" s="214"/>
      <c r="U585" s="214"/>
    </row>
    <row r="586" spans="17:21">
      <c r="Q586" s="31">
        <v>41094</v>
      </c>
      <c r="R586" s="32">
        <v>1227</v>
      </c>
      <c r="S586" s="106">
        <v>1207</v>
      </c>
      <c r="T586" s="214"/>
      <c r="U586" s="214"/>
    </row>
    <row r="587" spans="17:21">
      <c r="Q587" s="31">
        <v>41095</v>
      </c>
      <c r="R587" s="32">
        <v>1227</v>
      </c>
      <c r="S587" s="106">
        <v>1207</v>
      </c>
      <c r="T587" s="214"/>
      <c r="U587" s="214"/>
    </row>
    <row r="588" spans="17:21">
      <c r="Q588" s="31">
        <v>41096</v>
      </c>
      <c r="R588" s="32">
        <v>1227</v>
      </c>
      <c r="S588" s="106">
        <v>1207</v>
      </c>
      <c r="T588" s="214"/>
      <c r="U588" s="214"/>
    </row>
    <row r="589" spans="17:21">
      <c r="Q589" s="31">
        <v>41097</v>
      </c>
      <c r="R589" s="32">
        <v>1227</v>
      </c>
      <c r="S589" s="106">
        <v>1207</v>
      </c>
      <c r="T589" s="214"/>
      <c r="U589" s="214"/>
    </row>
    <row r="590" spans="17:21">
      <c r="Q590" s="31">
        <v>41098</v>
      </c>
      <c r="R590" s="32">
        <v>1227</v>
      </c>
      <c r="S590" s="106">
        <v>1207</v>
      </c>
      <c r="T590" s="214"/>
      <c r="U590" s="214"/>
    </row>
    <row r="591" spans="17:21">
      <c r="Q591" s="210">
        <v>41099</v>
      </c>
      <c r="R591" s="19">
        <v>1228</v>
      </c>
      <c r="S591" s="105">
        <v>1207</v>
      </c>
      <c r="T591" s="214"/>
      <c r="U591" s="214"/>
    </row>
    <row r="592" spans="17:21">
      <c r="Q592" s="210">
        <v>41100</v>
      </c>
      <c r="R592" s="19">
        <v>1228</v>
      </c>
      <c r="S592" s="105">
        <v>1207</v>
      </c>
      <c r="T592" s="214"/>
      <c r="U592" s="214"/>
    </row>
    <row r="593" spans="17:21">
      <c r="Q593" s="210">
        <v>41101</v>
      </c>
      <c r="R593" s="19">
        <v>1228</v>
      </c>
      <c r="S593" s="105">
        <v>1207</v>
      </c>
      <c r="T593" s="214"/>
      <c r="U593" s="214"/>
    </row>
    <row r="594" spans="17:21">
      <c r="Q594" s="210">
        <v>41102</v>
      </c>
      <c r="R594" s="19">
        <v>1228</v>
      </c>
      <c r="S594" s="105">
        <v>1207</v>
      </c>
      <c r="T594" s="214"/>
      <c r="U594" s="214"/>
    </row>
    <row r="595" spans="17:21">
      <c r="Q595" s="210">
        <v>41103</v>
      </c>
      <c r="R595" s="19">
        <v>1228</v>
      </c>
      <c r="S595" s="105">
        <v>1207</v>
      </c>
      <c r="T595" s="214"/>
      <c r="U595" s="214"/>
    </row>
    <row r="596" spans="17:21">
      <c r="Q596" s="210">
        <v>41104</v>
      </c>
      <c r="R596" s="19">
        <v>1228</v>
      </c>
      <c r="S596" s="105">
        <v>1207</v>
      </c>
      <c r="T596" s="214"/>
      <c r="U596" s="214"/>
    </row>
    <row r="597" spans="17:21">
      <c r="Q597" s="210">
        <v>41105</v>
      </c>
      <c r="R597" s="19">
        <v>1228</v>
      </c>
      <c r="S597" s="105">
        <v>1207</v>
      </c>
      <c r="T597" s="214"/>
      <c r="U597" s="214"/>
    </row>
    <row r="598" spans="17:21">
      <c r="Q598" s="31">
        <v>41106</v>
      </c>
      <c r="R598" s="32">
        <v>1229</v>
      </c>
      <c r="S598" s="106">
        <v>1207</v>
      </c>
      <c r="T598" s="214"/>
      <c r="U598" s="214"/>
    </row>
    <row r="599" spans="17:21">
      <c r="Q599" s="31">
        <v>41107</v>
      </c>
      <c r="R599" s="32">
        <v>1229</v>
      </c>
      <c r="S599" s="106">
        <v>1207</v>
      </c>
      <c r="T599" s="214"/>
      <c r="U599" s="214"/>
    </row>
    <row r="600" spans="17:21">
      <c r="Q600" s="31">
        <v>41108</v>
      </c>
      <c r="R600" s="32">
        <v>1229</v>
      </c>
      <c r="S600" s="106">
        <v>1207</v>
      </c>
      <c r="T600" s="214"/>
      <c r="U600" s="214"/>
    </row>
    <row r="601" spans="17:21">
      <c r="Q601" s="31">
        <v>41109</v>
      </c>
      <c r="R601" s="32">
        <v>1229</v>
      </c>
      <c r="S601" s="106">
        <v>1207</v>
      </c>
      <c r="T601" s="214"/>
      <c r="U601" s="214"/>
    </row>
    <row r="602" spans="17:21">
      <c r="Q602" s="31">
        <v>41110</v>
      </c>
      <c r="R602" s="32">
        <v>1229</v>
      </c>
      <c r="S602" s="106">
        <v>1207</v>
      </c>
      <c r="T602" s="214"/>
      <c r="U602" s="214"/>
    </row>
    <row r="603" spans="17:21">
      <c r="Q603" s="31">
        <v>41111</v>
      </c>
      <c r="R603" s="32">
        <v>1229</v>
      </c>
      <c r="S603" s="106">
        <v>1207</v>
      </c>
      <c r="T603" s="214"/>
      <c r="U603" s="214"/>
    </row>
    <row r="604" spans="17:21">
      <c r="Q604" s="31">
        <v>41112</v>
      </c>
      <c r="R604" s="32">
        <v>1229</v>
      </c>
      <c r="S604" s="106">
        <v>1207</v>
      </c>
      <c r="T604" s="214"/>
      <c r="U604" s="214"/>
    </row>
    <row r="605" spans="17:21">
      <c r="Q605" s="210">
        <v>41113</v>
      </c>
      <c r="R605" s="19">
        <v>1230</v>
      </c>
      <c r="S605" s="105">
        <v>1207</v>
      </c>
      <c r="T605" s="214"/>
      <c r="U605" s="214"/>
    </row>
    <row r="606" spans="17:21">
      <c r="Q606" s="210">
        <v>41114</v>
      </c>
      <c r="R606" s="19">
        <v>1230</v>
      </c>
      <c r="S606" s="105">
        <v>1207</v>
      </c>
      <c r="T606" s="214"/>
      <c r="U606" s="214"/>
    </row>
    <row r="607" spans="17:21">
      <c r="Q607" s="210">
        <v>41115</v>
      </c>
      <c r="R607" s="19">
        <v>1230</v>
      </c>
      <c r="S607" s="105">
        <v>1207</v>
      </c>
      <c r="T607" s="214"/>
      <c r="U607" s="214"/>
    </row>
    <row r="608" spans="17:21">
      <c r="Q608" s="210">
        <v>41116</v>
      </c>
      <c r="R608" s="19">
        <v>1230</v>
      </c>
      <c r="S608" s="105">
        <v>1207</v>
      </c>
      <c r="T608" s="214"/>
      <c r="U608" s="214"/>
    </row>
    <row r="609" spans="17:21">
      <c r="Q609" s="210">
        <v>41117</v>
      </c>
      <c r="R609" s="19">
        <v>1230</v>
      </c>
      <c r="S609" s="105">
        <v>1207</v>
      </c>
      <c r="T609" s="214"/>
      <c r="U609" s="214"/>
    </row>
    <row r="610" spans="17:21">
      <c r="Q610" s="210">
        <v>41118</v>
      </c>
      <c r="R610" s="19">
        <v>1230</v>
      </c>
      <c r="S610" s="105">
        <v>1207</v>
      </c>
      <c r="T610" s="214"/>
      <c r="U610" s="214"/>
    </row>
    <row r="611" spans="17:21">
      <c r="Q611" s="210">
        <v>41119</v>
      </c>
      <c r="R611" s="19">
        <v>1230</v>
      </c>
      <c r="S611" s="105">
        <v>1207</v>
      </c>
      <c r="T611" s="214"/>
      <c r="U611" s="214"/>
    </row>
    <row r="612" spans="17:21">
      <c r="Q612" s="31">
        <v>41120</v>
      </c>
      <c r="R612" s="32">
        <v>1231</v>
      </c>
      <c r="S612" s="106">
        <v>1207</v>
      </c>
      <c r="T612" s="214"/>
      <c r="U612" s="214"/>
    </row>
    <row r="613" spans="17:21">
      <c r="Q613" s="31">
        <v>41121</v>
      </c>
      <c r="R613" s="32">
        <v>1231</v>
      </c>
      <c r="S613" s="106">
        <v>1207</v>
      </c>
      <c r="T613" s="214"/>
      <c r="U613" s="214"/>
    </row>
    <row r="614" spans="17:21">
      <c r="Q614" s="31">
        <v>41122</v>
      </c>
      <c r="R614" s="32">
        <v>1231</v>
      </c>
      <c r="S614" s="32">
        <v>1208</v>
      </c>
      <c r="T614" s="214"/>
      <c r="U614" s="214"/>
    </row>
    <row r="615" spans="17:21">
      <c r="Q615" s="31">
        <v>41123</v>
      </c>
      <c r="R615" s="32">
        <v>1231</v>
      </c>
      <c r="S615" s="32">
        <v>1208</v>
      </c>
      <c r="T615" s="214"/>
      <c r="U615" s="214"/>
    </row>
    <row r="616" spans="17:21">
      <c r="Q616" s="31">
        <v>41124</v>
      </c>
      <c r="R616" s="32">
        <v>1231</v>
      </c>
      <c r="S616" s="32">
        <v>1208</v>
      </c>
      <c r="T616" s="214"/>
      <c r="U616" s="214"/>
    </row>
    <row r="617" spans="17:21">
      <c r="Q617" s="31">
        <v>41125</v>
      </c>
      <c r="R617" s="32">
        <v>1231</v>
      </c>
      <c r="S617" s="32">
        <v>1208</v>
      </c>
      <c r="T617" s="214"/>
      <c r="U617" s="214"/>
    </row>
    <row r="618" spans="17:21">
      <c r="Q618" s="31">
        <v>41126</v>
      </c>
      <c r="R618" s="32">
        <v>1231</v>
      </c>
      <c r="S618" s="32">
        <v>1208</v>
      </c>
      <c r="T618" s="214"/>
      <c r="U618" s="214"/>
    </row>
    <row r="619" spans="17:21">
      <c r="Q619" s="210">
        <v>41127</v>
      </c>
      <c r="R619" s="19">
        <v>1232</v>
      </c>
      <c r="S619" s="105">
        <v>1208</v>
      </c>
      <c r="T619" s="214"/>
      <c r="U619" s="214"/>
    </row>
    <row r="620" spans="17:21">
      <c r="Q620" s="210">
        <v>41128</v>
      </c>
      <c r="R620" s="19">
        <v>1232</v>
      </c>
      <c r="S620" s="105">
        <v>1208</v>
      </c>
      <c r="T620" s="214"/>
      <c r="U620" s="214"/>
    </row>
    <row r="621" spans="17:21">
      <c r="Q621" s="210">
        <v>41129</v>
      </c>
      <c r="R621" s="19">
        <v>1232</v>
      </c>
      <c r="S621" s="105">
        <v>1208</v>
      </c>
      <c r="T621" s="214"/>
      <c r="U621" s="214"/>
    </row>
    <row r="622" spans="17:21">
      <c r="Q622" s="210">
        <v>41130</v>
      </c>
      <c r="R622" s="19">
        <v>1232</v>
      </c>
      <c r="S622" s="105">
        <v>1208</v>
      </c>
      <c r="T622" s="214"/>
      <c r="U622" s="214"/>
    </row>
    <row r="623" spans="17:21">
      <c r="Q623" s="210">
        <v>41131</v>
      </c>
      <c r="R623" s="19">
        <v>1232</v>
      </c>
      <c r="S623" s="105">
        <v>1208</v>
      </c>
      <c r="T623" s="214"/>
      <c r="U623" s="214"/>
    </row>
    <row r="624" spans="17:21">
      <c r="Q624" s="210">
        <v>41132</v>
      </c>
      <c r="R624" s="19">
        <v>1232</v>
      </c>
      <c r="S624" s="105">
        <v>1208</v>
      </c>
      <c r="T624" s="214"/>
      <c r="U624" s="214"/>
    </row>
    <row r="625" spans="17:21">
      <c r="Q625" s="210">
        <v>41133</v>
      </c>
      <c r="R625" s="19">
        <v>1232</v>
      </c>
      <c r="S625" s="105">
        <v>1208</v>
      </c>
      <c r="T625" s="214"/>
      <c r="U625" s="214"/>
    </row>
    <row r="626" spans="17:21">
      <c r="Q626" s="31">
        <v>41134</v>
      </c>
      <c r="R626" s="32">
        <v>1233</v>
      </c>
      <c r="S626" s="32">
        <v>1208</v>
      </c>
      <c r="T626" s="214"/>
      <c r="U626" s="214"/>
    </row>
    <row r="627" spans="17:21">
      <c r="Q627" s="31">
        <v>41135</v>
      </c>
      <c r="R627" s="32">
        <v>1233</v>
      </c>
      <c r="S627" s="32">
        <v>1208</v>
      </c>
      <c r="T627" s="214"/>
      <c r="U627" s="214"/>
    </row>
    <row r="628" spans="17:21">
      <c r="Q628" s="31">
        <v>41136</v>
      </c>
      <c r="R628" s="32">
        <v>1233</v>
      </c>
      <c r="S628" s="32">
        <v>1208</v>
      </c>
      <c r="T628" s="214"/>
      <c r="U628" s="214"/>
    </row>
    <row r="629" spans="17:21">
      <c r="Q629" s="31">
        <v>41137</v>
      </c>
      <c r="R629" s="32">
        <v>1233</v>
      </c>
      <c r="S629" s="32">
        <v>1208</v>
      </c>
      <c r="T629" s="214"/>
      <c r="U629" s="214"/>
    </row>
    <row r="630" spans="17:21">
      <c r="Q630" s="31">
        <v>41138</v>
      </c>
      <c r="R630" s="32">
        <v>1233</v>
      </c>
      <c r="S630" s="32">
        <v>1208</v>
      </c>
      <c r="T630" s="214"/>
      <c r="U630" s="214"/>
    </row>
    <row r="631" spans="17:21">
      <c r="Q631" s="31">
        <v>41139</v>
      </c>
      <c r="R631" s="32">
        <v>1233</v>
      </c>
      <c r="S631" s="32">
        <v>1208</v>
      </c>
      <c r="T631" s="214"/>
      <c r="U631" s="214"/>
    </row>
    <row r="632" spans="17:21">
      <c r="Q632" s="31">
        <v>41140</v>
      </c>
      <c r="R632" s="32">
        <v>1233</v>
      </c>
      <c r="S632" s="32">
        <v>1208</v>
      </c>
      <c r="T632" s="214"/>
      <c r="U632" s="214"/>
    </row>
    <row r="633" spans="17:21">
      <c r="Q633" s="210">
        <v>41141</v>
      </c>
      <c r="R633" s="19">
        <v>1234</v>
      </c>
      <c r="S633" s="105">
        <v>1208</v>
      </c>
      <c r="T633" s="214"/>
      <c r="U633" s="214"/>
    </row>
    <row r="634" spans="17:21">
      <c r="Q634" s="210">
        <v>41142</v>
      </c>
      <c r="R634" s="19">
        <v>1234</v>
      </c>
      <c r="S634" s="105">
        <v>1208</v>
      </c>
      <c r="T634" s="214"/>
      <c r="U634" s="214"/>
    </row>
    <row r="635" spans="17:21">
      <c r="Q635" s="210">
        <v>41143</v>
      </c>
      <c r="R635" s="19">
        <v>1234</v>
      </c>
      <c r="S635" s="105">
        <v>1208</v>
      </c>
      <c r="T635" s="214"/>
      <c r="U635" s="214"/>
    </row>
    <row r="636" spans="17:21">
      <c r="Q636" s="210">
        <v>41144</v>
      </c>
      <c r="R636" s="19">
        <v>1234</v>
      </c>
      <c r="S636" s="105">
        <v>1208</v>
      </c>
      <c r="T636" s="214"/>
      <c r="U636" s="214"/>
    </row>
    <row r="637" spans="17:21">
      <c r="Q637" s="210">
        <v>41145</v>
      </c>
      <c r="R637" s="19">
        <v>1234</v>
      </c>
      <c r="S637" s="105">
        <v>1208</v>
      </c>
      <c r="T637" s="214"/>
      <c r="U637" s="214"/>
    </row>
    <row r="638" spans="17:21">
      <c r="Q638" s="210">
        <v>41146</v>
      </c>
      <c r="R638" s="19">
        <v>1234</v>
      </c>
      <c r="S638" s="105">
        <v>1208</v>
      </c>
      <c r="T638" s="214"/>
      <c r="U638" s="214"/>
    </row>
    <row r="639" spans="17:21">
      <c r="Q639" s="210">
        <v>41147</v>
      </c>
      <c r="R639" s="19">
        <v>1234</v>
      </c>
      <c r="S639" s="105">
        <v>1208</v>
      </c>
      <c r="T639" s="214"/>
      <c r="U639" s="214"/>
    </row>
    <row r="640" spans="17:21">
      <c r="Q640" s="31">
        <v>41148</v>
      </c>
      <c r="R640" s="32">
        <v>1235</v>
      </c>
      <c r="S640" s="32">
        <v>1208</v>
      </c>
      <c r="T640" s="214"/>
      <c r="U640" s="214"/>
    </row>
    <row r="641" spans="17:21">
      <c r="Q641" s="31">
        <v>41149</v>
      </c>
      <c r="R641" s="32">
        <v>1235</v>
      </c>
      <c r="S641" s="32">
        <v>1208</v>
      </c>
      <c r="T641" s="214"/>
      <c r="U641" s="214"/>
    </row>
    <row r="642" spans="17:21">
      <c r="Q642" s="31">
        <v>41150</v>
      </c>
      <c r="R642" s="32">
        <v>1235</v>
      </c>
      <c r="S642" s="32">
        <v>1208</v>
      </c>
      <c r="T642" s="214"/>
      <c r="U642" s="214"/>
    </row>
    <row r="643" spans="17:21">
      <c r="Q643" s="31">
        <v>41151</v>
      </c>
      <c r="R643" s="32">
        <v>1235</v>
      </c>
      <c r="S643" s="32">
        <v>1208</v>
      </c>
      <c r="T643" s="214"/>
      <c r="U643" s="214"/>
    </row>
    <row r="644" spans="17:21">
      <c r="Q644" s="31">
        <v>41152</v>
      </c>
      <c r="R644" s="32">
        <v>1235</v>
      </c>
      <c r="S644" s="32">
        <v>1208</v>
      </c>
      <c r="T644" s="214"/>
      <c r="U644" s="214"/>
    </row>
    <row r="645" spans="17:21">
      <c r="Q645" s="31">
        <v>41153</v>
      </c>
      <c r="R645" s="32">
        <v>1235</v>
      </c>
      <c r="S645" s="106">
        <v>1209</v>
      </c>
      <c r="T645" s="214"/>
      <c r="U645" s="214"/>
    </row>
    <row r="646" spans="17:21">
      <c r="Q646" s="31">
        <v>41154</v>
      </c>
      <c r="R646" s="32">
        <v>1235</v>
      </c>
      <c r="S646" s="106">
        <v>1209</v>
      </c>
      <c r="T646" s="214"/>
      <c r="U646" s="214"/>
    </row>
    <row r="647" spans="17:21">
      <c r="Q647" s="210">
        <v>41155</v>
      </c>
      <c r="R647" s="19">
        <v>1236</v>
      </c>
      <c r="S647" s="19">
        <v>1209</v>
      </c>
      <c r="T647" s="214"/>
      <c r="U647" s="214"/>
    </row>
    <row r="648" spans="17:21">
      <c r="Q648" s="210">
        <v>41156</v>
      </c>
      <c r="R648" s="19">
        <v>1236</v>
      </c>
      <c r="S648" s="19">
        <v>1209</v>
      </c>
      <c r="T648" s="214"/>
      <c r="U648" s="214"/>
    </row>
    <row r="649" spans="17:21">
      <c r="Q649" s="210">
        <v>41157</v>
      </c>
      <c r="R649" s="19">
        <v>1236</v>
      </c>
      <c r="S649" s="19">
        <v>1209</v>
      </c>
      <c r="T649" s="214"/>
      <c r="U649" s="214"/>
    </row>
    <row r="650" spans="17:21">
      <c r="Q650" s="210">
        <v>41158</v>
      </c>
      <c r="R650" s="19">
        <v>1236</v>
      </c>
      <c r="S650" s="19">
        <v>1209</v>
      </c>
      <c r="T650" s="214"/>
      <c r="U650" s="214"/>
    </row>
    <row r="651" spans="17:21">
      <c r="Q651" s="210">
        <v>41159</v>
      </c>
      <c r="R651" s="19">
        <v>1236</v>
      </c>
      <c r="S651" s="19">
        <v>1209</v>
      </c>
      <c r="T651" s="214"/>
      <c r="U651" s="214"/>
    </row>
    <row r="652" spans="17:21">
      <c r="Q652" s="210">
        <v>41160</v>
      </c>
      <c r="R652" s="19">
        <v>1236</v>
      </c>
      <c r="S652" s="19">
        <v>1209</v>
      </c>
      <c r="T652" s="214"/>
      <c r="U652" s="214"/>
    </row>
    <row r="653" spans="17:21">
      <c r="Q653" s="210">
        <v>41161</v>
      </c>
      <c r="R653" s="19">
        <v>1236</v>
      </c>
      <c r="S653" s="19">
        <v>1209</v>
      </c>
      <c r="T653" s="214"/>
      <c r="U653" s="214"/>
    </row>
    <row r="654" spans="17:21">
      <c r="Q654" s="31">
        <v>41162</v>
      </c>
      <c r="R654" s="32">
        <v>1237</v>
      </c>
      <c r="S654" s="106">
        <v>1209</v>
      </c>
      <c r="T654" s="214"/>
      <c r="U654" s="214"/>
    </row>
    <row r="655" spans="17:21">
      <c r="Q655" s="31">
        <v>41163</v>
      </c>
      <c r="R655" s="32">
        <v>1237</v>
      </c>
      <c r="S655" s="106">
        <v>1209</v>
      </c>
      <c r="T655" s="214"/>
      <c r="U655" s="214"/>
    </row>
    <row r="656" spans="17:21">
      <c r="Q656" s="31">
        <v>41164</v>
      </c>
      <c r="R656" s="32">
        <v>1237</v>
      </c>
      <c r="S656" s="106">
        <v>1209</v>
      </c>
      <c r="T656" s="214"/>
      <c r="U656" s="214"/>
    </row>
    <row r="657" spans="17:21">
      <c r="Q657" s="31">
        <v>41165</v>
      </c>
      <c r="R657" s="32">
        <v>1237</v>
      </c>
      <c r="S657" s="106">
        <v>1209</v>
      </c>
      <c r="T657" s="214"/>
      <c r="U657" s="214"/>
    </row>
    <row r="658" spans="17:21">
      <c r="Q658" s="31">
        <v>41166</v>
      </c>
      <c r="R658" s="32">
        <v>1237</v>
      </c>
      <c r="S658" s="106">
        <v>1209</v>
      </c>
      <c r="T658" s="214"/>
      <c r="U658" s="214"/>
    </row>
    <row r="659" spans="17:21">
      <c r="Q659" s="31">
        <v>41167</v>
      </c>
      <c r="R659" s="32">
        <v>1237</v>
      </c>
      <c r="S659" s="106">
        <v>1209</v>
      </c>
      <c r="T659" s="214"/>
      <c r="U659" s="214"/>
    </row>
    <row r="660" spans="17:21">
      <c r="Q660" s="31">
        <v>41168</v>
      </c>
      <c r="R660" s="32">
        <v>1237</v>
      </c>
      <c r="S660" s="106">
        <v>1209</v>
      </c>
      <c r="T660" s="214"/>
      <c r="U660" s="214"/>
    </row>
    <row r="661" spans="17:21">
      <c r="Q661" s="210">
        <v>41169</v>
      </c>
      <c r="R661" s="19">
        <v>1238</v>
      </c>
      <c r="S661" s="19">
        <v>1209</v>
      </c>
      <c r="T661" s="214"/>
      <c r="U661" s="214"/>
    </row>
    <row r="662" spans="17:21">
      <c r="Q662" s="210">
        <v>41170</v>
      </c>
      <c r="R662" s="19">
        <v>1238</v>
      </c>
      <c r="S662" s="19">
        <v>1209</v>
      </c>
      <c r="T662" s="214"/>
      <c r="U662" s="214"/>
    </row>
    <row r="663" spans="17:21">
      <c r="Q663" s="210">
        <v>41171</v>
      </c>
      <c r="R663" s="19">
        <v>1238</v>
      </c>
      <c r="S663" s="19">
        <v>1209</v>
      </c>
      <c r="T663" s="214"/>
      <c r="U663" s="214"/>
    </row>
    <row r="664" spans="17:21">
      <c r="Q664" s="210">
        <v>41172</v>
      </c>
      <c r="R664" s="19">
        <v>1238</v>
      </c>
      <c r="S664" s="19">
        <v>1209</v>
      </c>
      <c r="T664" s="214"/>
      <c r="U664" s="214"/>
    </row>
    <row r="665" spans="17:21">
      <c r="Q665" s="210">
        <v>41173</v>
      </c>
      <c r="R665" s="19">
        <v>1238</v>
      </c>
      <c r="S665" s="19">
        <v>1209</v>
      </c>
      <c r="T665" s="214"/>
      <c r="U665" s="214"/>
    </row>
    <row r="666" spans="17:21">
      <c r="Q666" s="210">
        <v>41174</v>
      </c>
      <c r="R666" s="19">
        <v>1238</v>
      </c>
      <c r="S666" s="19">
        <v>1209</v>
      </c>
      <c r="T666" s="214"/>
      <c r="U666" s="214"/>
    </row>
    <row r="667" spans="17:21">
      <c r="Q667" s="210">
        <v>41175</v>
      </c>
      <c r="R667" s="19">
        <v>1238</v>
      </c>
      <c r="S667" s="19">
        <v>1209</v>
      </c>
      <c r="T667" s="214"/>
      <c r="U667" s="214"/>
    </row>
    <row r="668" spans="17:21">
      <c r="Q668" s="31">
        <v>41176</v>
      </c>
      <c r="R668" s="32">
        <v>1239</v>
      </c>
      <c r="S668" s="106">
        <v>1209</v>
      </c>
      <c r="T668" s="214"/>
      <c r="U668" s="214"/>
    </row>
    <row r="669" spans="17:21">
      <c r="Q669" s="31">
        <v>41177</v>
      </c>
      <c r="R669" s="32">
        <v>1239</v>
      </c>
      <c r="S669" s="106">
        <v>1209</v>
      </c>
      <c r="T669" s="214"/>
      <c r="U669" s="214"/>
    </row>
    <row r="670" spans="17:21">
      <c r="Q670" s="31">
        <v>41178</v>
      </c>
      <c r="R670" s="32">
        <v>1239</v>
      </c>
      <c r="S670" s="106">
        <v>1209</v>
      </c>
      <c r="T670" s="214"/>
      <c r="U670" s="214"/>
    </row>
    <row r="671" spans="17:21">
      <c r="Q671" s="31">
        <v>41179</v>
      </c>
      <c r="R671" s="32">
        <v>1239</v>
      </c>
      <c r="S671" s="106">
        <v>1209</v>
      </c>
      <c r="T671" s="214"/>
      <c r="U671" s="214"/>
    </row>
    <row r="672" spans="17:21">
      <c r="Q672" s="31">
        <v>41180</v>
      </c>
      <c r="R672" s="32">
        <v>1239</v>
      </c>
      <c r="S672" s="106">
        <v>1209</v>
      </c>
      <c r="T672" s="214"/>
      <c r="U672" s="214"/>
    </row>
    <row r="673" spans="17:21">
      <c r="Q673" s="31">
        <v>41181</v>
      </c>
      <c r="R673" s="32">
        <v>1239</v>
      </c>
      <c r="S673" s="106">
        <v>1209</v>
      </c>
      <c r="T673" s="214"/>
      <c r="U673" s="214"/>
    </row>
    <row r="674" spans="17:21">
      <c r="Q674" s="31">
        <v>41182</v>
      </c>
      <c r="R674" s="32">
        <v>1239</v>
      </c>
      <c r="S674" s="106">
        <v>1209</v>
      </c>
      <c r="T674" s="214"/>
      <c r="U674" s="214"/>
    </row>
    <row r="675" spans="17:21">
      <c r="Q675" s="210">
        <v>41183</v>
      </c>
      <c r="R675" s="19">
        <v>1240</v>
      </c>
      <c r="S675" s="19">
        <v>1210</v>
      </c>
      <c r="T675" s="214"/>
      <c r="U675" s="214"/>
    </row>
    <row r="676" spans="17:21">
      <c r="Q676" s="210">
        <v>41184</v>
      </c>
      <c r="R676" s="19">
        <v>1240</v>
      </c>
      <c r="S676" s="19">
        <v>1210</v>
      </c>
      <c r="T676" s="214"/>
      <c r="U676" s="214"/>
    </row>
    <row r="677" spans="17:21">
      <c r="Q677" s="210">
        <v>41185</v>
      </c>
      <c r="R677" s="19">
        <v>1240</v>
      </c>
      <c r="S677" s="19">
        <v>1210</v>
      </c>
      <c r="T677" s="214"/>
      <c r="U677" s="214"/>
    </row>
    <row r="678" spans="17:21">
      <c r="Q678" s="210">
        <v>41186</v>
      </c>
      <c r="R678" s="19">
        <v>1240</v>
      </c>
      <c r="S678" s="19">
        <v>1210</v>
      </c>
      <c r="T678" s="214"/>
      <c r="U678" s="214"/>
    </row>
    <row r="679" spans="17:21">
      <c r="Q679" s="210">
        <v>41187</v>
      </c>
      <c r="R679" s="19">
        <v>1240</v>
      </c>
      <c r="S679" s="19">
        <v>1210</v>
      </c>
      <c r="T679" s="214"/>
      <c r="U679" s="214"/>
    </row>
    <row r="680" spans="17:21">
      <c r="Q680" s="210">
        <v>41188</v>
      </c>
      <c r="R680" s="19">
        <v>1240</v>
      </c>
      <c r="S680" s="19">
        <v>1210</v>
      </c>
      <c r="T680" s="214"/>
      <c r="U680" s="214"/>
    </row>
    <row r="681" spans="17:21">
      <c r="Q681" s="210">
        <v>41189</v>
      </c>
      <c r="R681" s="19">
        <v>1240</v>
      </c>
      <c r="S681" s="19">
        <v>1210</v>
      </c>
      <c r="T681" s="214"/>
      <c r="U681" s="214"/>
    </row>
    <row r="682" spans="17:21">
      <c r="Q682" s="31">
        <v>41190</v>
      </c>
      <c r="R682" s="32">
        <v>1241</v>
      </c>
      <c r="S682" s="106">
        <v>1210</v>
      </c>
      <c r="T682" s="214"/>
      <c r="U682" s="214"/>
    </row>
    <row r="683" spans="17:21">
      <c r="Q683" s="31">
        <v>41191</v>
      </c>
      <c r="R683" s="32">
        <v>1241</v>
      </c>
      <c r="S683" s="106">
        <v>1210</v>
      </c>
      <c r="T683" s="214"/>
      <c r="U683" s="214"/>
    </row>
    <row r="684" spans="17:21">
      <c r="Q684" s="31">
        <v>41192</v>
      </c>
      <c r="R684" s="32">
        <v>1241</v>
      </c>
      <c r="S684" s="106">
        <v>1210</v>
      </c>
      <c r="T684" s="214"/>
      <c r="U684" s="214"/>
    </row>
    <row r="685" spans="17:21">
      <c r="Q685" s="31">
        <v>41193</v>
      </c>
      <c r="R685" s="32">
        <v>1241</v>
      </c>
      <c r="S685" s="106">
        <v>1210</v>
      </c>
      <c r="T685" s="214"/>
      <c r="U685" s="214"/>
    </row>
    <row r="686" spans="17:21">
      <c r="Q686" s="31">
        <v>41194</v>
      </c>
      <c r="R686" s="32">
        <v>1241</v>
      </c>
      <c r="S686" s="106">
        <v>1210</v>
      </c>
      <c r="T686" s="214"/>
      <c r="U686" s="214"/>
    </row>
    <row r="687" spans="17:21">
      <c r="Q687" s="31">
        <v>41195</v>
      </c>
      <c r="R687" s="32">
        <v>1241</v>
      </c>
      <c r="S687" s="106">
        <v>1210</v>
      </c>
      <c r="T687" s="214"/>
      <c r="U687" s="214"/>
    </row>
    <row r="688" spans="17:21">
      <c r="Q688" s="31">
        <v>41196</v>
      </c>
      <c r="R688" s="32">
        <v>1241</v>
      </c>
      <c r="S688" s="106">
        <v>1210</v>
      </c>
      <c r="T688" s="214"/>
      <c r="U688" s="214"/>
    </row>
    <row r="689" spans="17:21">
      <c r="Q689" s="210">
        <v>41197</v>
      </c>
      <c r="R689" s="19">
        <v>1242</v>
      </c>
      <c r="S689" s="19">
        <v>1210</v>
      </c>
      <c r="T689" s="214"/>
      <c r="U689" s="214"/>
    </row>
    <row r="690" spans="17:21">
      <c r="Q690" s="210">
        <v>41198</v>
      </c>
      <c r="R690" s="19">
        <v>1242</v>
      </c>
      <c r="S690" s="19">
        <v>1210</v>
      </c>
      <c r="T690" s="214"/>
      <c r="U690" s="214"/>
    </row>
    <row r="691" spans="17:21">
      <c r="Q691" s="210">
        <v>41199</v>
      </c>
      <c r="R691" s="19">
        <v>1242</v>
      </c>
      <c r="S691" s="19">
        <v>1210</v>
      </c>
      <c r="T691" s="214"/>
      <c r="U691" s="214"/>
    </row>
    <row r="692" spans="17:21">
      <c r="Q692" s="210">
        <v>41200</v>
      </c>
      <c r="R692" s="19">
        <v>1242</v>
      </c>
      <c r="S692" s="19">
        <v>1210</v>
      </c>
      <c r="T692" s="214"/>
      <c r="U692" s="214"/>
    </row>
    <row r="693" spans="17:21">
      <c r="Q693" s="210">
        <v>41201</v>
      </c>
      <c r="R693" s="19">
        <v>1242</v>
      </c>
      <c r="S693" s="19">
        <v>1210</v>
      </c>
      <c r="T693" s="214"/>
      <c r="U693" s="214"/>
    </row>
    <row r="694" spans="17:21">
      <c r="Q694" s="210">
        <v>41202</v>
      </c>
      <c r="R694" s="19">
        <v>1242</v>
      </c>
      <c r="S694" s="19">
        <v>1210</v>
      </c>
      <c r="T694" s="214"/>
      <c r="U694" s="214"/>
    </row>
    <row r="695" spans="17:21">
      <c r="Q695" s="210">
        <v>41203</v>
      </c>
      <c r="R695" s="19">
        <v>1242</v>
      </c>
      <c r="S695" s="19">
        <v>1210</v>
      </c>
      <c r="T695" s="214"/>
      <c r="U695" s="214"/>
    </row>
    <row r="696" spans="17:21">
      <c r="Q696" s="31">
        <v>41204</v>
      </c>
      <c r="R696" s="32">
        <v>1243</v>
      </c>
      <c r="S696" s="106">
        <v>1210</v>
      </c>
      <c r="T696" s="214"/>
      <c r="U696" s="214"/>
    </row>
    <row r="697" spans="17:21">
      <c r="Q697" s="31">
        <v>41205</v>
      </c>
      <c r="R697" s="32">
        <v>1243</v>
      </c>
      <c r="S697" s="106">
        <v>1210</v>
      </c>
      <c r="T697" s="214"/>
      <c r="U697" s="214"/>
    </row>
    <row r="698" spans="17:21">
      <c r="Q698" s="31">
        <v>41206</v>
      </c>
      <c r="R698" s="32">
        <v>1243</v>
      </c>
      <c r="S698" s="106">
        <v>1210</v>
      </c>
      <c r="T698" s="214"/>
      <c r="U698" s="214"/>
    </row>
    <row r="699" spans="17:21">
      <c r="Q699" s="31">
        <v>41207</v>
      </c>
      <c r="R699" s="32">
        <v>1243</v>
      </c>
      <c r="S699" s="106">
        <v>1210</v>
      </c>
      <c r="T699" s="214"/>
      <c r="U699" s="214"/>
    </row>
    <row r="700" spans="17:21">
      <c r="Q700" s="31">
        <v>41208</v>
      </c>
      <c r="R700" s="32">
        <v>1243</v>
      </c>
      <c r="S700" s="106">
        <v>1210</v>
      </c>
      <c r="T700" s="214"/>
      <c r="U700" s="214"/>
    </row>
    <row r="701" spans="17:21">
      <c r="Q701" s="31">
        <v>41209</v>
      </c>
      <c r="R701" s="32">
        <v>1243</v>
      </c>
      <c r="S701" s="106">
        <v>1210</v>
      </c>
      <c r="T701" s="214"/>
      <c r="U701" s="214"/>
    </row>
    <row r="702" spans="17:21">
      <c r="Q702" s="31">
        <v>41210</v>
      </c>
      <c r="R702" s="32">
        <v>1243</v>
      </c>
      <c r="S702" s="106">
        <v>1210</v>
      </c>
      <c r="T702" s="214"/>
      <c r="U702" s="214"/>
    </row>
    <row r="703" spans="17:21">
      <c r="Q703" s="210">
        <v>41211</v>
      </c>
      <c r="R703" s="19">
        <v>1244</v>
      </c>
      <c r="S703" s="105">
        <v>1210</v>
      </c>
      <c r="T703" s="214"/>
      <c r="U703" s="214"/>
    </row>
    <row r="704" spans="17:21">
      <c r="Q704" s="210">
        <v>41212</v>
      </c>
      <c r="R704" s="19">
        <v>1244</v>
      </c>
      <c r="S704" s="105">
        <v>1210</v>
      </c>
      <c r="T704" s="214"/>
      <c r="U704" s="214"/>
    </row>
    <row r="705" spans="17:21">
      <c r="Q705" s="210">
        <v>41213</v>
      </c>
      <c r="R705" s="19">
        <v>1244</v>
      </c>
      <c r="S705" s="105">
        <v>1210</v>
      </c>
      <c r="T705" s="214"/>
      <c r="U705" s="214"/>
    </row>
    <row r="706" spans="17:21">
      <c r="Q706" s="210">
        <v>41214</v>
      </c>
      <c r="R706" s="19">
        <v>1244</v>
      </c>
      <c r="S706" s="105">
        <v>1211</v>
      </c>
      <c r="T706" s="214"/>
      <c r="U706" s="214"/>
    </row>
    <row r="707" spans="17:21">
      <c r="Q707" s="210">
        <v>41215</v>
      </c>
      <c r="R707" s="19">
        <v>1244</v>
      </c>
      <c r="S707" s="105">
        <v>1211</v>
      </c>
      <c r="T707" s="214"/>
      <c r="U707" s="214"/>
    </row>
    <row r="708" spans="17:21">
      <c r="Q708" s="210">
        <v>41216</v>
      </c>
      <c r="R708" s="19">
        <v>1244</v>
      </c>
      <c r="S708" s="105">
        <v>1211</v>
      </c>
      <c r="T708" s="214"/>
      <c r="U708" s="214"/>
    </row>
    <row r="709" spans="17:21">
      <c r="Q709" s="210">
        <v>41217</v>
      </c>
      <c r="R709" s="19">
        <v>1244</v>
      </c>
      <c r="S709" s="105">
        <v>1211</v>
      </c>
      <c r="T709" s="214"/>
      <c r="U709" s="214"/>
    </row>
    <row r="710" spans="17:21">
      <c r="Q710" s="31">
        <v>41218</v>
      </c>
      <c r="R710" s="32">
        <v>1245</v>
      </c>
      <c r="S710" s="32">
        <v>1211</v>
      </c>
      <c r="T710" s="214"/>
      <c r="U710" s="214"/>
    </row>
    <row r="711" spans="17:21">
      <c r="Q711" s="31">
        <v>41219</v>
      </c>
      <c r="R711" s="32">
        <v>1245</v>
      </c>
      <c r="S711" s="32">
        <v>1211</v>
      </c>
      <c r="T711" s="214"/>
      <c r="U711" s="214"/>
    </row>
    <row r="712" spans="17:21">
      <c r="Q712" s="31">
        <v>41220</v>
      </c>
      <c r="R712" s="32">
        <v>1245</v>
      </c>
      <c r="S712" s="32">
        <v>1211</v>
      </c>
      <c r="T712" s="214"/>
      <c r="U712" s="214"/>
    </row>
    <row r="713" spans="17:21">
      <c r="Q713" s="31">
        <v>41221</v>
      </c>
      <c r="R713" s="32">
        <v>1245</v>
      </c>
      <c r="S713" s="32">
        <v>1211</v>
      </c>
      <c r="T713" s="214"/>
      <c r="U713" s="214"/>
    </row>
    <row r="714" spans="17:21">
      <c r="Q714" s="31">
        <v>41222</v>
      </c>
      <c r="R714" s="32">
        <v>1245</v>
      </c>
      <c r="S714" s="32">
        <v>1211</v>
      </c>
      <c r="T714" s="214"/>
      <c r="U714" s="214"/>
    </row>
    <row r="715" spans="17:21">
      <c r="Q715" s="31">
        <v>41223</v>
      </c>
      <c r="R715" s="32">
        <v>1245</v>
      </c>
      <c r="S715" s="32">
        <v>1211</v>
      </c>
      <c r="T715" s="214"/>
      <c r="U715" s="214"/>
    </row>
    <row r="716" spans="17:21">
      <c r="Q716" s="31">
        <v>41224</v>
      </c>
      <c r="R716" s="32">
        <v>1245</v>
      </c>
      <c r="S716" s="32">
        <v>1211</v>
      </c>
      <c r="T716" s="214"/>
      <c r="U716" s="214"/>
    </row>
    <row r="717" spans="17:21">
      <c r="Q717" s="210">
        <v>41225</v>
      </c>
      <c r="R717" s="19">
        <v>1246</v>
      </c>
      <c r="S717" s="105">
        <v>1211</v>
      </c>
      <c r="T717" s="214"/>
      <c r="U717" s="214"/>
    </row>
    <row r="718" spans="17:21">
      <c r="Q718" s="210">
        <v>41226</v>
      </c>
      <c r="R718" s="19">
        <v>1246</v>
      </c>
      <c r="S718" s="105">
        <v>1211</v>
      </c>
      <c r="T718" s="214"/>
      <c r="U718" s="214"/>
    </row>
    <row r="719" spans="17:21">
      <c r="Q719" s="210">
        <v>41227</v>
      </c>
      <c r="R719" s="19">
        <v>1246</v>
      </c>
      <c r="S719" s="105">
        <v>1211</v>
      </c>
      <c r="T719" s="214"/>
      <c r="U719" s="214"/>
    </row>
    <row r="720" spans="17:21">
      <c r="Q720" s="210">
        <v>41228</v>
      </c>
      <c r="R720" s="19">
        <v>1246</v>
      </c>
      <c r="S720" s="105">
        <v>1211</v>
      </c>
      <c r="T720" s="214"/>
      <c r="U720" s="214"/>
    </row>
    <row r="721" spans="17:21">
      <c r="Q721" s="210">
        <v>41229</v>
      </c>
      <c r="R721" s="19">
        <v>1246</v>
      </c>
      <c r="S721" s="105">
        <v>1211</v>
      </c>
      <c r="T721" s="214"/>
      <c r="U721" s="214"/>
    </row>
    <row r="722" spans="17:21">
      <c r="Q722" s="210">
        <v>41230</v>
      </c>
      <c r="R722" s="19">
        <v>1246</v>
      </c>
      <c r="S722" s="105">
        <v>1211</v>
      </c>
      <c r="T722" s="214"/>
      <c r="U722" s="214"/>
    </row>
    <row r="723" spans="17:21">
      <c r="Q723" s="210">
        <v>41231</v>
      </c>
      <c r="R723" s="19">
        <v>1246</v>
      </c>
      <c r="S723" s="105">
        <v>1211</v>
      </c>
      <c r="T723" s="214"/>
      <c r="U723" s="214"/>
    </row>
    <row r="724" spans="17:21">
      <c r="Q724" s="31">
        <v>41232</v>
      </c>
      <c r="R724" s="32">
        <v>1247</v>
      </c>
      <c r="S724" s="32">
        <v>1211</v>
      </c>
      <c r="T724" s="214"/>
      <c r="U724" s="214"/>
    </row>
    <row r="725" spans="17:21">
      <c r="Q725" s="31">
        <v>41233</v>
      </c>
      <c r="R725" s="32">
        <v>1247</v>
      </c>
      <c r="S725" s="32">
        <v>1211</v>
      </c>
      <c r="T725" s="214"/>
      <c r="U725" s="214"/>
    </row>
    <row r="726" spans="17:21">
      <c r="Q726" s="31">
        <v>41234</v>
      </c>
      <c r="R726" s="32">
        <v>1247</v>
      </c>
      <c r="S726" s="32">
        <v>1211</v>
      </c>
      <c r="T726" s="214"/>
      <c r="U726" s="214"/>
    </row>
    <row r="727" spans="17:21">
      <c r="Q727" s="31">
        <v>41235</v>
      </c>
      <c r="R727" s="32">
        <v>1247</v>
      </c>
      <c r="S727" s="32">
        <v>1211</v>
      </c>
      <c r="T727" s="214"/>
      <c r="U727" s="214"/>
    </row>
    <row r="728" spans="17:21">
      <c r="Q728" s="31">
        <v>41236</v>
      </c>
      <c r="R728" s="32">
        <v>1247</v>
      </c>
      <c r="S728" s="32">
        <v>1211</v>
      </c>
      <c r="T728" s="214"/>
      <c r="U728" s="214"/>
    </row>
    <row r="729" spans="17:21">
      <c r="Q729" s="31">
        <v>41237</v>
      </c>
      <c r="R729" s="32">
        <v>1247</v>
      </c>
      <c r="S729" s="32">
        <v>1211</v>
      </c>
      <c r="T729" s="214"/>
      <c r="U729" s="214"/>
    </row>
    <row r="730" spans="17:21">
      <c r="Q730" s="31">
        <v>41238</v>
      </c>
      <c r="R730" s="32">
        <v>1247</v>
      </c>
      <c r="S730" s="32">
        <v>1211</v>
      </c>
      <c r="T730" s="214"/>
      <c r="U730" s="214"/>
    </row>
    <row r="731" spans="17:21">
      <c r="Q731" s="210">
        <v>41239</v>
      </c>
      <c r="R731" s="19">
        <v>1248</v>
      </c>
      <c r="S731" s="105">
        <v>1211</v>
      </c>
      <c r="T731" s="214"/>
      <c r="U731" s="214"/>
    </row>
    <row r="732" spans="17:21">
      <c r="Q732" s="210">
        <v>41240</v>
      </c>
      <c r="R732" s="19">
        <v>1248</v>
      </c>
      <c r="S732" s="105">
        <v>1211</v>
      </c>
      <c r="T732" s="214"/>
      <c r="U732" s="214"/>
    </row>
    <row r="733" spans="17:21">
      <c r="Q733" s="210">
        <v>41241</v>
      </c>
      <c r="R733" s="19">
        <v>1248</v>
      </c>
      <c r="S733" s="105">
        <v>1211</v>
      </c>
      <c r="T733" s="214"/>
      <c r="U733" s="214"/>
    </row>
    <row r="734" spans="17:21">
      <c r="Q734" s="210">
        <v>41242</v>
      </c>
      <c r="R734" s="19">
        <v>1248</v>
      </c>
      <c r="S734" s="105">
        <v>1211</v>
      </c>
      <c r="T734" s="214"/>
      <c r="U734" s="214"/>
    </row>
    <row r="735" spans="17:21">
      <c r="Q735" s="210">
        <v>41243</v>
      </c>
      <c r="R735" s="19">
        <v>1248</v>
      </c>
      <c r="S735" s="105">
        <v>1211</v>
      </c>
      <c r="T735" s="214"/>
      <c r="U735" s="214"/>
    </row>
    <row r="736" spans="17:21">
      <c r="Q736" s="210">
        <v>41244</v>
      </c>
      <c r="R736" s="19">
        <v>1248</v>
      </c>
      <c r="S736" s="105">
        <v>1212</v>
      </c>
      <c r="T736" s="214"/>
      <c r="U736" s="214"/>
    </row>
    <row r="737" spans="17:21">
      <c r="Q737" s="210">
        <v>41245</v>
      </c>
      <c r="R737" s="19">
        <v>1248</v>
      </c>
      <c r="S737" s="105">
        <v>1212</v>
      </c>
      <c r="T737" s="214"/>
      <c r="U737" s="214"/>
    </row>
    <row r="738" spans="17:21">
      <c r="Q738" s="31">
        <v>41246</v>
      </c>
      <c r="R738" s="32">
        <v>1249</v>
      </c>
      <c r="S738" s="32">
        <v>1212</v>
      </c>
      <c r="T738" s="214"/>
      <c r="U738" s="214"/>
    </row>
    <row r="739" spans="17:21">
      <c r="Q739" s="31">
        <v>41247</v>
      </c>
      <c r="R739" s="32">
        <v>1249</v>
      </c>
      <c r="S739" s="32">
        <v>1212</v>
      </c>
      <c r="T739" s="214"/>
      <c r="U739" s="214"/>
    </row>
    <row r="740" spans="17:21">
      <c r="Q740" s="31">
        <v>41248</v>
      </c>
      <c r="R740" s="32">
        <v>1249</v>
      </c>
      <c r="S740" s="32">
        <v>1212</v>
      </c>
      <c r="T740" s="214"/>
      <c r="U740" s="214"/>
    </row>
    <row r="741" spans="17:21">
      <c r="Q741" s="31">
        <v>41249</v>
      </c>
      <c r="R741" s="32">
        <v>1249</v>
      </c>
      <c r="S741" s="32">
        <v>1212</v>
      </c>
      <c r="T741" s="214"/>
      <c r="U741" s="214"/>
    </row>
    <row r="742" spans="17:21">
      <c r="Q742" s="31">
        <v>41250</v>
      </c>
      <c r="R742" s="32">
        <v>1249</v>
      </c>
      <c r="S742" s="32">
        <v>1212</v>
      </c>
      <c r="T742" s="214"/>
      <c r="U742" s="214"/>
    </row>
    <row r="743" spans="17:21">
      <c r="Q743" s="31">
        <v>41251</v>
      </c>
      <c r="R743" s="32">
        <v>1249</v>
      </c>
      <c r="S743" s="32">
        <v>1212</v>
      </c>
      <c r="T743" s="214"/>
      <c r="U743" s="214"/>
    </row>
    <row r="744" spans="17:21">
      <c r="Q744" s="31">
        <v>41252</v>
      </c>
      <c r="R744" s="32">
        <v>1249</v>
      </c>
      <c r="S744" s="32">
        <v>1212</v>
      </c>
      <c r="T744" s="214"/>
      <c r="U744" s="214"/>
    </row>
    <row r="745" spans="17:21">
      <c r="Q745" s="210">
        <v>41253</v>
      </c>
      <c r="R745" s="19">
        <v>1250</v>
      </c>
      <c r="S745" s="105">
        <v>1212</v>
      </c>
      <c r="T745" s="214"/>
      <c r="U745" s="214"/>
    </row>
    <row r="746" spans="17:21">
      <c r="Q746" s="210">
        <v>41254</v>
      </c>
      <c r="R746" s="19">
        <v>1250</v>
      </c>
      <c r="S746" s="105">
        <v>1212</v>
      </c>
      <c r="T746" s="214"/>
      <c r="U746" s="214"/>
    </row>
    <row r="747" spans="17:21">
      <c r="Q747" s="210">
        <v>41255</v>
      </c>
      <c r="R747" s="19">
        <v>1250</v>
      </c>
      <c r="S747" s="105">
        <v>1212</v>
      </c>
      <c r="T747" s="214"/>
      <c r="U747" s="214"/>
    </row>
    <row r="748" spans="17:21">
      <c r="Q748" s="210">
        <v>41256</v>
      </c>
      <c r="R748" s="19">
        <v>1250</v>
      </c>
      <c r="S748" s="105">
        <v>1212</v>
      </c>
      <c r="T748" s="214"/>
      <c r="U748" s="214"/>
    </row>
    <row r="749" spans="17:21">
      <c r="Q749" s="210">
        <v>41257</v>
      </c>
      <c r="R749" s="19">
        <v>1250</v>
      </c>
      <c r="S749" s="105">
        <v>1212</v>
      </c>
      <c r="T749" s="214"/>
      <c r="U749" s="214"/>
    </row>
    <row r="750" spans="17:21">
      <c r="Q750" s="210">
        <v>41258</v>
      </c>
      <c r="R750" s="19">
        <v>1250</v>
      </c>
      <c r="S750" s="105">
        <v>1212</v>
      </c>
      <c r="T750" s="214"/>
      <c r="U750" s="214"/>
    </row>
    <row r="751" spans="17:21">
      <c r="Q751" s="210">
        <v>41259</v>
      </c>
      <c r="R751" s="19">
        <v>1250</v>
      </c>
      <c r="S751" s="105">
        <v>1212</v>
      </c>
      <c r="T751" s="214"/>
      <c r="U751" s="214"/>
    </row>
    <row r="752" spans="17:21">
      <c r="Q752" s="31">
        <v>41260</v>
      </c>
      <c r="R752" s="32">
        <v>1251</v>
      </c>
      <c r="S752" s="32">
        <v>1212</v>
      </c>
      <c r="T752" s="214"/>
      <c r="U752" s="214"/>
    </row>
    <row r="753" spans="17:21">
      <c r="Q753" s="31">
        <v>41261</v>
      </c>
      <c r="R753" s="32">
        <v>1251</v>
      </c>
      <c r="S753" s="32">
        <v>1212</v>
      </c>
      <c r="T753" s="214"/>
      <c r="U753" s="214"/>
    </row>
    <row r="754" spans="17:21">
      <c r="Q754" s="31">
        <v>41262</v>
      </c>
      <c r="R754" s="32">
        <v>1251</v>
      </c>
      <c r="S754" s="32">
        <v>1212</v>
      </c>
      <c r="T754" s="214"/>
      <c r="U754" s="214"/>
    </row>
    <row r="755" spans="17:21">
      <c r="Q755" s="31">
        <v>41263</v>
      </c>
      <c r="R755" s="32">
        <v>1251</v>
      </c>
      <c r="S755" s="32">
        <v>1212</v>
      </c>
      <c r="T755" s="214"/>
      <c r="U755" s="214"/>
    </row>
    <row r="756" spans="17:21">
      <c r="Q756" s="31">
        <v>41264</v>
      </c>
      <c r="R756" s="32">
        <v>1251</v>
      </c>
      <c r="S756" s="32">
        <v>1212</v>
      </c>
      <c r="T756" s="214"/>
      <c r="U756" s="214"/>
    </row>
    <row r="757" spans="17:21">
      <c r="Q757" s="31">
        <v>41265</v>
      </c>
      <c r="R757" s="32">
        <v>1251</v>
      </c>
      <c r="S757" s="32">
        <v>1212</v>
      </c>
      <c r="T757" s="214"/>
      <c r="U757" s="214"/>
    </row>
    <row r="758" spans="17:21">
      <c r="Q758" s="31">
        <v>41266</v>
      </c>
      <c r="R758" s="32">
        <v>1251</v>
      </c>
      <c r="S758" s="32">
        <v>1212</v>
      </c>
      <c r="T758" s="214"/>
      <c r="U758" s="214"/>
    </row>
    <row r="759" spans="17:21">
      <c r="Q759" s="210">
        <v>41267</v>
      </c>
      <c r="R759" s="19">
        <v>1252</v>
      </c>
      <c r="S759" s="105">
        <v>1212</v>
      </c>
      <c r="T759" s="214"/>
      <c r="U759" s="214"/>
    </row>
    <row r="760" spans="17:21">
      <c r="Q760" s="210">
        <v>41268</v>
      </c>
      <c r="R760" s="19">
        <v>1252</v>
      </c>
      <c r="S760" s="105">
        <v>1212</v>
      </c>
      <c r="T760" s="214"/>
      <c r="U760" s="214"/>
    </row>
    <row r="761" spans="17:21">
      <c r="Q761" s="210">
        <v>41269</v>
      </c>
      <c r="R761" s="19">
        <v>1252</v>
      </c>
      <c r="S761" s="105">
        <v>1212</v>
      </c>
      <c r="T761" s="214"/>
      <c r="U761" s="214"/>
    </row>
    <row r="762" spans="17:21">
      <c r="Q762" s="210">
        <v>41270</v>
      </c>
      <c r="R762" s="19">
        <v>1252</v>
      </c>
      <c r="S762" s="105">
        <v>1212</v>
      </c>
      <c r="T762" s="214"/>
      <c r="U762" s="214"/>
    </row>
    <row r="763" spans="17:21">
      <c r="Q763" s="210">
        <v>41271</v>
      </c>
      <c r="R763" s="19">
        <v>1252</v>
      </c>
      <c r="S763" s="105">
        <v>1212</v>
      </c>
      <c r="T763" s="214"/>
      <c r="U763" s="214"/>
    </row>
    <row r="764" spans="17:21">
      <c r="Q764" s="210">
        <v>41272</v>
      </c>
      <c r="R764" s="19">
        <v>1252</v>
      </c>
      <c r="S764" s="105">
        <v>1212</v>
      </c>
      <c r="T764" s="214"/>
      <c r="U764" s="214"/>
    </row>
    <row r="765" spans="17:21">
      <c r="Q765" s="210">
        <v>41273</v>
      </c>
      <c r="R765" s="19">
        <v>1252</v>
      </c>
      <c r="S765" s="105">
        <v>1212</v>
      </c>
      <c r="T765" s="214"/>
      <c r="U765" s="214"/>
    </row>
    <row r="766" spans="17:21">
      <c r="Q766" s="31">
        <v>41274</v>
      </c>
      <c r="R766" s="32">
        <v>1301</v>
      </c>
      <c r="S766" s="106">
        <v>1212</v>
      </c>
      <c r="T766" s="214"/>
      <c r="U766" s="214"/>
    </row>
    <row r="767" spans="17:21">
      <c r="Q767" s="31">
        <v>41275</v>
      </c>
      <c r="R767" s="32">
        <v>1301</v>
      </c>
      <c r="S767" s="106">
        <v>1301</v>
      </c>
      <c r="T767" s="214"/>
      <c r="U767" s="214"/>
    </row>
    <row r="768" spans="17:21">
      <c r="Q768" s="31">
        <v>41276</v>
      </c>
      <c r="R768" s="32">
        <v>1301</v>
      </c>
      <c r="S768" s="106">
        <v>1301</v>
      </c>
      <c r="T768" s="214"/>
      <c r="U768" s="214"/>
    </row>
    <row r="769" spans="17:21">
      <c r="Q769" s="31">
        <v>41277</v>
      </c>
      <c r="R769" s="32">
        <v>1301</v>
      </c>
      <c r="S769" s="106">
        <v>1301</v>
      </c>
      <c r="T769" s="214"/>
      <c r="U769" s="214"/>
    </row>
    <row r="770" spans="17:21">
      <c r="Q770" s="31">
        <v>41278</v>
      </c>
      <c r="R770" s="32">
        <v>1301</v>
      </c>
      <c r="S770" s="106">
        <v>1301</v>
      </c>
      <c r="T770" s="214"/>
      <c r="U770" s="214"/>
    </row>
    <row r="771" spans="17:21">
      <c r="Q771" s="31">
        <v>41279</v>
      </c>
      <c r="R771" s="32">
        <v>1301</v>
      </c>
      <c r="S771" s="106">
        <v>1301</v>
      </c>
      <c r="T771" s="214"/>
      <c r="U771" s="214"/>
    </row>
    <row r="772" spans="17:21">
      <c r="Q772" s="31">
        <v>41280</v>
      </c>
      <c r="R772" s="32">
        <v>1301</v>
      </c>
      <c r="S772" s="106">
        <v>1301</v>
      </c>
      <c r="T772" s="214"/>
      <c r="U772" s="214"/>
    </row>
    <row r="773" spans="17:21">
      <c r="Q773" s="210">
        <v>41281</v>
      </c>
      <c r="R773" s="19">
        <v>1302</v>
      </c>
      <c r="S773" s="105">
        <v>1301</v>
      </c>
      <c r="T773" s="214"/>
      <c r="U773" s="214"/>
    </row>
    <row r="774" spans="17:21">
      <c r="Q774" s="210">
        <v>41282</v>
      </c>
      <c r="R774" s="19">
        <v>1302</v>
      </c>
      <c r="S774" s="105">
        <v>1301</v>
      </c>
      <c r="T774" s="214"/>
      <c r="U774" s="214"/>
    </row>
    <row r="775" spans="17:21">
      <c r="Q775" s="210">
        <v>41283</v>
      </c>
      <c r="R775" s="19">
        <v>1302</v>
      </c>
      <c r="S775" s="105">
        <v>1301</v>
      </c>
      <c r="T775" s="214"/>
      <c r="U775" s="214"/>
    </row>
    <row r="776" spans="17:21">
      <c r="Q776" s="210">
        <v>41284</v>
      </c>
      <c r="R776" s="19">
        <v>1302</v>
      </c>
      <c r="S776" s="105">
        <v>1301</v>
      </c>
      <c r="T776" s="214"/>
      <c r="U776" s="214"/>
    </row>
    <row r="777" spans="17:21">
      <c r="Q777" s="210">
        <v>41285</v>
      </c>
      <c r="R777" s="19">
        <v>1302</v>
      </c>
      <c r="S777" s="105">
        <v>1301</v>
      </c>
      <c r="T777" s="214"/>
      <c r="U777" s="214"/>
    </row>
    <row r="778" spans="17:21">
      <c r="Q778" s="210">
        <v>41286</v>
      </c>
      <c r="R778" s="19">
        <v>1302</v>
      </c>
      <c r="S778" s="105">
        <v>1301</v>
      </c>
      <c r="T778" s="214"/>
      <c r="U778" s="214"/>
    </row>
    <row r="779" spans="17:21">
      <c r="Q779" s="210">
        <v>41287</v>
      </c>
      <c r="R779" s="19">
        <v>1302</v>
      </c>
      <c r="S779" s="105">
        <v>1301</v>
      </c>
      <c r="T779" s="214"/>
      <c r="U779" s="214"/>
    </row>
    <row r="780" spans="17:21">
      <c r="Q780" s="31">
        <v>41288</v>
      </c>
      <c r="R780" s="32">
        <v>1303</v>
      </c>
      <c r="S780" s="32">
        <v>1301</v>
      </c>
      <c r="T780" s="214"/>
      <c r="U780" s="214"/>
    </row>
    <row r="781" spans="17:21">
      <c r="Q781" s="31">
        <v>41289</v>
      </c>
      <c r="R781" s="32">
        <v>1303</v>
      </c>
      <c r="S781" s="32">
        <v>1301</v>
      </c>
      <c r="T781" s="214"/>
      <c r="U781" s="214"/>
    </row>
    <row r="782" spans="17:21">
      <c r="Q782" s="31">
        <v>41290</v>
      </c>
      <c r="R782" s="32">
        <v>1303</v>
      </c>
      <c r="S782" s="32">
        <v>1301</v>
      </c>
      <c r="T782" s="214"/>
      <c r="U782" s="214"/>
    </row>
    <row r="783" spans="17:21">
      <c r="Q783" s="31">
        <v>41291</v>
      </c>
      <c r="R783" s="32">
        <v>1303</v>
      </c>
      <c r="S783" s="32">
        <v>1301</v>
      </c>
      <c r="T783" s="214"/>
      <c r="U783" s="214"/>
    </row>
    <row r="784" spans="17:21">
      <c r="Q784" s="31">
        <v>41292</v>
      </c>
      <c r="R784" s="32">
        <v>1303</v>
      </c>
      <c r="S784" s="32">
        <v>1301</v>
      </c>
      <c r="T784" s="214"/>
      <c r="U784" s="214"/>
    </row>
    <row r="785" spans="17:21">
      <c r="Q785" s="31">
        <v>41293</v>
      </c>
      <c r="R785" s="32">
        <v>1303</v>
      </c>
      <c r="S785" s="32">
        <v>1301</v>
      </c>
      <c r="T785" s="214"/>
      <c r="U785" s="214"/>
    </row>
    <row r="786" spans="17:21">
      <c r="Q786" s="31">
        <v>41294</v>
      </c>
      <c r="R786" s="32">
        <v>1303</v>
      </c>
      <c r="S786" s="32">
        <v>1301</v>
      </c>
      <c r="T786" s="214"/>
      <c r="U786" s="214"/>
    </row>
    <row r="787" spans="17:21">
      <c r="Q787" s="210">
        <v>41295</v>
      </c>
      <c r="R787" s="19">
        <v>1304</v>
      </c>
      <c r="S787" s="105">
        <v>1301</v>
      </c>
      <c r="T787" s="214"/>
      <c r="U787" s="214"/>
    </row>
    <row r="788" spans="17:21">
      <c r="Q788" s="210">
        <v>41296</v>
      </c>
      <c r="R788" s="19">
        <v>1304</v>
      </c>
      <c r="S788" s="105">
        <v>1301</v>
      </c>
      <c r="T788" s="214"/>
      <c r="U788" s="214"/>
    </row>
    <row r="789" spans="17:21">
      <c r="Q789" s="210">
        <v>41297</v>
      </c>
      <c r="R789" s="19">
        <v>1304</v>
      </c>
      <c r="S789" s="105">
        <v>1301</v>
      </c>
      <c r="T789" s="214"/>
      <c r="U789" s="214"/>
    </row>
    <row r="790" spans="17:21">
      <c r="Q790" s="210">
        <v>41298</v>
      </c>
      <c r="R790" s="19">
        <v>1304</v>
      </c>
      <c r="S790" s="105">
        <v>1301</v>
      </c>
      <c r="T790" s="214"/>
      <c r="U790" s="214"/>
    </row>
    <row r="791" spans="17:21">
      <c r="Q791" s="210">
        <v>41299</v>
      </c>
      <c r="R791" s="19">
        <v>1304</v>
      </c>
      <c r="S791" s="105">
        <v>1301</v>
      </c>
      <c r="T791" s="214"/>
      <c r="U791" s="214"/>
    </row>
    <row r="792" spans="17:21">
      <c r="Q792" s="210">
        <v>41300</v>
      </c>
      <c r="R792" s="19">
        <v>1304</v>
      </c>
      <c r="S792" s="105">
        <v>1301</v>
      </c>
      <c r="T792" s="214"/>
      <c r="U792" s="214"/>
    </row>
    <row r="793" spans="17:21">
      <c r="Q793" s="210">
        <v>41301</v>
      </c>
      <c r="R793" s="19">
        <v>1304</v>
      </c>
      <c r="S793" s="105">
        <v>1301</v>
      </c>
      <c r="T793" s="214"/>
      <c r="U793" s="214"/>
    </row>
    <row r="794" spans="17:21">
      <c r="Q794" s="31">
        <v>41302</v>
      </c>
      <c r="R794" s="32">
        <v>1305</v>
      </c>
      <c r="S794" s="106">
        <v>1301</v>
      </c>
      <c r="T794" s="214"/>
      <c r="U794" s="214"/>
    </row>
    <row r="795" spans="17:21">
      <c r="Q795" s="31">
        <v>41303</v>
      </c>
      <c r="R795" s="32">
        <v>1305</v>
      </c>
      <c r="S795" s="106">
        <v>1301</v>
      </c>
      <c r="T795" s="214"/>
      <c r="U795" s="214"/>
    </row>
    <row r="796" spans="17:21">
      <c r="Q796" s="31">
        <v>41304</v>
      </c>
      <c r="R796" s="32">
        <v>1305</v>
      </c>
      <c r="S796" s="106">
        <v>1301</v>
      </c>
      <c r="T796" s="214"/>
      <c r="U796" s="214"/>
    </row>
    <row r="797" spans="17:21">
      <c r="Q797" s="31">
        <v>41305</v>
      </c>
      <c r="R797" s="32">
        <v>1305</v>
      </c>
      <c r="S797" s="106">
        <v>1301</v>
      </c>
      <c r="T797" s="214"/>
      <c r="U797" s="214"/>
    </row>
    <row r="798" spans="17:21">
      <c r="Q798" s="31">
        <v>41306</v>
      </c>
      <c r="R798" s="32">
        <v>1305</v>
      </c>
      <c r="S798" s="106">
        <v>1302</v>
      </c>
      <c r="T798" s="214"/>
      <c r="U798" s="214"/>
    </row>
    <row r="799" spans="17:21">
      <c r="Q799" s="31">
        <v>41307</v>
      </c>
      <c r="R799" s="32">
        <v>1305</v>
      </c>
      <c r="S799" s="106">
        <v>1302</v>
      </c>
      <c r="T799" s="214"/>
      <c r="U799" s="214"/>
    </row>
    <row r="800" spans="17:21">
      <c r="Q800" s="31">
        <v>41308</v>
      </c>
      <c r="R800" s="32">
        <v>1305</v>
      </c>
      <c r="S800" s="106">
        <v>1302</v>
      </c>
      <c r="T800" s="214"/>
      <c r="U800" s="214"/>
    </row>
    <row r="801" spans="17:21">
      <c r="Q801" s="210">
        <v>41309</v>
      </c>
      <c r="R801" s="19">
        <v>1306</v>
      </c>
      <c r="S801" s="19">
        <v>1302</v>
      </c>
      <c r="T801" s="214"/>
      <c r="U801" s="214"/>
    </row>
    <row r="802" spans="17:21">
      <c r="Q802" s="210">
        <v>41310</v>
      </c>
      <c r="R802" s="19">
        <v>1306</v>
      </c>
      <c r="S802" s="19">
        <v>1302</v>
      </c>
      <c r="T802" s="214"/>
      <c r="U802" s="214"/>
    </row>
    <row r="803" spans="17:21">
      <c r="Q803" s="210">
        <v>41311</v>
      </c>
      <c r="R803" s="19">
        <v>1306</v>
      </c>
      <c r="S803" s="19">
        <v>1302</v>
      </c>
      <c r="T803" s="214"/>
      <c r="U803" s="214"/>
    </row>
    <row r="804" spans="17:21">
      <c r="Q804" s="210">
        <v>41312</v>
      </c>
      <c r="R804" s="19">
        <v>1306</v>
      </c>
      <c r="S804" s="19">
        <v>1302</v>
      </c>
      <c r="T804" s="214"/>
      <c r="U804" s="214"/>
    </row>
    <row r="805" spans="17:21">
      <c r="Q805" s="210">
        <v>41313</v>
      </c>
      <c r="R805" s="19">
        <v>1306</v>
      </c>
      <c r="S805" s="19">
        <v>1302</v>
      </c>
      <c r="T805" s="214"/>
      <c r="U805" s="214"/>
    </row>
    <row r="806" spans="17:21">
      <c r="Q806" s="210">
        <v>41314</v>
      </c>
      <c r="R806" s="19">
        <v>1306</v>
      </c>
      <c r="S806" s="19">
        <v>1302</v>
      </c>
      <c r="T806" s="214"/>
      <c r="U806" s="214"/>
    </row>
    <row r="807" spans="17:21">
      <c r="Q807" s="210">
        <v>41315</v>
      </c>
      <c r="R807" s="19">
        <v>1306</v>
      </c>
      <c r="S807" s="19">
        <v>1302</v>
      </c>
      <c r="T807" s="214"/>
      <c r="U807" s="214"/>
    </row>
    <row r="808" spans="17:21">
      <c r="Q808" s="31">
        <v>41316</v>
      </c>
      <c r="R808" s="32">
        <v>1307</v>
      </c>
      <c r="S808" s="106">
        <v>1302</v>
      </c>
      <c r="T808" s="214"/>
      <c r="U808" s="214"/>
    </row>
    <row r="809" spans="17:21">
      <c r="Q809" s="31">
        <v>41317</v>
      </c>
      <c r="R809" s="32">
        <v>1307</v>
      </c>
      <c r="S809" s="106">
        <v>1302</v>
      </c>
      <c r="T809" s="214"/>
      <c r="U809" s="214"/>
    </row>
    <row r="810" spans="17:21">
      <c r="Q810" s="31">
        <v>41318</v>
      </c>
      <c r="R810" s="32">
        <v>1307</v>
      </c>
      <c r="S810" s="106">
        <v>1302</v>
      </c>
      <c r="T810" s="214"/>
      <c r="U810" s="214"/>
    </row>
    <row r="811" spans="17:21">
      <c r="Q811" s="31">
        <v>41319</v>
      </c>
      <c r="R811" s="32">
        <v>1307</v>
      </c>
      <c r="S811" s="106">
        <v>1302</v>
      </c>
      <c r="T811" s="214"/>
      <c r="U811" s="214"/>
    </row>
    <row r="812" spans="17:21">
      <c r="Q812" s="31">
        <v>41320</v>
      </c>
      <c r="R812" s="32">
        <v>1307</v>
      </c>
      <c r="S812" s="106">
        <v>1302</v>
      </c>
      <c r="T812" s="214"/>
      <c r="U812" s="214"/>
    </row>
    <row r="813" spans="17:21">
      <c r="Q813" s="31">
        <v>41321</v>
      </c>
      <c r="R813" s="32">
        <v>1307</v>
      </c>
      <c r="S813" s="106">
        <v>1302</v>
      </c>
      <c r="T813" s="214"/>
      <c r="U813" s="214"/>
    </row>
    <row r="814" spans="17:21">
      <c r="Q814" s="31">
        <v>41322</v>
      </c>
      <c r="R814" s="32">
        <v>1307</v>
      </c>
      <c r="S814" s="106">
        <v>1302</v>
      </c>
      <c r="T814" s="214"/>
      <c r="U814" s="214"/>
    </row>
    <row r="815" spans="17:21">
      <c r="Q815" s="210">
        <v>41323</v>
      </c>
      <c r="R815" s="19">
        <v>1308</v>
      </c>
      <c r="S815" s="19">
        <v>1302</v>
      </c>
      <c r="T815" s="214"/>
      <c r="U815" s="214"/>
    </row>
    <row r="816" spans="17:21">
      <c r="Q816" s="210">
        <v>41324</v>
      </c>
      <c r="R816" s="19">
        <v>1308</v>
      </c>
      <c r="S816" s="19">
        <v>1302</v>
      </c>
      <c r="T816" s="214"/>
      <c r="U816" s="214"/>
    </row>
    <row r="817" spans="17:21">
      <c r="Q817" s="210">
        <v>41325</v>
      </c>
      <c r="R817" s="19">
        <v>1308</v>
      </c>
      <c r="S817" s="19">
        <v>1302</v>
      </c>
      <c r="T817" s="214"/>
      <c r="U817" s="214"/>
    </row>
    <row r="818" spans="17:21">
      <c r="Q818" s="210">
        <v>41326</v>
      </c>
      <c r="R818" s="19">
        <v>1308</v>
      </c>
      <c r="S818" s="19">
        <v>1302</v>
      </c>
      <c r="T818" s="214"/>
      <c r="U818" s="214"/>
    </row>
    <row r="819" spans="17:21">
      <c r="Q819" s="210">
        <v>41327</v>
      </c>
      <c r="R819" s="19">
        <v>1308</v>
      </c>
      <c r="S819" s="19">
        <v>1302</v>
      </c>
      <c r="T819" s="214"/>
      <c r="U819" s="214"/>
    </row>
    <row r="820" spans="17:21">
      <c r="Q820" s="210">
        <v>41328</v>
      </c>
      <c r="R820" s="19">
        <v>1308</v>
      </c>
      <c r="S820" s="19">
        <v>1302</v>
      </c>
      <c r="T820" s="214"/>
      <c r="U820" s="214"/>
    </row>
    <row r="821" spans="17:21">
      <c r="Q821" s="210">
        <v>41329</v>
      </c>
      <c r="R821" s="19">
        <v>1308</v>
      </c>
      <c r="S821" s="19">
        <v>1302</v>
      </c>
      <c r="T821" s="214"/>
      <c r="U821" s="214"/>
    </row>
    <row r="822" spans="17:21">
      <c r="Q822" s="31">
        <v>41330</v>
      </c>
      <c r="R822" s="32">
        <v>1309</v>
      </c>
      <c r="S822" s="106">
        <v>1302</v>
      </c>
      <c r="T822" s="214"/>
      <c r="U822" s="214"/>
    </row>
    <row r="823" spans="17:21">
      <c r="Q823" s="31">
        <v>41331</v>
      </c>
      <c r="R823" s="32">
        <v>1309</v>
      </c>
      <c r="S823" s="106">
        <v>1302</v>
      </c>
      <c r="T823" s="214"/>
      <c r="U823" s="214"/>
    </row>
    <row r="824" spans="17:21">
      <c r="Q824" s="31">
        <v>41332</v>
      </c>
      <c r="R824" s="32">
        <v>1309</v>
      </c>
      <c r="S824" s="106">
        <v>1302</v>
      </c>
      <c r="T824" s="214"/>
      <c r="U824" s="214"/>
    </row>
    <row r="825" spans="17:21">
      <c r="Q825" s="31">
        <v>41333</v>
      </c>
      <c r="R825" s="32">
        <v>1309</v>
      </c>
      <c r="S825" s="106">
        <v>1302</v>
      </c>
      <c r="T825" s="214"/>
      <c r="U825" s="214"/>
    </row>
    <row r="826" spans="17:21">
      <c r="Q826" s="31">
        <v>41334</v>
      </c>
      <c r="R826" s="32">
        <v>1309</v>
      </c>
      <c r="S826" s="106">
        <v>1303</v>
      </c>
      <c r="T826" s="214"/>
      <c r="U826" s="214"/>
    </row>
    <row r="827" spans="17:21">
      <c r="Q827" s="31">
        <v>41335</v>
      </c>
      <c r="R827" s="32">
        <v>1309</v>
      </c>
      <c r="S827" s="106">
        <v>1303</v>
      </c>
      <c r="T827" s="214"/>
      <c r="U827" s="214"/>
    </row>
    <row r="828" spans="17:21">
      <c r="Q828" s="31">
        <v>41336</v>
      </c>
      <c r="R828" s="32">
        <v>1309</v>
      </c>
      <c r="S828" s="106">
        <v>1303</v>
      </c>
      <c r="T828" s="214"/>
      <c r="U828" s="214"/>
    </row>
    <row r="829" spans="17:21">
      <c r="Q829" s="210">
        <v>41337</v>
      </c>
      <c r="R829" s="19">
        <v>1310</v>
      </c>
      <c r="S829" s="19">
        <v>1303</v>
      </c>
      <c r="T829" s="214"/>
      <c r="U829" s="214"/>
    </row>
    <row r="830" spans="17:21">
      <c r="Q830" s="210">
        <v>41338</v>
      </c>
      <c r="R830" s="19">
        <v>1310</v>
      </c>
      <c r="S830" s="19">
        <v>1303</v>
      </c>
      <c r="T830" s="214"/>
      <c r="U830" s="214"/>
    </row>
    <row r="831" spans="17:21">
      <c r="Q831" s="210">
        <v>41339</v>
      </c>
      <c r="R831" s="19">
        <v>1310</v>
      </c>
      <c r="S831" s="19">
        <v>1303</v>
      </c>
      <c r="T831" s="214"/>
      <c r="U831" s="214"/>
    </row>
    <row r="832" spans="17:21">
      <c r="Q832" s="210">
        <v>41340</v>
      </c>
      <c r="R832" s="19">
        <v>1310</v>
      </c>
      <c r="S832" s="19">
        <v>1303</v>
      </c>
      <c r="T832" s="214"/>
      <c r="U832" s="214"/>
    </row>
    <row r="833" spans="17:21">
      <c r="Q833" s="210">
        <v>41341</v>
      </c>
      <c r="R833" s="19">
        <v>1310</v>
      </c>
      <c r="S833" s="19">
        <v>1303</v>
      </c>
      <c r="T833" s="214"/>
      <c r="U833" s="214"/>
    </row>
    <row r="834" spans="17:21">
      <c r="Q834" s="210">
        <v>41342</v>
      </c>
      <c r="R834" s="19">
        <v>1310</v>
      </c>
      <c r="S834" s="19">
        <v>1303</v>
      </c>
      <c r="T834" s="214"/>
      <c r="U834" s="214"/>
    </row>
    <row r="835" spans="17:21">
      <c r="Q835" s="210">
        <v>41343</v>
      </c>
      <c r="R835" s="19">
        <v>1310</v>
      </c>
      <c r="S835" s="19">
        <v>1303</v>
      </c>
      <c r="T835" s="214"/>
      <c r="U835" s="214"/>
    </row>
    <row r="836" spans="17:21">
      <c r="Q836" s="31">
        <v>41344</v>
      </c>
      <c r="R836" s="32">
        <v>1311</v>
      </c>
      <c r="S836" s="106">
        <v>1303</v>
      </c>
      <c r="T836" s="214"/>
      <c r="U836" s="214"/>
    </row>
    <row r="837" spans="17:21">
      <c r="Q837" s="31">
        <v>41345</v>
      </c>
      <c r="R837" s="32">
        <v>1311</v>
      </c>
      <c r="S837" s="106">
        <v>1303</v>
      </c>
      <c r="T837" s="214"/>
      <c r="U837" s="214"/>
    </row>
    <row r="838" spans="17:21">
      <c r="Q838" s="31">
        <v>41346</v>
      </c>
      <c r="R838" s="32">
        <v>1311</v>
      </c>
      <c r="S838" s="106">
        <v>1303</v>
      </c>
      <c r="T838" s="214"/>
      <c r="U838" s="214"/>
    </row>
    <row r="839" spans="17:21">
      <c r="Q839" s="31">
        <v>41347</v>
      </c>
      <c r="R839" s="32">
        <v>1311</v>
      </c>
      <c r="S839" s="106">
        <v>1303</v>
      </c>
      <c r="T839" s="214"/>
      <c r="U839" s="214"/>
    </row>
    <row r="840" spans="17:21">
      <c r="Q840" s="31">
        <v>41348</v>
      </c>
      <c r="R840" s="32">
        <v>1311</v>
      </c>
      <c r="S840" s="106">
        <v>1303</v>
      </c>
      <c r="T840" s="214"/>
      <c r="U840" s="214"/>
    </row>
    <row r="841" spans="17:21">
      <c r="Q841" s="31">
        <v>41349</v>
      </c>
      <c r="R841" s="32">
        <v>1311</v>
      </c>
      <c r="S841" s="106">
        <v>1303</v>
      </c>
      <c r="T841" s="214"/>
      <c r="U841" s="214"/>
    </row>
    <row r="842" spans="17:21">
      <c r="Q842" s="31">
        <v>41350</v>
      </c>
      <c r="R842" s="32">
        <v>1311</v>
      </c>
      <c r="S842" s="106">
        <v>1303</v>
      </c>
      <c r="T842" s="214"/>
      <c r="U842" s="214"/>
    </row>
    <row r="843" spans="17:21">
      <c r="Q843" s="210">
        <v>41351</v>
      </c>
      <c r="R843" s="19">
        <v>1312</v>
      </c>
      <c r="S843" s="19">
        <v>1303</v>
      </c>
      <c r="T843" s="214"/>
      <c r="U843" s="214"/>
    </row>
    <row r="844" spans="17:21">
      <c r="Q844" s="210">
        <v>41352</v>
      </c>
      <c r="R844" s="19">
        <v>1312</v>
      </c>
      <c r="S844" s="19">
        <v>1303</v>
      </c>
      <c r="T844" s="214"/>
      <c r="U844" s="214"/>
    </row>
    <row r="845" spans="17:21">
      <c r="Q845" s="210">
        <v>41353</v>
      </c>
      <c r="R845" s="19">
        <v>1312</v>
      </c>
      <c r="S845" s="19">
        <v>1303</v>
      </c>
      <c r="T845" s="214"/>
      <c r="U845" s="214"/>
    </row>
    <row r="846" spans="17:21">
      <c r="Q846" s="210">
        <v>41354</v>
      </c>
      <c r="R846" s="19">
        <v>1312</v>
      </c>
      <c r="S846" s="19">
        <v>1303</v>
      </c>
      <c r="T846" s="214"/>
      <c r="U846" s="214"/>
    </row>
    <row r="847" spans="17:21">
      <c r="Q847" s="210">
        <v>41355</v>
      </c>
      <c r="R847" s="19">
        <v>1312</v>
      </c>
      <c r="S847" s="19">
        <v>1303</v>
      </c>
      <c r="T847" s="214"/>
      <c r="U847" s="214"/>
    </row>
    <row r="848" spans="17:21">
      <c r="Q848" s="210">
        <v>41356</v>
      </c>
      <c r="R848" s="19">
        <v>1312</v>
      </c>
      <c r="S848" s="19">
        <v>1303</v>
      </c>
      <c r="T848" s="214"/>
      <c r="U848" s="214"/>
    </row>
    <row r="849" spans="17:21">
      <c r="Q849" s="210">
        <v>41357</v>
      </c>
      <c r="R849" s="19">
        <v>1312</v>
      </c>
      <c r="S849" s="19">
        <v>1303</v>
      </c>
      <c r="T849" s="214"/>
      <c r="U849" s="214"/>
    </row>
    <row r="850" spans="17:21">
      <c r="Q850" s="31">
        <v>41358</v>
      </c>
      <c r="R850" s="32">
        <v>1313</v>
      </c>
      <c r="S850" s="106">
        <v>1303</v>
      </c>
      <c r="T850" s="214"/>
      <c r="U850" s="214"/>
    </row>
    <row r="851" spans="17:21">
      <c r="Q851" s="31">
        <v>41359</v>
      </c>
      <c r="R851" s="32">
        <v>1313</v>
      </c>
      <c r="S851" s="106">
        <v>1303</v>
      </c>
      <c r="T851" s="214"/>
      <c r="U851" s="214"/>
    </row>
    <row r="852" spans="17:21">
      <c r="Q852" s="31">
        <v>41360</v>
      </c>
      <c r="R852" s="32">
        <v>1313</v>
      </c>
      <c r="S852" s="106">
        <v>1303</v>
      </c>
      <c r="T852" s="214"/>
      <c r="U852" s="214"/>
    </row>
    <row r="853" spans="17:21">
      <c r="Q853" s="31">
        <v>41361</v>
      </c>
      <c r="R853" s="32">
        <v>1313</v>
      </c>
      <c r="S853" s="106">
        <v>1303</v>
      </c>
      <c r="T853" s="214"/>
      <c r="U853" s="214"/>
    </row>
    <row r="854" spans="17:21">
      <c r="Q854" s="31">
        <v>41362</v>
      </c>
      <c r="R854" s="32">
        <v>1313</v>
      </c>
      <c r="S854" s="106">
        <v>1303</v>
      </c>
      <c r="T854" s="214"/>
      <c r="U854" s="214"/>
    </row>
    <row r="855" spans="17:21">
      <c r="Q855" s="31">
        <v>41363</v>
      </c>
      <c r="R855" s="32">
        <v>1313</v>
      </c>
      <c r="S855" s="106">
        <v>1303</v>
      </c>
      <c r="T855" s="214"/>
      <c r="U855" s="214"/>
    </row>
    <row r="856" spans="17:21">
      <c r="Q856" s="31">
        <v>41364</v>
      </c>
      <c r="R856" s="32">
        <v>1313</v>
      </c>
      <c r="S856" s="106">
        <v>1303</v>
      </c>
      <c r="T856" s="214"/>
      <c r="U856" s="214"/>
    </row>
    <row r="857" spans="17:21">
      <c r="Q857" s="210">
        <v>41365</v>
      </c>
      <c r="R857" s="19">
        <v>1314</v>
      </c>
      <c r="S857" s="19">
        <v>1304</v>
      </c>
      <c r="T857" s="214"/>
      <c r="U857" s="214"/>
    </row>
    <row r="858" spans="17:21">
      <c r="Q858" s="210">
        <v>41366</v>
      </c>
      <c r="R858" s="19">
        <v>1314</v>
      </c>
      <c r="S858" s="19">
        <v>1304</v>
      </c>
      <c r="T858" s="214"/>
      <c r="U858" s="214"/>
    </row>
    <row r="859" spans="17:21">
      <c r="Q859" s="210">
        <v>41367</v>
      </c>
      <c r="R859" s="19">
        <v>1314</v>
      </c>
      <c r="S859" s="19">
        <v>1304</v>
      </c>
      <c r="T859" s="214"/>
      <c r="U859" s="214"/>
    </row>
    <row r="860" spans="17:21">
      <c r="Q860" s="210">
        <v>41368</v>
      </c>
      <c r="R860" s="19">
        <v>1314</v>
      </c>
      <c r="S860" s="19">
        <v>1304</v>
      </c>
      <c r="T860" s="214"/>
      <c r="U860" s="214"/>
    </row>
    <row r="861" spans="17:21">
      <c r="Q861" s="210">
        <v>41369</v>
      </c>
      <c r="R861" s="19">
        <v>1314</v>
      </c>
      <c r="S861" s="19">
        <v>1304</v>
      </c>
      <c r="T861" s="214"/>
      <c r="U861" s="214"/>
    </row>
    <row r="862" spans="17:21">
      <c r="Q862" s="210">
        <v>41370</v>
      </c>
      <c r="R862" s="19">
        <v>1314</v>
      </c>
      <c r="S862" s="19">
        <v>1304</v>
      </c>
      <c r="T862" s="214"/>
      <c r="U862" s="214"/>
    </row>
    <row r="863" spans="17:21">
      <c r="Q863" s="210">
        <v>41371</v>
      </c>
      <c r="R863" s="19">
        <v>1314</v>
      </c>
      <c r="S863" s="105">
        <v>1304</v>
      </c>
      <c r="T863" s="214"/>
      <c r="U863" s="214"/>
    </row>
    <row r="864" spans="17:21">
      <c r="Q864" s="31">
        <v>41372</v>
      </c>
      <c r="R864" s="32">
        <v>1315</v>
      </c>
      <c r="S864" s="106">
        <v>1304</v>
      </c>
      <c r="T864" s="214"/>
      <c r="U864" s="214"/>
    </row>
    <row r="865" spans="17:21">
      <c r="Q865" s="31">
        <v>41373</v>
      </c>
      <c r="R865" s="32">
        <v>1315</v>
      </c>
      <c r="S865" s="106">
        <v>1304</v>
      </c>
      <c r="T865" s="214"/>
      <c r="U865" s="214"/>
    </row>
    <row r="866" spans="17:21">
      <c r="Q866" s="31">
        <v>41374</v>
      </c>
      <c r="R866" s="32">
        <v>1315</v>
      </c>
      <c r="S866" s="106">
        <v>1304</v>
      </c>
      <c r="T866" s="214"/>
      <c r="U866" s="214"/>
    </row>
    <row r="867" spans="17:21">
      <c r="Q867" s="31">
        <v>41375</v>
      </c>
      <c r="R867" s="32">
        <v>1315</v>
      </c>
      <c r="S867" s="106">
        <v>1304</v>
      </c>
      <c r="T867" s="214"/>
      <c r="U867" s="214"/>
    </row>
    <row r="868" spans="17:21">
      <c r="Q868" s="31">
        <v>41376</v>
      </c>
      <c r="R868" s="32">
        <v>1315</v>
      </c>
      <c r="S868" s="106">
        <v>1304</v>
      </c>
      <c r="T868" s="214"/>
      <c r="U868" s="214"/>
    </row>
    <row r="869" spans="17:21">
      <c r="Q869" s="31">
        <v>41377</v>
      </c>
      <c r="R869" s="32">
        <v>1315</v>
      </c>
      <c r="S869" s="106">
        <v>1304</v>
      </c>
      <c r="T869" s="214"/>
      <c r="U869" s="214"/>
    </row>
    <row r="870" spans="17:21">
      <c r="Q870" s="31">
        <v>41378</v>
      </c>
      <c r="R870" s="32">
        <v>1315</v>
      </c>
      <c r="S870" s="106">
        <v>1304</v>
      </c>
      <c r="T870" s="214"/>
      <c r="U870" s="214"/>
    </row>
    <row r="871" spans="17:21">
      <c r="Q871" s="210">
        <v>41379</v>
      </c>
      <c r="R871" s="19">
        <v>1316</v>
      </c>
      <c r="S871" s="19">
        <v>1304</v>
      </c>
      <c r="T871" s="214"/>
      <c r="U871" s="214"/>
    </row>
    <row r="872" spans="17:21">
      <c r="Q872" s="210">
        <v>41380</v>
      </c>
      <c r="R872" s="19">
        <v>1316</v>
      </c>
      <c r="S872" s="19">
        <v>1304</v>
      </c>
      <c r="T872" s="214"/>
      <c r="U872" s="214"/>
    </row>
    <row r="873" spans="17:21">
      <c r="Q873" s="210">
        <v>41381</v>
      </c>
      <c r="R873" s="19">
        <v>1316</v>
      </c>
      <c r="S873" s="19">
        <v>1304</v>
      </c>
      <c r="T873" s="214"/>
      <c r="U873" s="214"/>
    </row>
    <row r="874" spans="17:21">
      <c r="Q874" s="210">
        <v>41382</v>
      </c>
      <c r="R874" s="19">
        <v>1316</v>
      </c>
      <c r="S874" s="19">
        <v>1304</v>
      </c>
      <c r="T874" s="214"/>
      <c r="U874" s="214"/>
    </row>
    <row r="875" spans="17:21">
      <c r="Q875" s="210">
        <v>41383</v>
      </c>
      <c r="R875" s="19">
        <v>1316</v>
      </c>
      <c r="S875" s="19">
        <v>1304</v>
      </c>
      <c r="T875" s="214"/>
      <c r="U875" s="214"/>
    </row>
    <row r="876" spans="17:21">
      <c r="Q876" s="210">
        <v>41384</v>
      </c>
      <c r="R876" s="19">
        <v>1316</v>
      </c>
      <c r="S876" s="19">
        <v>1304</v>
      </c>
      <c r="T876" s="214"/>
      <c r="U876" s="214"/>
    </row>
    <row r="877" spans="17:21">
      <c r="Q877" s="210">
        <v>41385</v>
      </c>
      <c r="R877" s="19">
        <v>1316</v>
      </c>
      <c r="S877" s="19">
        <v>1304</v>
      </c>
      <c r="T877" s="214"/>
      <c r="U877" s="214"/>
    </row>
    <row r="878" spans="17:21">
      <c r="Q878" s="31">
        <v>41386</v>
      </c>
      <c r="R878" s="32">
        <v>1317</v>
      </c>
      <c r="S878" s="106">
        <v>1304</v>
      </c>
      <c r="T878" s="214"/>
      <c r="U878" s="214"/>
    </row>
    <row r="879" spans="17:21">
      <c r="Q879" s="31">
        <v>41387</v>
      </c>
      <c r="R879" s="32">
        <v>1317</v>
      </c>
      <c r="S879" s="106">
        <v>1304</v>
      </c>
      <c r="T879" s="214"/>
      <c r="U879" s="214"/>
    </row>
    <row r="880" spans="17:21">
      <c r="Q880" s="31">
        <v>41388</v>
      </c>
      <c r="R880" s="32">
        <v>1317</v>
      </c>
      <c r="S880" s="106">
        <v>1304</v>
      </c>
      <c r="T880" s="214"/>
      <c r="U880" s="214"/>
    </row>
    <row r="881" spans="17:21">
      <c r="Q881" s="31">
        <v>41389</v>
      </c>
      <c r="R881" s="32">
        <v>1317</v>
      </c>
      <c r="S881" s="106">
        <v>1304</v>
      </c>
      <c r="T881" s="214"/>
      <c r="U881" s="214"/>
    </row>
    <row r="882" spans="17:21">
      <c r="Q882" s="31">
        <v>41390</v>
      </c>
      <c r="R882" s="32">
        <v>1317</v>
      </c>
      <c r="S882" s="106">
        <v>1304</v>
      </c>
      <c r="T882" s="214"/>
      <c r="U882" s="214"/>
    </row>
    <row r="883" spans="17:21">
      <c r="Q883" s="31">
        <v>41391</v>
      </c>
      <c r="R883" s="32">
        <v>1317</v>
      </c>
      <c r="S883" s="106">
        <v>1304</v>
      </c>
      <c r="T883" s="214"/>
      <c r="U883" s="214"/>
    </row>
    <row r="884" spans="17:21">
      <c r="Q884" s="31">
        <v>41392</v>
      </c>
      <c r="R884" s="32">
        <v>1317</v>
      </c>
      <c r="S884" s="106">
        <v>1304</v>
      </c>
      <c r="T884" s="214"/>
      <c r="U884" s="214"/>
    </row>
    <row r="885" spans="17:21">
      <c r="Q885" s="210">
        <v>41393</v>
      </c>
      <c r="R885" s="19">
        <v>1318</v>
      </c>
      <c r="S885" s="19">
        <v>1304</v>
      </c>
      <c r="T885" s="214"/>
      <c r="U885" s="214"/>
    </row>
    <row r="886" spans="17:21">
      <c r="Q886" s="210">
        <v>41394</v>
      </c>
      <c r="R886" s="19">
        <v>1318</v>
      </c>
      <c r="S886" s="19">
        <v>1304</v>
      </c>
      <c r="T886" s="214"/>
      <c r="U886" s="214"/>
    </row>
    <row r="887" spans="17:21">
      <c r="Q887" s="210">
        <v>41395</v>
      </c>
      <c r="R887" s="19">
        <v>1318</v>
      </c>
      <c r="S887" s="19">
        <v>1305</v>
      </c>
      <c r="T887" s="214"/>
      <c r="U887" s="214"/>
    </row>
    <row r="888" spans="17:21">
      <c r="Q888" s="210">
        <v>41396</v>
      </c>
      <c r="R888" s="19">
        <v>1318</v>
      </c>
      <c r="S888" s="19">
        <v>1305</v>
      </c>
      <c r="T888" s="214"/>
      <c r="U888" s="214"/>
    </row>
    <row r="889" spans="17:21">
      <c r="Q889" s="210">
        <v>41397</v>
      </c>
      <c r="R889" s="19">
        <v>1318</v>
      </c>
      <c r="S889" s="19">
        <v>1305</v>
      </c>
      <c r="T889" s="214"/>
      <c r="U889" s="214"/>
    </row>
    <row r="890" spans="17:21">
      <c r="Q890" s="210">
        <v>41398</v>
      </c>
      <c r="R890" s="19">
        <v>1318</v>
      </c>
      <c r="S890" s="19">
        <v>1305</v>
      </c>
      <c r="T890" s="214"/>
      <c r="U890" s="214"/>
    </row>
    <row r="891" spans="17:21">
      <c r="Q891" s="210">
        <v>41399</v>
      </c>
      <c r="R891" s="19">
        <v>1318</v>
      </c>
      <c r="S891" s="19">
        <v>1305</v>
      </c>
      <c r="T891" s="214"/>
      <c r="U891" s="214"/>
    </row>
    <row r="892" spans="17:21">
      <c r="Q892" s="31">
        <v>41400</v>
      </c>
      <c r="R892" s="32">
        <v>1319</v>
      </c>
      <c r="S892" s="106">
        <v>1305</v>
      </c>
      <c r="T892" s="214"/>
      <c r="U892" s="214"/>
    </row>
    <row r="893" spans="17:21">
      <c r="Q893" s="31">
        <v>41401</v>
      </c>
      <c r="R893" s="32">
        <v>1319</v>
      </c>
      <c r="S893" s="106">
        <v>1305</v>
      </c>
      <c r="T893" s="214"/>
      <c r="U893" s="214"/>
    </row>
    <row r="894" spans="17:21">
      <c r="Q894" s="31">
        <v>41402</v>
      </c>
      <c r="R894" s="32">
        <v>1319</v>
      </c>
      <c r="S894" s="106">
        <v>1305</v>
      </c>
      <c r="T894" s="214"/>
      <c r="U894" s="214"/>
    </row>
    <row r="895" spans="17:21">
      <c r="Q895" s="31">
        <v>41403</v>
      </c>
      <c r="R895" s="32">
        <v>1319</v>
      </c>
      <c r="S895" s="106">
        <v>1305</v>
      </c>
      <c r="T895" s="214"/>
      <c r="U895" s="214"/>
    </row>
    <row r="896" spans="17:21">
      <c r="Q896" s="31">
        <v>41404</v>
      </c>
      <c r="R896" s="32">
        <v>1319</v>
      </c>
      <c r="S896" s="106">
        <v>1305</v>
      </c>
      <c r="T896" s="214"/>
      <c r="U896" s="214"/>
    </row>
    <row r="897" spans="17:21">
      <c r="Q897" s="31">
        <v>41405</v>
      </c>
      <c r="R897" s="32">
        <v>1319</v>
      </c>
      <c r="S897" s="106">
        <v>1305</v>
      </c>
      <c r="T897" s="214"/>
      <c r="U897" s="214"/>
    </row>
    <row r="898" spans="17:21">
      <c r="Q898" s="31">
        <v>41406</v>
      </c>
      <c r="R898" s="32">
        <v>1319</v>
      </c>
      <c r="S898" s="106">
        <v>1305</v>
      </c>
      <c r="T898" s="214"/>
      <c r="U898" s="214"/>
    </row>
    <row r="899" spans="17:21">
      <c r="Q899" s="210">
        <v>41407</v>
      </c>
      <c r="R899" s="19">
        <v>1320</v>
      </c>
      <c r="S899" s="105">
        <v>1305</v>
      </c>
      <c r="T899" s="214"/>
      <c r="U899" s="214"/>
    </row>
    <row r="900" spans="17:21">
      <c r="Q900" s="210">
        <v>41408</v>
      </c>
      <c r="R900" s="19">
        <v>1320</v>
      </c>
      <c r="S900" s="19">
        <v>1305</v>
      </c>
      <c r="T900" s="214"/>
      <c r="U900" s="214"/>
    </row>
    <row r="901" spans="17:21">
      <c r="Q901" s="210">
        <v>41409</v>
      </c>
      <c r="R901" s="19">
        <v>1320</v>
      </c>
      <c r="S901" s="19">
        <v>1305</v>
      </c>
      <c r="T901" s="214"/>
      <c r="U901" s="214"/>
    </row>
    <row r="902" spans="17:21">
      <c r="Q902" s="210">
        <v>41410</v>
      </c>
      <c r="R902" s="19">
        <v>1320</v>
      </c>
      <c r="S902" s="19">
        <v>1305</v>
      </c>
      <c r="T902" s="214"/>
      <c r="U902" s="214"/>
    </row>
    <row r="903" spans="17:21">
      <c r="Q903" s="210">
        <v>41411</v>
      </c>
      <c r="R903" s="19">
        <v>1320</v>
      </c>
      <c r="S903" s="19">
        <v>1305</v>
      </c>
      <c r="T903" s="214"/>
      <c r="U903" s="214"/>
    </row>
    <row r="904" spans="17:21">
      <c r="Q904" s="210">
        <v>41412</v>
      </c>
      <c r="R904" s="19">
        <v>1320</v>
      </c>
      <c r="S904" s="19">
        <v>1305</v>
      </c>
      <c r="T904" s="214"/>
      <c r="U904" s="214"/>
    </row>
    <row r="905" spans="17:21">
      <c r="Q905" s="210">
        <v>41413</v>
      </c>
      <c r="R905" s="19">
        <v>1320</v>
      </c>
      <c r="S905" s="19">
        <v>1305</v>
      </c>
      <c r="T905" s="214"/>
      <c r="U905" s="214"/>
    </row>
    <row r="906" spans="17:21">
      <c r="Q906" s="31">
        <v>41414</v>
      </c>
      <c r="R906" s="32">
        <v>1321</v>
      </c>
      <c r="S906" s="106">
        <v>1305</v>
      </c>
      <c r="T906" s="214"/>
      <c r="U906" s="214"/>
    </row>
    <row r="907" spans="17:21">
      <c r="Q907" s="31">
        <v>41415</v>
      </c>
      <c r="R907" s="32">
        <v>1321</v>
      </c>
      <c r="S907" s="106">
        <v>1305</v>
      </c>
      <c r="T907" s="214"/>
      <c r="U907" s="214"/>
    </row>
    <row r="908" spans="17:21">
      <c r="Q908" s="31">
        <v>41416</v>
      </c>
      <c r="R908" s="32">
        <v>1321</v>
      </c>
      <c r="S908" s="106">
        <v>1305</v>
      </c>
      <c r="T908" s="214"/>
      <c r="U908" s="214"/>
    </row>
    <row r="909" spans="17:21">
      <c r="Q909" s="31">
        <v>41417</v>
      </c>
      <c r="R909" s="32">
        <v>1321</v>
      </c>
      <c r="S909" s="106">
        <v>1305</v>
      </c>
      <c r="T909" s="214"/>
      <c r="U909" s="214"/>
    </row>
    <row r="910" spans="17:21">
      <c r="Q910" s="31">
        <v>41418</v>
      </c>
      <c r="R910" s="32">
        <v>1321</v>
      </c>
      <c r="S910" s="106">
        <v>1305</v>
      </c>
      <c r="T910" s="214"/>
      <c r="U910" s="214"/>
    </row>
    <row r="911" spans="17:21">
      <c r="Q911" s="31">
        <v>41419</v>
      </c>
      <c r="R911" s="32">
        <v>1321</v>
      </c>
      <c r="S911" s="106">
        <v>1305</v>
      </c>
      <c r="T911" s="214"/>
      <c r="U911" s="214"/>
    </row>
    <row r="912" spans="17:21">
      <c r="Q912" s="31">
        <v>41420</v>
      </c>
      <c r="R912" s="32">
        <v>1321</v>
      </c>
      <c r="S912" s="106">
        <v>1305</v>
      </c>
      <c r="T912" s="214"/>
      <c r="U912" s="214"/>
    </row>
    <row r="913" spans="17:21">
      <c r="Q913" s="210">
        <v>41421</v>
      </c>
      <c r="R913" s="19">
        <v>1322</v>
      </c>
      <c r="S913" s="19">
        <v>1305</v>
      </c>
      <c r="T913" s="214"/>
      <c r="U913" s="214"/>
    </row>
    <row r="914" spans="17:21">
      <c r="Q914" s="210">
        <v>41422</v>
      </c>
      <c r="R914" s="19">
        <v>1322</v>
      </c>
      <c r="S914" s="19">
        <v>1305</v>
      </c>
      <c r="T914" s="214"/>
      <c r="U914" s="214"/>
    </row>
    <row r="915" spans="17:21">
      <c r="Q915" s="210">
        <v>41423</v>
      </c>
      <c r="R915" s="19">
        <v>1322</v>
      </c>
      <c r="S915" s="19">
        <v>1305</v>
      </c>
      <c r="T915" s="214"/>
      <c r="U915" s="214"/>
    </row>
    <row r="916" spans="17:21">
      <c r="Q916" s="210">
        <v>41424</v>
      </c>
      <c r="R916" s="19">
        <v>1322</v>
      </c>
      <c r="S916" s="19">
        <v>1305</v>
      </c>
      <c r="T916" s="214"/>
      <c r="U916" s="214"/>
    </row>
    <row r="917" spans="17:21">
      <c r="Q917" s="210">
        <v>41425</v>
      </c>
      <c r="R917" s="19">
        <v>1322</v>
      </c>
      <c r="S917" s="19">
        <v>1305</v>
      </c>
      <c r="T917" s="214"/>
      <c r="U917" s="214"/>
    </row>
    <row r="918" spans="17:21">
      <c r="Q918" s="210">
        <v>41426</v>
      </c>
      <c r="R918" s="19">
        <v>1322</v>
      </c>
      <c r="S918" s="105">
        <v>1306</v>
      </c>
      <c r="T918" s="214"/>
      <c r="U918" s="214"/>
    </row>
    <row r="919" spans="17:21">
      <c r="Q919" s="210">
        <v>41427</v>
      </c>
      <c r="R919" s="19">
        <v>1322</v>
      </c>
      <c r="S919" s="105">
        <v>1306</v>
      </c>
      <c r="T919" s="214"/>
      <c r="U919" s="214"/>
    </row>
    <row r="920" spans="17:21">
      <c r="Q920" s="31">
        <v>41428</v>
      </c>
      <c r="R920" s="32">
        <v>1323</v>
      </c>
      <c r="S920" s="32">
        <v>1306</v>
      </c>
      <c r="T920" s="214"/>
      <c r="U920" s="214"/>
    </row>
    <row r="921" spans="17:21">
      <c r="Q921" s="31">
        <v>41429</v>
      </c>
      <c r="R921" s="32">
        <v>1323</v>
      </c>
      <c r="S921" s="32">
        <v>1306</v>
      </c>
      <c r="T921" s="214"/>
      <c r="U921" s="214"/>
    </row>
    <row r="922" spans="17:21">
      <c r="Q922" s="31">
        <v>41430</v>
      </c>
      <c r="R922" s="32">
        <v>1323</v>
      </c>
      <c r="S922" s="32">
        <v>1306</v>
      </c>
      <c r="T922" s="214"/>
      <c r="U922" s="214"/>
    </row>
    <row r="923" spans="17:21">
      <c r="Q923" s="31">
        <v>41431</v>
      </c>
      <c r="R923" s="32">
        <v>1323</v>
      </c>
      <c r="S923" s="32">
        <v>1306</v>
      </c>
      <c r="T923" s="214"/>
      <c r="U923" s="214"/>
    </row>
    <row r="924" spans="17:21">
      <c r="Q924" s="31">
        <v>41432</v>
      </c>
      <c r="R924" s="32">
        <v>1323</v>
      </c>
      <c r="S924" s="32">
        <v>1306</v>
      </c>
      <c r="T924" s="214"/>
      <c r="U924" s="214"/>
    </row>
    <row r="925" spans="17:21">
      <c r="Q925" s="31">
        <v>41433</v>
      </c>
      <c r="R925" s="32">
        <v>1323</v>
      </c>
      <c r="S925" s="32">
        <v>1306</v>
      </c>
      <c r="T925" s="214"/>
      <c r="U925" s="214"/>
    </row>
    <row r="926" spans="17:21">
      <c r="Q926" s="31">
        <v>41434</v>
      </c>
      <c r="R926" s="32">
        <v>1323</v>
      </c>
      <c r="S926" s="32">
        <v>1306</v>
      </c>
      <c r="T926" s="214"/>
      <c r="U926" s="214"/>
    </row>
    <row r="927" spans="17:21">
      <c r="Q927" s="210">
        <v>41435</v>
      </c>
      <c r="R927" s="19">
        <v>1324</v>
      </c>
      <c r="S927" s="105">
        <v>1306</v>
      </c>
      <c r="T927" s="214"/>
      <c r="U927" s="214"/>
    </row>
    <row r="928" spans="17:21">
      <c r="Q928" s="210">
        <v>41436</v>
      </c>
      <c r="R928" s="19">
        <v>1324</v>
      </c>
      <c r="S928" s="105">
        <v>1306</v>
      </c>
      <c r="T928" s="214"/>
      <c r="U928" s="214"/>
    </row>
    <row r="929" spans="17:21">
      <c r="Q929" s="210">
        <v>41437</v>
      </c>
      <c r="R929" s="19">
        <v>1324</v>
      </c>
      <c r="S929" s="105">
        <v>1306</v>
      </c>
      <c r="T929" s="214"/>
      <c r="U929" s="214"/>
    </row>
    <row r="930" spans="17:21">
      <c r="Q930" s="210">
        <v>41438</v>
      </c>
      <c r="R930" s="19">
        <v>1324</v>
      </c>
      <c r="S930" s="105">
        <v>1306</v>
      </c>
      <c r="T930" s="214"/>
      <c r="U930" s="214"/>
    </row>
    <row r="931" spans="17:21">
      <c r="Q931" s="210">
        <v>41439</v>
      </c>
      <c r="R931" s="19">
        <v>1324</v>
      </c>
      <c r="S931" s="105">
        <v>1306</v>
      </c>
      <c r="T931" s="214"/>
      <c r="U931" s="214"/>
    </row>
    <row r="932" spans="17:21">
      <c r="Q932" s="210">
        <v>41440</v>
      </c>
      <c r="R932" s="19">
        <v>1324</v>
      </c>
      <c r="S932" s="105">
        <v>1306</v>
      </c>
      <c r="T932" s="214"/>
      <c r="U932" s="214"/>
    </row>
    <row r="933" spans="17:21">
      <c r="Q933" s="210">
        <v>41441</v>
      </c>
      <c r="R933" s="19">
        <v>1324</v>
      </c>
      <c r="S933" s="105">
        <v>1306</v>
      </c>
      <c r="T933" s="214"/>
      <c r="U933" s="214"/>
    </row>
    <row r="934" spans="17:21">
      <c r="Q934" s="31">
        <v>41442</v>
      </c>
      <c r="R934" s="32">
        <v>1325</v>
      </c>
      <c r="S934" s="32">
        <v>1306</v>
      </c>
      <c r="T934" s="214"/>
      <c r="U934" s="214"/>
    </row>
    <row r="935" spans="17:21">
      <c r="Q935" s="31">
        <v>41443</v>
      </c>
      <c r="R935" s="32">
        <v>1325</v>
      </c>
      <c r="S935" s="32">
        <v>1306</v>
      </c>
      <c r="T935" s="214"/>
      <c r="U935" s="214"/>
    </row>
    <row r="936" spans="17:21">
      <c r="Q936" s="31">
        <v>41444</v>
      </c>
      <c r="R936" s="32">
        <v>1325</v>
      </c>
      <c r="S936" s="32">
        <v>1306</v>
      </c>
      <c r="T936" s="214"/>
      <c r="U936" s="214"/>
    </row>
    <row r="937" spans="17:21">
      <c r="Q937" s="31">
        <v>41445</v>
      </c>
      <c r="R937" s="32">
        <v>1325</v>
      </c>
      <c r="S937" s="32">
        <v>1306</v>
      </c>
      <c r="T937" s="214"/>
      <c r="U937" s="214"/>
    </row>
    <row r="938" spans="17:21">
      <c r="Q938" s="31">
        <v>41446</v>
      </c>
      <c r="R938" s="32">
        <v>1325</v>
      </c>
      <c r="S938" s="32">
        <v>1306</v>
      </c>
      <c r="T938" s="214"/>
      <c r="U938" s="214"/>
    </row>
    <row r="939" spans="17:21">
      <c r="Q939" s="31">
        <v>41447</v>
      </c>
      <c r="R939" s="32">
        <v>1325</v>
      </c>
      <c r="S939" s="32">
        <v>1306</v>
      </c>
      <c r="T939" s="214"/>
      <c r="U939" s="214"/>
    </row>
    <row r="940" spans="17:21">
      <c r="Q940" s="31">
        <v>41448</v>
      </c>
      <c r="R940" s="32">
        <v>1325</v>
      </c>
      <c r="S940" s="32">
        <v>1306</v>
      </c>
      <c r="T940" s="214"/>
      <c r="U940" s="214"/>
    </row>
    <row r="941" spans="17:21">
      <c r="Q941" s="210">
        <v>41449</v>
      </c>
      <c r="R941" s="19">
        <v>1326</v>
      </c>
      <c r="S941" s="105">
        <v>1306</v>
      </c>
      <c r="T941" s="214"/>
      <c r="U941" s="214"/>
    </row>
    <row r="942" spans="17:21">
      <c r="Q942" s="210">
        <v>41450</v>
      </c>
      <c r="R942" s="19">
        <v>1326</v>
      </c>
      <c r="S942" s="105">
        <v>1306</v>
      </c>
      <c r="T942" s="214"/>
      <c r="U942" s="214"/>
    </row>
    <row r="943" spans="17:21">
      <c r="Q943" s="210">
        <v>41451</v>
      </c>
      <c r="R943" s="19">
        <v>1326</v>
      </c>
      <c r="S943" s="105">
        <v>1306</v>
      </c>
      <c r="T943" s="214"/>
      <c r="U943" s="214"/>
    </row>
    <row r="944" spans="17:21">
      <c r="Q944" s="210">
        <v>41452</v>
      </c>
      <c r="R944" s="19">
        <v>1326</v>
      </c>
      <c r="S944" s="105">
        <v>1306</v>
      </c>
      <c r="T944" s="214"/>
      <c r="U944" s="214"/>
    </row>
    <row r="945" spans="17:21">
      <c r="Q945" s="210">
        <v>41453</v>
      </c>
      <c r="R945" s="19">
        <v>1326</v>
      </c>
      <c r="S945" s="105">
        <v>1306</v>
      </c>
      <c r="T945" s="214"/>
      <c r="U945" s="214"/>
    </row>
    <row r="946" spans="17:21">
      <c r="Q946" s="210">
        <v>41454</v>
      </c>
      <c r="R946" s="19">
        <v>1326</v>
      </c>
      <c r="S946" s="105">
        <v>1306</v>
      </c>
      <c r="T946" s="214"/>
      <c r="U946" s="214"/>
    </row>
    <row r="947" spans="17:21">
      <c r="Q947" s="210">
        <v>41455</v>
      </c>
      <c r="R947" s="19">
        <v>1326</v>
      </c>
      <c r="S947" s="105">
        <v>1306</v>
      </c>
      <c r="T947" s="214"/>
      <c r="U947" s="214"/>
    </row>
    <row r="948" spans="17:21">
      <c r="Q948" s="31">
        <v>41456</v>
      </c>
      <c r="R948" s="32">
        <v>1327</v>
      </c>
      <c r="S948" s="32">
        <v>1307</v>
      </c>
      <c r="T948" s="214"/>
      <c r="U948" s="214"/>
    </row>
    <row r="949" spans="17:21">
      <c r="Q949" s="31">
        <v>41457</v>
      </c>
      <c r="R949" s="32">
        <v>1327</v>
      </c>
      <c r="S949" s="32">
        <v>1307</v>
      </c>
      <c r="T949" s="214"/>
      <c r="U949" s="214"/>
    </row>
    <row r="950" spans="17:21">
      <c r="Q950" s="31">
        <v>41458</v>
      </c>
      <c r="R950" s="32">
        <v>1327</v>
      </c>
      <c r="S950" s="32">
        <v>1307</v>
      </c>
      <c r="T950" s="214"/>
      <c r="U950" s="214"/>
    </row>
    <row r="951" spans="17:21">
      <c r="Q951" s="31">
        <v>41459</v>
      </c>
      <c r="R951" s="32">
        <v>1327</v>
      </c>
      <c r="S951" s="32">
        <v>1307</v>
      </c>
      <c r="T951" s="214"/>
      <c r="U951" s="214"/>
    </row>
    <row r="952" spans="17:21">
      <c r="Q952" s="31">
        <v>41460</v>
      </c>
      <c r="R952" s="32">
        <v>1327</v>
      </c>
      <c r="S952" s="32">
        <v>1307</v>
      </c>
      <c r="T952" s="214"/>
      <c r="U952" s="214"/>
    </row>
    <row r="953" spans="17:21">
      <c r="Q953" s="31">
        <v>41461</v>
      </c>
      <c r="R953" s="32">
        <v>1327</v>
      </c>
      <c r="S953" s="32">
        <v>1307</v>
      </c>
      <c r="T953" s="214"/>
      <c r="U953" s="214"/>
    </row>
    <row r="954" spans="17:21">
      <c r="Q954" s="31">
        <v>41462</v>
      </c>
      <c r="R954" s="32">
        <v>1327</v>
      </c>
      <c r="S954" s="32">
        <v>1307</v>
      </c>
      <c r="T954" s="214"/>
      <c r="U954" s="214"/>
    </row>
    <row r="955" spans="17:21">
      <c r="Q955" s="210">
        <v>41463</v>
      </c>
      <c r="R955" s="19">
        <v>1328</v>
      </c>
      <c r="S955" s="105">
        <v>1307</v>
      </c>
      <c r="T955" s="214"/>
      <c r="U955" s="214"/>
    </row>
    <row r="956" spans="17:21">
      <c r="Q956" s="210">
        <v>41464</v>
      </c>
      <c r="R956" s="19">
        <v>1328</v>
      </c>
      <c r="S956" s="105">
        <v>1307</v>
      </c>
      <c r="T956" s="214"/>
      <c r="U956" s="214"/>
    </row>
    <row r="957" spans="17:21">
      <c r="Q957" s="210">
        <v>41465</v>
      </c>
      <c r="R957" s="19">
        <v>1328</v>
      </c>
      <c r="S957" s="105">
        <v>1307</v>
      </c>
      <c r="T957" s="214"/>
      <c r="U957" s="214"/>
    </row>
    <row r="958" spans="17:21">
      <c r="Q958" s="210">
        <v>41466</v>
      </c>
      <c r="R958" s="19">
        <v>1328</v>
      </c>
      <c r="S958" s="105">
        <v>1307</v>
      </c>
      <c r="T958" s="214"/>
      <c r="U958" s="214"/>
    </row>
    <row r="959" spans="17:21">
      <c r="Q959" s="210">
        <v>41467</v>
      </c>
      <c r="R959" s="19">
        <v>1328</v>
      </c>
      <c r="S959" s="105">
        <v>1307</v>
      </c>
      <c r="T959" s="214"/>
      <c r="U959" s="214"/>
    </row>
    <row r="960" spans="17:21">
      <c r="Q960" s="210">
        <v>41468</v>
      </c>
      <c r="R960" s="19">
        <v>1328</v>
      </c>
      <c r="S960" s="105">
        <v>1307</v>
      </c>
      <c r="T960" s="214"/>
      <c r="U960" s="214"/>
    </row>
    <row r="961" spans="17:21">
      <c r="Q961" s="210">
        <v>41469</v>
      </c>
      <c r="R961" s="19">
        <v>1328</v>
      </c>
      <c r="S961" s="105">
        <v>1307</v>
      </c>
      <c r="T961" s="214"/>
      <c r="U961" s="214"/>
    </row>
    <row r="962" spans="17:21">
      <c r="Q962" s="31">
        <v>41470</v>
      </c>
      <c r="R962" s="32">
        <v>1329</v>
      </c>
      <c r="S962" s="32">
        <v>1307</v>
      </c>
      <c r="T962" s="214"/>
      <c r="U962" s="214"/>
    </row>
    <row r="963" spans="17:21">
      <c r="Q963" s="31">
        <v>41471</v>
      </c>
      <c r="R963" s="32">
        <v>1329</v>
      </c>
      <c r="S963" s="32">
        <v>1307</v>
      </c>
      <c r="T963" s="214"/>
      <c r="U963" s="214"/>
    </row>
    <row r="964" spans="17:21">
      <c r="Q964" s="31">
        <v>41472</v>
      </c>
      <c r="R964" s="32">
        <v>1329</v>
      </c>
      <c r="S964" s="32">
        <v>1307</v>
      </c>
      <c r="T964" s="214"/>
      <c r="U964" s="214"/>
    </row>
    <row r="965" spans="17:21">
      <c r="Q965" s="31">
        <v>41473</v>
      </c>
      <c r="R965" s="32">
        <v>1329</v>
      </c>
      <c r="S965" s="32">
        <v>1307</v>
      </c>
      <c r="T965" s="214"/>
      <c r="U965" s="214"/>
    </row>
    <row r="966" spans="17:21">
      <c r="Q966" s="31">
        <v>41474</v>
      </c>
      <c r="R966" s="32">
        <v>1329</v>
      </c>
      <c r="S966" s="32">
        <v>1307</v>
      </c>
      <c r="T966" s="214"/>
      <c r="U966" s="214"/>
    </row>
    <row r="967" spans="17:21">
      <c r="Q967" s="31">
        <v>41475</v>
      </c>
      <c r="R967" s="32">
        <v>1329</v>
      </c>
      <c r="S967" s="32">
        <v>1307</v>
      </c>
      <c r="T967" s="214"/>
      <c r="U967" s="214"/>
    </row>
    <row r="968" spans="17:21">
      <c r="Q968" s="31">
        <v>41476</v>
      </c>
      <c r="R968" s="32">
        <v>1329</v>
      </c>
      <c r="S968" s="106">
        <v>1307</v>
      </c>
      <c r="T968" s="214"/>
      <c r="U968" s="214"/>
    </row>
    <row r="969" spans="17:21">
      <c r="Q969" s="210">
        <v>41477</v>
      </c>
      <c r="R969" s="19">
        <v>1330</v>
      </c>
      <c r="S969" s="105">
        <v>1307</v>
      </c>
      <c r="T969" s="214"/>
      <c r="U969" s="214"/>
    </row>
    <row r="970" spans="17:21">
      <c r="Q970" s="210">
        <v>41478</v>
      </c>
      <c r="R970" s="19">
        <v>1330</v>
      </c>
      <c r="S970" s="105">
        <v>1307</v>
      </c>
      <c r="T970" s="214"/>
      <c r="U970" s="214"/>
    </row>
    <row r="971" spans="17:21">
      <c r="Q971" s="210">
        <v>41479</v>
      </c>
      <c r="R971" s="19">
        <v>1330</v>
      </c>
      <c r="S971" s="105">
        <v>1307</v>
      </c>
      <c r="T971" s="214"/>
      <c r="U971" s="214"/>
    </row>
    <row r="972" spans="17:21">
      <c r="Q972" s="210">
        <v>41480</v>
      </c>
      <c r="R972" s="19">
        <v>1330</v>
      </c>
      <c r="S972" s="105">
        <v>1307</v>
      </c>
      <c r="T972" s="214"/>
      <c r="U972" s="214"/>
    </row>
    <row r="973" spans="17:21">
      <c r="Q973" s="210">
        <v>41481</v>
      </c>
      <c r="R973" s="19">
        <v>1330</v>
      </c>
      <c r="S973" s="105">
        <v>1307</v>
      </c>
      <c r="T973" s="214"/>
      <c r="U973" s="214"/>
    </row>
    <row r="974" spans="17:21">
      <c r="Q974" s="210">
        <v>41482</v>
      </c>
      <c r="R974" s="19">
        <v>1330</v>
      </c>
      <c r="S974" s="105">
        <v>1307</v>
      </c>
      <c r="T974" s="214"/>
      <c r="U974" s="214"/>
    </row>
    <row r="975" spans="17:21">
      <c r="Q975" s="210">
        <v>41483</v>
      </c>
      <c r="R975" s="19">
        <v>1330</v>
      </c>
      <c r="S975" s="105">
        <v>1307</v>
      </c>
      <c r="T975" s="214"/>
      <c r="U975" s="214"/>
    </row>
    <row r="976" spans="17:21">
      <c r="Q976" s="31">
        <v>41484</v>
      </c>
      <c r="R976" s="32">
        <v>1331</v>
      </c>
      <c r="S976" s="32">
        <v>1307</v>
      </c>
      <c r="T976" s="214"/>
      <c r="U976" s="214"/>
    </row>
    <row r="977" spans="17:21">
      <c r="Q977" s="31">
        <v>41485</v>
      </c>
      <c r="R977" s="32">
        <v>1331</v>
      </c>
      <c r="S977" s="32">
        <v>1307</v>
      </c>
      <c r="T977" s="214"/>
      <c r="U977" s="214"/>
    </row>
    <row r="978" spans="17:21">
      <c r="Q978" s="31">
        <v>41486</v>
      </c>
      <c r="R978" s="32">
        <v>1331</v>
      </c>
      <c r="S978" s="32">
        <v>1307</v>
      </c>
      <c r="T978" s="214"/>
      <c r="U978" s="214"/>
    </row>
    <row r="979" spans="17:21">
      <c r="Q979" s="31">
        <v>41487</v>
      </c>
      <c r="R979" s="32">
        <v>1331</v>
      </c>
      <c r="S979" s="106">
        <v>1308</v>
      </c>
      <c r="T979" s="214"/>
      <c r="U979" s="214"/>
    </row>
    <row r="980" spans="17:21">
      <c r="Q980" s="31">
        <v>41488</v>
      </c>
      <c r="R980" s="32">
        <v>1331</v>
      </c>
      <c r="S980" s="106">
        <v>1308</v>
      </c>
      <c r="T980" s="214"/>
      <c r="U980" s="214"/>
    </row>
    <row r="981" spans="17:21">
      <c r="Q981" s="31">
        <v>41489</v>
      </c>
      <c r="R981" s="32">
        <v>1331</v>
      </c>
      <c r="S981" s="106">
        <v>1308</v>
      </c>
      <c r="T981" s="214"/>
      <c r="U981" s="214"/>
    </row>
    <row r="982" spans="17:21">
      <c r="Q982" s="31">
        <v>41490</v>
      </c>
      <c r="R982" s="32">
        <v>1331</v>
      </c>
      <c r="S982" s="106">
        <v>1308</v>
      </c>
      <c r="T982" s="214"/>
      <c r="U982" s="214"/>
    </row>
    <row r="983" spans="17:21">
      <c r="Q983" s="210">
        <v>41491</v>
      </c>
      <c r="R983" s="19">
        <v>1332</v>
      </c>
      <c r="S983" s="19">
        <v>1308</v>
      </c>
      <c r="T983" s="214"/>
      <c r="U983" s="214"/>
    </row>
    <row r="984" spans="17:21">
      <c r="Q984" s="210">
        <v>41492</v>
      </c>
      <c r="R984" s="19">
        <v>1332</v>
      </c>
      <c r="S984" s="19">
        <v>1308</v>
      </c>
      <c r="T984" s="214"/>
      <c r="U984" s="214"/>
    </row>
    <row r="985" spans="17:21">
      <c r="Q985" s="210">
        <v>41493</v>
      </c>
      <c r="R985" s="19">
        <v>1332</v>
      </c>
      <c r="S985" s="19">
        <v>1308</v>
      </c>
      <c r="T985" s="214"/>
      <c r="U985" s="214"/>
    </row>
    <row r="986" spans="17:21">
      <c r="Q986" s="210">
        <v>41494</v>
      </c>
      <c r="R986" s="19">
        <v>1332</v>
      </c>
      <c r="S986" s="19">
        <v>1308</v>
      </c>
      <c r="T986" s="214"/>
      <c r="U986" s="214"/>
    </row>
    <row r="987" spans="17:21">
      <c r="Q987" s="210">
        <v>41495</v>
      </c>
      <c r="R987" s="19">
        <v>1332</v>
      </c>
      <c r="S987" s="19">
        <v>1308</v>
      </c>
      <c r="T987" s="214"/>
      <c r="U987" s="214"/>
    </row>
    <row r="988" spans="17:21">
      <c r="Q988" s="210">
        <v>41496</v>
      </c>
      <c r="R988" s="19">
        <v>1332</v>
      </c>
      <c r="S988" s="19">
        <v>1308</v>
      </c>
      <c r="T988" s="214"/>
      <c r="U988" s="214"/>
    </row>
    <row r="989" spans="17:21">
      <c r="Q989" s="210">
        <v>41497</v>
      </c>
      <c r="R989" s="19">
        <v>1332</v>
      </c>
      <c r="S989" s="105">
        <v>1308</v>
      </c>
      <c r="T989" s="214"/>
      <c r="U989" s="214"/>
    </row>
    <row r="990" spans="17:21">
      <c r="Q990" s="31">
        <v>41498</v>
      </c>
      <c r="R990" s="32">
        <v>1333</v>
      </c>
      <c r="S990" s="106">
        <v>1308</v>
      </c>
      <c r="T990" s="214"/>
      <c r="U990" s="214"/>
    </row>
    <row r="991" spans="17:21">
      <c r="Q991" s="31">
        <v>41499</v>
      </c>
      <c r="R991" s="32">
        <v>1333</v>
      </c>
      <c r="S991" s="106">
        <v>1308</v>
      </c>
      <c r="T991" s="214"/>
      <c r="U991" s="214"/>
    </row>
    <row r="992" spans="17:21">
      <c r="Q992" s="31">
        <v>41500</v>
      </c>
      <c r="R992" s="32">
        <v>1333</v>
      </c>
      <c r="S992" s="106">
        <v>1308</v>
      </c>
      <c r="T992" s="214"/>
      <c r="U992" s="214"/>
    </row>
    <row r="993" spans="17:21">
      <c r="Q993" s="31">
        <v>41501</v>
      </c>
      <c r="R993" s="32">
        <v>1333</v>
      </c>
      <c r="S993" s="106">
        <v>1308</v>
      </c>
      <c r="T993" s="214"/>
      <c r="U993" s="214"/>
    </row>
    <row r="994" spans="17:21">
      <c r="Q994" s="31">
        <v>41502</v>
      </c>
      <c r="R994" s="32">
        <v>1333</v>
      </c>
      <c r="S994" s="106">
        <v>1308</v>
      </c>
      <c r="T994" s="214"/>
      <c r="U994" s="214"/>
    </row>
    <row r="995" spans="17:21">
      <c r="Q995" s="31">
        <v>41503</v>
      </c>
      <c r="R995" s="32">
        <v>1333</v>
      </c>
      <c r="S995" s="106">
        <v>1308</v>
      </c>
      <c r="T995" s="214"/>
      <c r="U995" s="214"/>
    </row>
    <row r="996" spans="17:21">
      <c r="Q996" s="31">
        <v>41504</v>
      </c>
      <c r="R996" s="32">
        <v>1333</v>
      </c>
      <c r="S996" s="106">
        <v>1308</v>
      </c>
      <c r="T996" s="214"/>
      <c r="U996" s="214"/>
    </row>
    <row r="997" spans="17:21">
      <c r="Q997" s="210">
        <v>41505</v>
      </c>
      <c r="R997" s="19">
        <v>1334</v>
      </c>
      <c r="S997" s="19">
        <v>1308</v>
      </c>
      <c r="T997" s="214"/>
      <c r="U997" s="214"/>
    </row>
    <row r="998" spans="17:21">
      <c r="Q998" s="210">
        <v>41506</v>
      </c>
      <c r="R998" s="19">
        <v>1334</v>
      </c>
      <c r="S998" s="19">
        <v>1308</v>
      </c>
      <c r="T998" s="214"/>
      <c r="U998" s="214"/>
    </row>
    <row r="999" spans="17:21">
      <c r="Q999" s="210">
        <v>41507</v>
      </c>
      <c r="R999" s="19">
        <v>1334</v>
      </c>
      <c r="S999" s="19">
        <v>1308</v>
      </c>
      <c r="T999" s="214"/>
      <c r="U999" s="214"/>
    </row>
    <row r="1000" spans="17:21">
      <c r="Q1000" s="210">
        <v>41508</v>
      </c>
      <c r="R1000" s="19">
        <v>1334</v>
      </c>
      <c r="S1000" s="19">
        <v>1308</v>
      </c>
      <c r="T1000" s="214"/>
      <c r="U1000" s="214"/>
    </row>
    <row r="1001" spans="17:21">
      <c r="Q1001" s="210">
        <v>41509</v>
      </c>
      <c r="R1001" s="19">
        <v>1334</v>
      </c>
      <c r="S1001" s="19">
        <v>1308</v>
      </c>
      <c r="T1001" s="214"/>
      <c r="U1001" s="214"/>
    </row>
    <row r="1002" spans="17:21">
      <c r="Q1002" s="210">
        <v>41510</v>
      </c>
      <c r="R1002" s="19">
        <v>1334</v>
      </c>
      <c r="S1002" s="19">
        <v>1308</v>
      </c>
      <c r="T1002" s="214"/>
      <c r="U1002" s="214"/>
    </row>
    <row r="1003" spans="17:21">
      <c r="Q1003" s="210">
        <v>41511</v>
      </c>
      <c r="R1003" s="19">
        <v>1334</v>
      </c>
      <c r="S1003" s="19">
        <v>1308</v>
      </c>
      <c r="T1003" s="214"/>
      <c r="U1003" s="214"/>
    </row>
    <row r="1004" spans="17:21">
      <c r="Q1004" s="31">
        <v>41512</v>
      </c>
      <c r="R1004" s="32">
        <v>1335</v>
      </c>
      <c r="S1004" s="106">
        <v>1308</v>
      </c>
      <c r="T1004" s="214"/>
      <c r="U1004" s="214"/>
    </row>
    <row r="1005" spans="17:21">
      <c r="Q1005" s="31">
        <v>41513</v>
      </c>
      <c r="R1005" s="32">
        <v>1335</v>
      </c>
      <c r="S1005" s="106">
        <v>1308</v>
      </c>
      <c r="T1005" s="214"/>
      <c r="U1005" s="214"/>
    </row>
    <row r="1006" spans="17:21">
      <c r="Q1006" s="31">
        <v>41514</v>
      </c>
      <c r="R1006" s="32">
        <v>1335</v>
      </c>
      <c r="S1006" s="106">
        <v>1308</v>
      </c>
      <c r="T1006" s="214"/>
      <c r="U1006" s="214"/>
    </row>
    <row r="1007" spans="17:21">
      <c r="Q1007" s="31">
        <v>41515</v>
      </c>
      <c r="R1007" s="32">
        <v>1335</v>
      </c>
      <c r="S1007" s="106">
        <v>1308</v>
      </c>
      <c r="T1007" s="214"/>
      <c r="U1007" s="214"/>
    </row>
    <row r="1008" spans="17:21">
      <c r="Q1008" s="31">
        <v>41516</v>
      </c>
      <c r="R1008" s="32">
        <v>1335</v>
      </c>
      <c r="S1008" s="106">
        <v>1308</v>
      </c>
      <c r="T1008" s="214"/>
      <c r="U1008" s="214"/>
    </row>
    <row r="1009" spans="17:21">
      <c r="Q1009" s="31">
        <v>41517</v>
      </c>
      <c r="R1009" s="32">
        <v>1335</v>
      </c>
      <c r="S1009" s="106">
        <v>1308</v>
      </c>
      <c r="T1009" s="214"/>
      <c r="U1009" s="214"/>
    </row>
    <row r="1010" spans="17:21">
      <c r="Q1010" s="31">
        <v>41518</v>
      </c>
      <c r="R1010" s="32">
        <v>1335</v>
      </c>
      <c r="S1010" s="106">
        <v>1309</v>
      </c>
      <c r="T1010" s="214"/>
      <c r="U1010" s="214"/>
    </row>
    <row r="1011" spans="17:21">
      <c r="Q1011" s="210">
        <v>41519</v>
      </c>
      <c r="R1011" s="19">
        <v>1336</v>
      </c>
      <c r="S1011" s="19">
        <v>1309</v>
      </c>
      <c r="T1011" s="214"/>
      <c r="U1011" s="214"/>
    </row>
    <row r="1012" spans="17:21">
      <c r="Q1012" s="210">
        <v>41520</v>
      </c>
      <c r="R1012" s="19">
        <v>1336</v>
      </c>
      <c r="S1012" s="19">
        <v>1309</v>
      </c>
      <c r="T1012" s="214"/>
      <c r="U1012" s="214"/>
    </row>
    <row r="1013" spans="17:21">
      <c r="Q1013" s="210">
        <v>41521</v>
      </c>
      <c r="R1013" s="19">
        <v>1336</v>
      </c>
      <c r="S1013" s="19">
        <v>1309</v>
      </c>
      <c r="T1013" s="214"/>
      <c r="U1013" s="214"/>
    </row>
    <row r="1014" spans="17:21">
      <c r="Q1014" s="210">
        <v>41522</v>
      </c>
      <c r="R1014" s="19">
        <v>1336</v>
      </c>
      <c r="S1014" s="19">
        <v>1309</v>
      </c>
      <c r="T1014" s="214"/>
      <c r="U1014" s="214"/>
    </row>
    <row r="1015" spans="17:21">
      <c r="Q1015" s="210">
        <v>41523</v>
      </c>
      <c r="R1015" s="19">
        <v>1336</v>
      </c>
      <c r="S1015" s="19">
        <v>1309</v>
      </c>
      <c r="T1015" s="214"/>
      <c r="U1015" s="214"/>
    </row>
    <row r="1016" spans="17:21">
      <c r="Q1016" s="210">
        <v>41524</v>
      </c>
      <c r="R1016" s="19">
        <v>1336</v>
      </c>
      <c r="S1016" s="19">
        <v>1309</v>
      </c>
      <c r="T1016" s="214"/>
      <c r="U1016" s="214"/>
    </row>
    <row r="1017" spans="17:21">
      <c r="Q1017" s="210">
        <v>41525</v>
      </c>
      <c r="R1017" s="19">
        <v>1336</v>
      </c>
      <c r="S1017" s="19">
        <v>1309</v>
      </c>
      <c r="T1017" s="214"/>
      <c r="U1017" s="214"/>
    </row>
    <row r="1018" spans="17:21">
      <c r="Q1018" s="31">
        <v>41526</v>
      </c>
      <c r="R1018" s="32">
        <v>1337</v>
      </c>
      <c r="S1018" s="106">
        <v>1309</v>
      </c>
      <c r="T1018" s="214"/>
      <c r="U1018" s="214"/>
    </row>
    <row r="1019" spans="17:21">
      <c r="Q1019" s="31">
        <v>41527</v>
      </c>
      <c r="R1019" s="32">
        <v>1337</v>
      </c>
      <c r="S1019" s="106">
        <v>1309</v>
      </c>
      <c r="T1019" s="214"/>
      <c r="U1019" s="214"/>
    </row>
    <row r="1020" spans="17:21">
      <c r="Q1020" s="31">
        <v>41528</v>
      </c>
      <c r="R1020" s="32">
        <v>1337</v>
      </c>
      <c r="S1020" s="106">
        <v>1309</v>
      </c>
      <c r="T1020" s="214"/>
      <c r="U1020" s="214"/>
    </row>
    <row r="1021" spans="17:21">
      <c r="Q1021" s="31">
        <v>41529</v>
      </c>
      <c r="R1021" s="32">
        <v>1337</v>
      </c>
      <c r="S1021" s="106">
        <v>1309</v>
      </c>
      <c r="T1021" s="214"/>
      <c r="U1021" s="214"/>
    </row>
    <row r="1022" spans="17:21">
      <c r="Q1022" s="31">
        <v>41530</v>
      </c>
      <c r="R1022" s="32">
        <v>1337</v>
      </c>
      <c r="S1022" s="106">
        <v>1309</v>
      </c>
      <c r="T1022" s="214"/>
      <c r="U1022" s="214"/>
    </row>
    <row r="1023" spans="17:21">
      <c r="Q1023" s="31">
        <v>41531</v>
      </c>
      <c r="R1023" s="32">
        <v>1337</v>
      </c>
      <c r="S1023" s="106">
        <v>1309</v>
      </c>
      <c r="T1023" s="214"/>
      <c r="U1023" s="214"/>
    </row>
    <row r="1024" spans="17:21">
      <c r="Q1024" s="31">
        <v>41532</v>
      </c>
      <c r="R1024" s="32">
        <v>1337</v>
      </c>
      <c r="S1024" s="106">
        <v>1309</v>
      </c>
      <c r="T1024" s="214"/>
      <c r="U1024" s="214"/>
    </row>
    <row r="1025" spans="17:21">
      <c r="Q1025" s="210">
        <v>41533</v>
      </c>
      <c r="R1025" s="19">
        <v>1338</v>
      </c>
      <c r="S1025" s="19">
        <v>1309</v>
      </c>
      <c r="T1025" s="214"/>
      <c r="U1025" s="214"/>
    </row>
    <row r="1026" spans="17:21">
      <c r="Q1026" s="210">
        <v>41534</v>
      </c>
      <c r="R1026" s="19">
        <v>1338</v>
      </c>
      <c r="S1026" s="19">
        <v>1309</v>
      </c>
      <c r="T1026" s="214"/>
      <c r="U1026" s="214"/>
    </row>
    <row r="1027" spans="17:21">
      <c r="Q1027" s="210">
        <v>41535</v>
      </c>
      <c r="R1027" s="19">
        <v>1338</v>
      </c>
      <c r="S1027" s="19">
        <v>1309</v>
      </c>
      <c r="T1027" s="214"/>
      <c r="U1027" s="214"/>
    </row>
    <row r="1028" spans="17:21">
      <c r="Q1028" s="210">
        <v>41536</v>
      </c>
      <c r="R1028" s="19">
        <v>1338</v>
      </c>
      <c r="S1028" s="19">
        <v>1309</v>
      </c>
      <c r="T1028" s="214"/>
      <c r="U1028" s="214"/>
    </row>
    <row r="1029" spans="17:21">
      <c r="Q1029" s="210">
        <v>41537</v>
      </c>
      <c r="R1029" s="19">
        <v>1338</v>
      </c>
      <c r="S1029" s="19">
        <v>1309</v>
      </c>
      <c r="T1029" s="214"/>
      <c r="U1029" s="214"/>
    </row>
    <row r="1030" spans="17:21">
      <c r="Q1030" s="210">
        <v>41538</v>
      </c>
      <c r="R1030" s="19">
        <v>1338</v>
      </c>
      <c r="S1030" s="19">
        <v>1309</v>
      </c>
      <c r="T1030" s="214"/>
      <c r="U1030" s="214"/>
    </row>
    <row r="1031" spans="17:21">
      <c r="Q1031" s="210">
        <v>41539</v>
      </c>
      <c r="R1031" s="19">
        <v>1338</v>
      </c>
      <c r="S1031" s="19">
        <v>1309</v>
      </c>
      <c r="T1031" s="214"/>
      <c r="U1031" s="214"/>
    </row>
    <row r="1032" spans="17:21">
      <c r="Q1032" s="31">
        <v>41540</v>
      </c>
      <c r="R1032" s="32">
        <v>1339</v>
      </c>
      <c r="S1032" s="106">
        <v>1309</v>
      </c>
      <c r="T1032" s="214"/>
      <c r="U1032" s="214"/>
    </row>
    <row r="1033" spans="17:21">
      <c r="Q1033" s="31">
        <v>41541</v>
      </c>
      <c r="R1033" s="32">
        <v>1339</v>
      </c>
      <c r="S1033" s="106">
        <v>1309</v>
      </c>
      <c r="T1033" s="214"/>
      <c r="U1033" s="214"/>
    </row>
    <row r="1034" spans="17:21">
      <c r="Q1034" s="31">
        <v>41542</v>
      </c>
      <c r="R1034" s="32">
        <v>1339</v>
      </c>
      <c r="S1034" s="106">
        <v>1309</v>
      </c>
      <c r="T1034" s="214"/>
      <c r="U1034" s="214"/>
    </row>
    <row r="1035" spans="17:21">
      <c r="Q1035" s="31">
        <v>41543</v>
      </c>
      <c r="R1035" s="32">
        <v>1339</v>
      </c>
      <c r="S1035" s="106">
        <v>1309</v>
      </c>
      <c r="T1035" s="214"/>
      <c r="U1035" s="214"/>
    </row>
    <row r="1036" spans="17:21">
      <c r="Q1036" s="31">
        <v>41544</v>
      </c>
      <c r="R1036" s="32">
        <v>1339</v>
      </c>
      <c r="S1036" s="106">
        <v>1309</v>
      </c>
      <c r="T1036" s="214"/>
      <c r="U1036" s="214"/>
    </row>
    <row r="1037" spans="17:21">
      <c r="Q1037" s="31">
        <v>41545</v>
      </c>
      <c r="R1037" s="32">
        <v>1339</v>
      </c>
      <c r="S1037" s="106">
        <v>1309</v>
      </c>
      <c r="T1037" s="214"/>
      <c r="U1037" s="214"/>
    </row>
    <row r="1038" spans="17:21">
      <c r="Q1038" s="31">
        <v>41546</v>
      </c>
      <c r="R1038" s="32">
        <v>1339</v>
      </c>
      <c r="S1038" s="106">
        <v>1309</v>
      </c>
      <c r="T1038" s="214"/>
      <c r="U1038" s="214"/>
    </row>
    <row r="1039" spans="17:21">
      <c r="Q1039" s="210">
        <v>41547</v>
      </c>
      <c r="R1039" s="19">
        <v>1340</v>
      </c>
      <c r="S1039" s="19">
        <v>1309</v>
      </c>
      <c r="T1039" s="214"/>
      <c r="U1039" s="214"/>
    </row>
    <row r="1040" spans="17:21">
      <c r="Q1040" s="210">
        <v>41548</v>
      </c>
      <c r="R1040" s="19">
        <v>1340</v>
      </c>
      <c r="S1040" s="19">
        <v>1310</v>
      </c>
      <c r="T1040" s="214"/>
      <c r="U1040" s="214"/>
    </row>
    <row r="1041" spans="17:21">
      <c r="Q1041" s="210">
        <v>41549</v>
      </c>
      <c r="R1041" s="19">
        <v>1340</v>
      </c>
      <c r="S1041" s="19">
        <v>1310</v>
      </c>
      <c r="T1041" s="214"/>
      <c r="U1041" s="214"/>
    </row>
    <row r="1042" spans="17:21">
      <c r="Q1042" s="210">
        <v>41550</v>
      </c>
      <c r="R1042" s="19">
        <v>1340</v>
      </c>
      <c r="S1042" s="19">
        <v>1310</v>
      </c>
      <c r="T1042" s="214"/>
      <c r="U1042" s="214"/>
    </row>
    <row r="1043" spans="17:21">
      <c r="Q1043" s="210">
        <v>41551</v>
      </c>
      <c r="R1043" s="19">
        <v>1340</v>
      </c>
      <c r="S1043" s="19">
        <v>1310</v>
      </c>
      <c r="T1043" s="214"/>
      <c r="U1043" s="214"/>
    </row>
    <row r="1044" spans="17:21">
      <c r="Q1044" s="210">
        <v>41552</v>
      </c>
      <c r="R1044" s="19">
        <v>1340</v>
      </c>
      <c r="S1044" s="19">
        <v>1310</v>
      </c>
      <c r="T1044" s="214"/>
      <c r="U1044" s="214"/>
    </row>
    <row r="1045" spans="17:21">
      <c r="Q1045" s="210">
        <v>41553</v>
      </c>
      <c r="R1045" s="19">
        <v>1340</v>
      </c>
      <c r="S1045" s="19">
        <v>1310</v>
      </c>
      <c r="T1045" s="214"/>
      <c r="U1045" s="214"/>
    </row>
    <row r="1046" spans="17:21">
      <c r="Q1046" s="31">
        <v>41554</v>
      </c>
      <c r="R1046" s="32">
        <v>1341</v>
      </c>
      <c r="S1046" s="106">
        <v>1310</v>
      </c>
      <c r="T1046" s="214"/>
      <c r="U1046" s="214"/>
    </row>
    <row r="1047" spans="17:21">
      <c r="Q1047" s="31">
        <v>41555</v>
      </c>
      <c r="R1047" s="32">
        <v>1341</v>
      </c>
      <c r="S1047" s="106">
        <v>1310</v>
      </c>
      <c r="T1047" s="214"/>
      <c r="U1047" s="214"/>
    </row>
    <row r="1048" spans="17:21">
      <c r="Q1048" s="31">
        <v>41556</v>
      </c>
      <c r="R1048" s="32">
        <v>1341</v>
      </c>
      <c r="S1048" s="106">
        <v>1310</v>
      </c>
      <c r="T1048" s="214"/>
      <c r="U1048" s="214"/>
    </row>
    <row r="1049" spans="17:21">
      <c r="Q1049" s="31">
        <v>41557</v>
      </c>
      <c r="R1049" s="32">
        <v>1341</v>
      </c>
      <c r="S1049" s="106">
        <v>1310</v>
      </c>
      <c r="T1049" s="214"/>
      <c r="U1049" s="214"/>
    </row>
    <row r="1050" spans="17:21">
      <c r="Q1050" s="31">
        <v>41558</v>
      </c>
      <c r="R1050" s="32">
        <v>1341</v>
      </c>
      <c r="S1050" s="106">
        <v>1310</v>
      </c>
      <c r="T1050" s="214"/>
      <c r="U1050" s="214"/>
    </row>
    <row r="1051" spans="17:21">
      <c r="Q1051" s="31">
        <v>41559</v>
      </c>
      <c r="R1051" s="32">
        <v>1341</v>
      </c>
      <c r="S1051" s="106">
        <v>1310</v>
      </c>
      <c r="T1051" s="214"/>
      <c r="U1051" s="214"/>
    </row>
    <row r="1052" spans="17:21">
      <c r="Q1052" s="31">
        <v>41560</v>
      </c>
      <c r="R1052" s="32">
        <v>1341</v>
      </c>
      <c r="S1052" s="106">
        <v>1310</v>
      </c>
      <c r="T1052" s="214"/>
      <c r="U1052" s="214"/>
    </row>
    <row r="1053" spans="17:21">
      <c r="Q1053" s="210">
        <v>41561</v>
      </c>
      <c r="R1053" s="19">
        <v>1342</v>
      </c>
      <c r="S1053" s="19">
        <v>1310</v>
      </c>
      <c r="T1053" s="214"/>
      <c r="U1053" s="214"/>
    </row>
    <row r="1054" spans="17:21">
      <c r="Q1054" s="210">
        <v>41562</v>
      </c>
      <c r="R1054" s="19">
        <v>1342</v>
      </c>
      <c r="S1054" s="19">
        <v>1310</v>
      </c>
      <c r="T1054" s="214"/>
      <c r="U1054" s="214"/>
    </row>
    <row r="1055" spans="17:21">
      <c r="Q1055" s="210">
        <v>41563</v>
      </c>
      <c r="R1055" s="19">
        <v>1342</v>
      </c>
      <c r="S1055" s="19">
        <v>1310</v>
      </c>
      <c r="T1055" s="214"/>
      <c r="U1055" s="214"/>
    </row>
    <row r="1056" spans="17:21">
      <c r="Q1056" s="210">
        <v>41564</v>
      </c>
      <c r="R1056" s="19">
        <v>1342</v>
      </c>
      <c r="S1056" s="19">
        <v>1310</v>
      </c>
      <c r="T1056" s="214"/>
      <c r="U1056" s="214"/>
    </row>
    <row r="1057" spans="17:21">
      <c r="Q1057" s="210">
        <v>41565</v>
      </c>
      <c r="R1057" s="19">
        <v>1342</v>
      </c>
      <c r="S1057" s="19">
        <v>1310</v>
      </c>
      <c r="T1057" s="214"/>
      <c r="U1057" s="214"/>
    </row>
    <row r="1058" spans="17:21">
      <c r="Q1058" s="210">
        <v>41566</v>
      </c>
      <c r="R1058" s="19">
        <v>1342</v>
      </c>
      <c r="S1058" s="19">
        <v>1310</v>
      </c>
      <c r="T1058" s="214"/>
      <c r="U1058" s="214"/>
    </row>
    <row r="1059" spans="17:21">
      <c r="Q1059" s="210">
        <v>41567</v>
      </c>
      <c r="R1059" s="19">
        <v>1342</v>
      </c>
      <c r="S1059" s="19">
        <v>1310</v>
      </c>
      <c r="T1059" s="214"/>
      <c r="U1059" s="214"/>
    </row>
    <row r="1060" spans="17:21">
      <c r="Q1060" s="31">
        <v>41568</v>
      </c>
      <c r="R1060" s="32">
        <v>1343</v>
      </c>
      <c r="S1060" s="106">
        <v>1310</v>
      </c>
      <c r="T1060" s="214"/>
      <c r="U1060" s="214"/>
    </row>
    <row r="1061" spans="17:21">
      <c r="Q1061" s="31">
        <v>41569</v>
      </c>
      <c r="R1061" s="32">
        <v>1343</v>
      </c>
      <c r="S1061" s="106">
        <v>1310</v>
      </c>
      <c r="T1061" s="214"/>
      <c r="U1061" s="214"/>
    </row>
    <row r="1062" spans="17:21">
      <c r="Q1062" s="31">
        <v>41570</v>
      </c>
      <c r="R1062" s="32">
        <v>1343</v>
      </c>
      <c r="S1062" s="106">
        <v>1310</v>
      </c>
      <c r="T1062" s="214"/>
      <c r="U1062" s="214"/>
    </row>
    <row r="1063" spans="17:21">
      <c r="Q1063" s="31">
        <v>41571</v>
      </c>
      <c r="R1063" s="32">
        <v>1343</v>
      </c>
      <c r="S1063" s="106">
        <v>1310</v>
      </c>
      <c r="T1063" s="214"/>
      <c r="U1063" s="214"/>
    </row>
    <row r="1064" spans="17:21">
      <c r="Q1064" s="31">
        <v>41572</v>
      </c>
      <c r="R1064" s="32">
        <v>1343</v>
      </c>
      <c r="S1064" s="106">
        <v>1310</v>
      </c>
      <c r="T1064" s="214"/>
      <c r="U1064" s="214"/>
    </row>
    <row r="1065" spans="17:21">
      <c r="Q1065" s="31">
        <v>41573</v>
      </c>
      <c r="R1065" s="32">
        <v>1343</v>
      </c>
      <c r="S1065" s="106">
        <v>1310</v>
      </c>
      <c r="T1065" s="214"/>
      <c r="U1065" s="214"/>
    </row>
    <row r="1066" spans="17:21">
      <c r="Q1066" s="31">
        <v>41574</v>
      </c>
      <c r="R1066" s="32">
        <v>1343</v>
      </c>
      <c r="S1066" s="106">
        <v>1310</v>
      </c>
      <c r="T1066" s="214"/>
      <c r="U1066" s="214"/>
    </row>
    <row r="1067" spans="17:21">
      <c r="Q1067" s="210">
        <v>41575</v>
      </c>
      <c r="R1067" s="19">
        <v>1344</v>
      </c>
      <c r="S1067" s="105">
        <v>1310</v>
      </c>
      <c r="T1067" s="214"/>
      <c r="U1067" s="214"/>
    </row>
    <row r="1068" spans="17:21">
      <c r="Q1068" s="210">
        <v>41576</v>
      </c>
      <c r="R1068" s="19">
        <v>1344</v>
      </c>
      <c r="S1068" s="19">
        <v>1310</v>
      </c>
      <c r="T1068" s="214"/>
      <c r="U1068" s="214"/>
    </row>
    <row r="1069" spans="17:21">
      <c r="Q1069" s="210">
        <v>41577</v>
      </c>
      <c r="R1069" s="19">
        <v>1344</v>
      </c>
      <c r="S1069" s="19">
        <v>1310</v>
      </c>
      <c r="T1069" s="214"/>
      <c r="U1069" s="214"/>
    </row>
    <row r="1070" spans="17:21">
      <c r="Q1070" s="210">
        <v>41578</v>
      </c>
      <c r="R1070" s="19">
        <v>1344</v>
      </c>
      <c r="S1070" s="19">
        <v>1310</v>
      </c>
      <c r="T1070" s="214"/>
      <c r="U1070" s="214"/>
    </row>
    <row r="1071" spans="17:21">
      <c r="Q1071" s="210">
        <v>41579</v>
      </c>
      <c r="R1071" s="19">
        <v>1344</v>
      </c>
      <c r="S1071" s="105">
        <v>1311</v>
      </c>
      <c r="T1071" s="214"/>
      <c r="U1071" s="214"/>
    </row>
    <row r="1072" spans="17:21">
      <c r="Q1072" s="210">
        <v>41580</v>
      </c>
      <c r="R1072" s="19">
        <v>1344</v>
      </c>
      <c r="S1072" s="105">
        <v>1311</v>
      </c>
      <c r="T1072" s="214"/>
      <c r="U1072" s="214"/>
    </row>
    <row r="1073" spans="17:21">
      <c r="Q1073" s="210">
        <v>41581</v>
      </c>
      <c r="R1073" s="19">
        <v>1344</v>
      </c>
      <c r="S1073" s="105">
        <v>1311</v>
      </c>
      <c r="T1073" s="214"/>
      <c r="U1073" s="214"/>
    </row>
    <row r="1074" spans="17:21">
      <c r="Q1074" s="31">
        <v>41582</v>
      </c>
      <c r="R1074" s="32">
        <v>1345</v>
      </c>
      <c r="S1074" s="32">
        <v>1311</v>
      </c>
      <c r="T1074" s="214"/>
      <c r="U1074" s="214"/>
    </row>
    <row r="1075" spans="17:21">
      <c r="Q1075" s="31">
        <v>41583</v>
      </c>
      <c r="R1075" s="32">
        <v>1345</v>
      </c>
      <c r="S1075" s="32">
        <v>1311</v>
      </c>
      <c r="T1075" s="214"/>
      <c r="U1075" s="214"/>
    </row>
    <row r="1076" spans="17:21">
      <c r="Q1076" s="31">
        <v>41584</v>
      </c>
      <c r="R1076" s="32">
        <v>1345</v>
      </c>
      <c r="S1076" s="32">
        <v>1311</v>
      </c>
      <c r="T1076" s="214"/>
      <c r="U1076" s="214"/>
    </row>
    <row r="1077" spans="17:21">
      <c r="Q1077" s="31">
        <v>41585</v>
      </c>
      <c r="R1077" s="32">
        <v>1345</v>
      </c>
      <c r="S1077" s="32">
        <v>1311</v>
      </c>
      <c r="T1077" s="214"/>
      <c r="U1077" s="214"/>
    </row>
    <row r="1078" spans="17:21">
      <c r="Q1078" s="31">
        <v>41586</v>
      </c>
      <c r="R1078" s="32">
        <v>1345</v>
      </c>
      <c r="S1078" s="32">
        <v>1311</v>
      </c>
      <c r="T1078" s="214"/>
      <c r="U1078" s="214"/>
    </row>
    <row r="1079" spans="17:21">
      <c r="Q1079" s="31">
        <v>41587</v>
      </c>
      <c r="R1079" s="32">
        <v>1345</v>
      </c>
      <c r="S1079" s="32">
        <v>1311</v>
      </c>
      <c r="T1079" s="214"/>
      <c r="U1079" s="214"/>
    </row>
    <row r="1080" spans="17:21">
      <c r="Q1080" s="31">
        <v>41588</v>
      </c>
      <c r="R1080" s="32">
        <v>1345</v>
      </c>
      <c r="S1080" s="32">
        <v>1311</v>
      </c>
      <c r="T1080" s="214"/>
      <c r="U1080" s="214"/>
    </row>
    <row r="1081" spans="17:21">
      <c r="Q1081" s="210">
        <v>41589</v>
      </c>
      <c r="R1081" s="19">
        <v>1346</v>
      </c>
      <c r="S1081" s="105">
        <v>1311</v>
      </c>
      <c r="T1081" s="214"/>
      <c r="U1081" s="214"/>
    </row>
    <row r="1082" spans="17:21">
      <c r="Q1082" s="210">
        <v>41590</v>
      </c>
      <c r="R1082" s="19">
        <v>1346</v>
      </c>
      <c r="S1082" s="105">
        <v>1311</v>
      </c>
      <c r="T1082" s="214"/>
      <c r="U1082" s="214"/>
    </row>
    <row r="1083" spans="17:21">
      <c r="Q1083" s="210">
        <v>41591</v>
      </c>
      <c r="R1083" s="19">
        <v>1346</v>
      </c>
      <c r="S1083" s="105">
        <v>1311</v>
      </c>
      <c r="T1083" s="214"/>
      <c r="U1083" s="214"/>
    </row>
    <row r="1084" spans="17:21">
      <c r="Q1084" s="210">
        <v>41592</v>
      </c>
      <c r="R1084" s="19">
        <v>1346</v>
      </c>
      <c r="S1084" s="105">
        <v>1311</v>
      </c>
      <c r="T1084" s="214"/>
      <c r="U1084" s="214"/>
    </row>
    <row r="1085" spans="17:21">
      <c r="Q1085" s="210">
        <v>41593</v>
      </c>
      <c r="R1085" s="19">
        <v>1346</v>
      </c>
      <c r="S1085" s="105">
        <v>1311</v>
      </c>
      <c r="T1085" s="214"/>
      <c r="U1085" s="214"/>
    </row>
    <row r="1086" spans="17:21">
      <c r="Q1086" s="210">
        <v>41594</v>
      </c>
      <c r="R1086" s="19">
        <v>1346</v>
      </c>
      <c r="S1086" s="105">
        <v>1311</v>
      </c>
      <c r="T1086" s="214"/>
      <c r="U1086" s="214"/>
    </row>
    <row r="1087" spans="17:21">
      <c r="Q1087" s="210">
        <v>41595</v>
      </c>
      <c r="R1087" s="19">
        <v>1346</v>
      </c>
      <c r="S1087" s="105">
        <v>1311</v>
      </c>
      <c r="T1087" s="214"/>
      <c r="U1087" s="214"/>
    </row>
    <row r="1088" spans="17:21">
      <c r="Q1088" s="31">
        <v>41596</v>
      </c>
      <c r="R1088" s="32">
        <v>1347</v>
      </c>
      <c r="S1088" s="32">
        <v>1311</v>
      </c>
      <c r="T1088" s="214"/>
      <c r="U1088" s="214"/>
    </row>
    <row r="1089" spans="17:21">
      <c r="Q1089" s="31">
        <v>41597</v>
      </c>
      <c r="R1089" s="32">
        <v>1347</v>
      </c>
      <c r="S1089" s="32">
        <v>1311</v>
      </c>
      <c r="T1089" s="214"/>
      <c r="U1089" s="214"/>
    </row>
    <row r="1090" spans="17:21">
      <c r="Q1090" s="31">
        <v>41598</v>
      </c>
      <c r="R1090" s="32">
        <v>1347</v>
      </c>
      <c r="S1090" s="32">
        <v>1311</v>
      </c>
      <c r="T1090" s="214"/>
      <c r="U1090" s="214"/>
    </row>
    <row r="1091" spans="17:21">
      <c r="Q1091" s="31">
        <v>41599</v>
      </c>
      <c r="R1091" s="32">
        <v>1347</v>
      </c>
      <c r="S1091" s="32">
        <v>1311</v>
      </c>
      <c r="T1091" s="214"/>
      <c r="U1091" s="214"/>
    </row>
    <row r="1092" spans="17:21">
      <c r="Q1092" s="31">
        <v>41600</v>
      </c>
      <c r="R1092" s="32">
        <v>1347</v>
      </c>
      <c r="S1092" s="32">
        <v>1311</v>
      </c>
      <c r="T1092" s="214"/>
      <c r="U1092" s="214"/>
    </row>
    <row r="1093" spans="17:21">
      <c r="Q1093" s="31">
        <v>41601</v>
      </c>
      <c r="R1093" s="32">
        <v>1347</v>
      </c>
      <c r="S1093" s="32">
        <v>1311</v>
      </c>
      <c r="T1093" s="214"/>
      <c r="U1093" s="214"/>
    </row>
    <row r="1094" spans="17:21">
      <c r="Q1094" s="31">
        <v>41602</v>
      </c>
      <c r="R1094" s="32">
        <v>1347</v>
      </c>
      <c r="S1094" s="32">
        <v>1311</v>
      </c>
      <c r="T1094" s="214"/>
      <c r="U1094" s="214"/>
    </row>
    <row r="1095" spans="17:21">
      <c r="Q1095" s="210">
        <v>41603</v>
      </c>
      <c r="R1095" s="19">
        <v>1348</v>
      </c>
      <c r="S1095" s="105">
        <v>1311</v>
      </c>
      <c r="T1095" s="214"/>
      <c r="U1095" s="214"/>
    </row>
    <row r="1096" spans="17:21">
      <c r="Q1096" s="210">
        <v>41604</v>
      </c>
      <c r="R1096" s="19">
        <v>1348</v>
      </c>
      <c r="S1096" s="105">
        <v>1311</v>
      </c>
      <c r="T1096" s="214"/>
      <c r="U1096" s="214"/>
    </row>
    <row r="1097" spans="17:21">
      <c r="Q1097" s="210">
        <v>41605</v>
      </c>
      <c r="R1097" s="19">
        <v>1348</v>
      </c>
      <c r="S1097" s="105">
        <v>1311</v>
      </c>
      <c r="T1097" s="214"/>
      <c r="U1097" s="214"/>
    </row>
    <row r="1098" spans="17:21">
      <c r="Q1098" s="210">
        <v>41606</v>
      </c>
      <c r="R1098" s="19">
        <v>1348</v>
      </c>
      <c r="S1098" s="105">
        <v>1311</v>
      </c>
      <c r="T1098" s="214"/>
      <c r="U1098" s="214"/>
    </row>
    <row r="1099" spans="17:21">
      <c r="Q1099" s="210">
        <v>41607</v>
      </c>
      <c r="R1099" s="19">
        <v>1348</v>
      </c>
      <c r="S1099" s="105">
        <v>1311</v>
      </c>
      <c r="T1099" s="214"/>
      <c r="U1099" s="214"/>
    </row>
    <row r="1100" spans="17:21">
      <c r="Q1100" s="210">
        <v>41608</v>
      </c>
      <c r="R1100" s="19">
        <v>1348</v>
      </c>
      <c r="S1100" s="105">
        <v>1311</v>
      </c>
      <c r="T1100" s="214"/>
      <c r="U1100" s="214"/>
    </row>
    <row r="1101" spans="17:21">
      <c r="Q1101" s="210">
        <v>41609</v>
      </c>
      <c r="R1101" s="19">
        <v>1348</v>
      </c>
      <c r="S1101" s="107">
        <v>1312</v>
      </c>
      <c r="T1101" s="214"/>
      <c r="U1101" s="214"/>
    </row>
    <row r="1102" spans="17:21">
      <c r="Q1102" s="31">
        <v>41610</v>
      </c>
      <c r="R1102" s="106">
        <v>1349</v>
      </c>
      <c r="S1102" s="106">
        <v>1312</v>
      </c>
      <c r="T1102" s="214"/>
      <c r="U1102" s="214"/>
    </row>
    <row r="1103" spans="17:21">
      <c r="Q1103" s="31">
        <v>41611</v>
      </c>
      <c r="R1103" s="106">
        <v>1349</v>
      </c>
      <c r="S1103" s="106">
        <v>1312</v>
      </c>
      <c r="T1103" s="214"/>
      <c r="U1103" s="214"/>
    </row>
    <row r="1104" spans="17:21">
      <c r="Q1104" s="31">
        <v>41612</v>
      </c>
      <c r="R1104" s="106">
        <v>1349</v>
      </c>
      <c r="S1104" s="106">
        <v>1312</v>
      </c>
      <c r="T1104" s="214"/>
      <c r="U1104" s="214"/>
    </row>
    <row r="1105" spans="17:21">
      <c r="Q1105" s="31">
        <v>41613</v>
      </c>
      <c r="R1105" s="106">
        <v>1349</v>
      </c>
      <c r="S1105" s="106">
        <v>1312</v>
      </c>
      <c r="T1105" s="214"/>
      <c r="U1105" s="214"/>
    </row>
    <row r="1106" spans="17:21">
      <c r="Q1106" s="31">
        <v>41614</v>
      </c>
      <c r="R1106" s="106">
        <v>1349</v>
      </c>
      <c r="S1106" s="106">
        <v>1312</v>
      </c>
      <c r="T1106" s="214"/>
      <c r="U1106" s="214"/>
    </row>
    <row r="1107" spans="17:21">
      <c r="Q1107" s="31">
        <v>41615</v>
      </c>
      <c r="R1107" s="106">
        <v>1349</v>
      </c>
      <c r="S1107" s="106">
        <v>1312</v>
      </c>
      <c r="T1107" s="214"/>
      <c r="U1107" s="214"/>
    </row>
    <row r="1108" spans="17:21">
      <c r="Q1108" s="31">
        <v>41616</v>
      </c>
      <c r="R1108" s="106">
        <v>1349</v>
      </c>
      <c r="S1108" s="106">
        <v>1312</v>
      </c>
      <c r="T1108" s="214"/>
      <c r="U1108" s="214"/>
    </row>
    <row r="1109" spans="17:21">
      <c r="Q1109" s="210">
        <v>41617</v>
      </c>
      <c r="R1109" s="105">
        <v>1350</v>
      </c>
      <c r="S1109" s="19">
        <v>1312</v>
      </c>
      <c r="T1109" s="214"/>
      <c r="U1109" s="214"/>
    </row>
    <row r="1110" spans="17:21">
      <c r="Q1110" s="210">
        <v>41618</v>
      </c>
      <c r="R1110" s="105">
        <v>1350</v>
      </c>
      <c r="S1110" s="19">
        <v>1312</v>
      </c>
      <c r="T1110" s="214"/>
      <c r="U1110" s="214"/>
    </row>
    <row r="1111" spans="17:21">
      <c r="Q1111" s="210">
        <v>41619</v>
      </c>
      <c r="R1111" s="105">
        <v>1350</v>
      </c>
      <c r="S1111" s="19">
        <v>1312</v>
      </c>
      <c r="T1111" s="214"/>
      <c r="U1111" s="214"/>
    </row>
    <row r="1112" spans="17:21">
      <c r="Q1112" s="210">
        <v>41620</v>
      </c>
      <c r="R1112" s="105">
        <v>1350</v>
      </c>
      <c r="S1112" s="19">
        <v>1312</v>
      </c>
      <c r="T1112" s="214"/>
      <c r="U1112" s="214"/>
    </row>
    <row r="1113" spans="17:21">
      <c r="Q1113" s="210">
        <v>41621</v>
      </c>
      <c r="R1113" s="105">
        <v>1350</v>
      </c>
      <c r="S1113" s="19">
        <v>1312</v>
      </c>
      <c r="T1113" s="214"/>
      <c r="U1113" s="214"/>
    </row>
    <row r="1114" spans="17:21">
      <c r="Q1114" s="210">
        <v>41622</v>
      </c>
      <c r="R1114" s="105">
        <v>1350</v>
      </c>
      <c r="S1114" s="19">
        <v>1312</v>
      </c>
      <c r="T1114" s="214"/>
      <c r="U1114" s="214"/>
    </row>
    <row r="1115" spans="17:21">
      <c r="Q1115" s="210">
        <v>41623</v>
      </c>
      <c r="R1115" s="105">
        <v>1350</v>
      </c>
      <c r="S1115" s="19">
        <v>1312</v>
      </c>
      <c r="T1115" s="214"/>
      <c r="U1115" s="214"/>
    </row>
    <row r="1116" spans="17:21">
      <c r="Q1116" s="31">
        <v>41624</v>
      </c>
      <c r="R1116" s="106">
        <v>1351</v>
      </c>
      <c r="S1116" s="106">
        <v>1312</v>
      </c>
      <c r="T1116" s="214"/>
      <c r="U1116" s="214"/>
    </row>
    <row r="1117" spans="17:21">
      <c r="Q1117" s="31">
        <v>41625</v>
      </c>
      <c r="R1117" s="106">
        <v>1351</v>
      </c>
      <c r="S1117" s="106">
        <v>1312</v>
      </c>
      <c r="T1117" s="214"/>
      <c r="U1117" s="214"/>
    </row>
    <row r="1118" spans="17:21">
      <c r="Q1118" s="31">
        <v>41626</v>
      </c>
      <c r="R1118" s="106">
        <v>1351</v>
      </c>
      <c r="S1118" s="106">
        <v>1312</v>
      </c>
      <c r="T1118" s="214"/>
      <c r="U1118" s="214"/>
    </row>
    <row r="1119" spans="17:21">
      <c r="Q1119" s="31">
        <v>41627</v>
      </c>
      <c r="R1119" s="106">
        <v>1351</v>
      </c>
      <c r="S1119" s="106">
        <v>1312</v>
      </c>
      <c r="T1119" s="214"/>
      <c r="U1119" s="214"/>
    </row>
    <row r="1120" spans="17:21">
      <c r="Q1120" s="31">
        <v>41628</v>
      </c>
      <c r="R1120" s="106">
        <v>1351</v>
      </c>
      <c r="S1120" s="106">
        <v>1312</v>
      </c>
      <c r="T1120" s="214"/>
      <c r="U1120" s="214"/>
    </row>
    <row r="1121" spans="17:21">
      <c r="Q1121" s="31">
        <v>41629</v>
      </c>
      <c r="R1121" s="106">
        <v>1351</v>
      </c>
      <c r="S1121" s="106">
        <v>1312</v>
      </c>
      <c r="T1121" s="214"/>
      <c r="U1121" s="214"/>
    </row>
    <row r="1122" spans="17:21">
      <c r="Q1122" s="31">
        <v>41630</v>
      </c>
      <c r="R1122" s="106">
        <v>1351</v>
      </c>
      <c r="S1122" s="106">
        <v>1312</v>
      </c>
      <c r="T1122" s="214"/>
      <c r="U1122" s="214"/>
    </row>
    <row r="1123" spans="17:21">
      <c r="Q1123" s="210">
        <v>41631</v>
      </c>
      <c r="R1123" s="105">
        <v>1352</v>
      </c>
      <c r="S1123" s="19">
        <v>1312</v>
      </c>
      <c r="T1123" s="214"/>
      <c r="U1123" s="214"/>
    </row>
    <row r="1124" spans="17:21">
      <c r="Q1124" s="210">
        <v>41632</v>
      </c>
      <c r="R1124" s="105">
        <v>1352</v>
      </c>
      <c r="S1124" s="19">
        <v>1312</v>
      </c>
      <c r="T1124" s="214"/>
      <c r="U1124" s="214"/>
    </row>
    <row r="1125" spans="17:21">
      <c r="Q1125" s="210">
        <v>41633</v>
      </c>
      <c r="R1125" s="105">
        <v>1352</v>
      </c>
      <c r="S1125" s="19">
        <v>1312</v>
      </c>
      <c r="T1125" s="214"/>
      <c r="U1125" s="214"/>
    </row>
    <row r="1126" spans="17:21">
      <c r="Q1126" s="210">
        <v>41634</v>
      </c>
      <c r="R1126" s="105">
        <v>1352</v>
      </c>
      <c r="S1126" s="19">
        <v>1312</v>
      </c>
      <c r="T1126" s="214"/>
      <c r="U1126" s="214"/>
    </row>
    <row r="1127" spans="17:21">
      <c r="Q1127" s="210">
        <v>41635</v>
      </c>
      <c r="R1127" s="105">
        <v>1352</v>
      </c>
      <c r="S1127" s="19">
        <v>1312</v>
      </c>
      <c r="T1127" s="214"/>
      <c r="U1127" s="214"/>
    </row>
    <row r="1128" spans="17:21">
      <c r="Q1128" s="210">
        <v>41636</v>
      </c>
      <c r="R1128" s="105">
        <v>1352</v>
      </c>
      <c r="S1128" s="19">
        <v>1312</v>
      </c>
      <c r="T1128" s="214"/>
      <c r="U1128" s="214"/>
    </row>
    <row r="1129" spans="17:21">
      <c r="Q1129" s="210">
        <v>41637</v>
      </c>
      <c r="R1129" s="105">
        <v>1352</v>
      </c>
      <c r="S1129" s="19">
        <v>1312</v>
      </c>
      <c r="T1129" s="214"/>
      <c r="U1129" s="214"/>
    </row>
    <row r="1130" spans="17:21">
      <c r="Q1130" s="31">
        <v>41638</v>
      </c>
      <c r="R1130" s="106">
        <v>1401</v>
      </c>
      <c r="S1130" s="106">
        <v>1312</v>
      </c>
      <c r="T1130" s="214"/>
      <c r="U1130" s="214"/>
    </row>
    <row r="1131" spans="17:21">
      <c r="Q1131" s="31">
        <v>41639</v>
      </c>
      <c r="R1131" s="106">
        <v>1401</v>
      </c>
      <c r="S1131" s="106">
        <v>1312</v>
      </c>
      <c r="T1131" s="214"/>
      <c r="U1131" s="214"/>
    </row>
    <row r="1132" spans="17:21">
      <c r="Q1132" s="31">
        <v>41640</v>
      </c>
      <c r="R1132" s="106">
        <v>1401</v>
      </c>
      <c r="S1132" s="106">
        <v>1401</v>
      </c>
      <c r="T1132" s="214"/>
      <c r="U1132" s="214"/>
    </row>
    <row r="1133" spans="17:21">
      <c r="Q1133" s="31">
        <v>41641</v>
      </c>
      <c r="R1133" s="106">
        <v>1401</v>
      </c>
      <c r="S1133" s="106">
        <v>1401</v>
      </c>
      <c r="T1133" s="214"/>
      <c r="U1133" s="214"/>
    </row>
    <row r="1134" spans="17:21">
      <c r="Q1134" s="31">
        <v>41642</v>
      </c>
      <c r="R1134" s="106">
        <v>1401</v>
      </c>
      <c r="S1134" s="106">
        <v>1401</v>
      </c>
      <c r="T1134" s="214"/>
      <c r="U1134" s="214"/>
    </row>
    <row r="1135" spans="17:21">
      <c r="Q1135" s="31">
        <v>41643</v>
      </c>
      <c r="R1135" s="106">
        <v>1401</v>
      </c>
      <c r="S1135" s="106">
        <v>1401</v>
      </c>
      <c r="T1135" s="214"/>
      <c r="U1135" s="214"/>
    </row>
    <row r="1136" spans="17:21">
      <c r="Q1136" s="31">
        <v>41644</v>
      </c>
      <c r="R1136" s="106">
        <v>1401</v>
      </c>
      <c r="S1136" s="106">
        <v>1401</v>
      </c>
      <c r="T1136" s="214"/>
      <c r="U1136" s="214"/>
    </row>
    <row r="1137" spans="17:21">
      <c r="Q1137" s="210">
        <v>41645</v>
      </c>
      <c r="R1137" s="105">
        <v>1402</v>
      </c>
      <c r="S1137" s="19">
        <v>1401</v>
      </c>
      <c r="T1137" s="214"/>
      <c r="U1137" s="214"/>
    </row>
    <row r="1138" spans="17:21">
      <c r="Q1138" s="210">
        <v>41646</v>
      </c>
      <c r="R1138" s="105">
        <v>1402</v>
      </c>
      <c r="S1138" s="19">
        <v>1401</v>
      </c>
      <c r="T1138" s="214"/>
      <c r="U1138" s="214"/>
    </row>
    <row r="1139" spans="17:21">
      <c r="Q1139" s="210">
        <v>41647</v>
      </c>
      <c r="R1139" s="105">
        <v>1402</v>
      </c>
      <c r="S1139" s="19">
        <v>1401</v>
      </c>
      <c r="T1139" s="214"/>
      <c r="U1139" s="214"/>
    </row>
    <row r="1140" spans="17:21">
      <c r="Q1140" s="210">
        <v>41648</v>
      </c>
      <c r="R1140" s="105">
        <v>1402</v>
      </c>
      <c r="S1140" s="19">
        <v>1401</v>
      </c>
      <c r="T1140" s="214"/>
      <c r="U1140" s="214"/>
    </row>
    <row r="1141" spans="17:21">
      <c r="Q1141" s="210">
        <v>41649</v>
      </c>
      <c r="R1141" s="105">
        <v>1402</v>
      </c>
      <c r="S1141" s="19">
        <v>1401</v>
      </c>
      <c r="T1141" s="214"/>
      <c r="U1141" s="214"/>
    </row>
    <row r="1142" spans="17:21">
      <c r="Q1142" s="210">
        <v>41650</v>
      </c>
      <c r="R1142" s="105">
        <v>1402</v>
      </c>
      <c r="S1142" s="19">
        <v>1401</v>
      </c>
      <c r="T1142" s="214"/>
      <c r="U1142" s="214"/>
    </row>
    <row r="1143" spans="17:21">
      <c r="Q1143" s="210">
        <v>41651</v>
      </c>
      <c r="R1143" s="105">
        <v>1402</v>
      </c>
      <c r="S1143" s="19">
        <v>1401</v>
      </c>
      <c r="T1143" s="214"/>
      <c r="U1143" s="214"/>
    </row>
    <row r="1144" spans="17:21">
      <c r="Q1144" s="31">
        <v>41652</v>
      </c>
      <c r="R1144" s="106">
        <v>1403</v>
      </c>
      <c r="S1144" s="106">
        <v>1401</v>
      </c>
      <c r="T1144" s="214"/>
      <c r="U1144" s="214"/>
    </row>
    <row r="1145" spans="17:21">
      <c r="Q1145" s="31">
        <v>41653</v>
      </c>
      <c r="R1145" s="106">
        <v>1403</v>
      </c>
      <c r="S1145" s="106">
        <v>1401</v>
      </c>
      <c r="T1145" s="214"/>
      <c r="U1145" s="214"/>
    </row>
    <row r="1146" spans="17:21">
      <c r="Q1146" s="31">
        <v>41654</v>
      </c>
      <c r="R1146" s="106">
        <v>1403</v>
      </c>
      <c r="S1146" s="106">
        <v>1401</v>
      </c>
      <c r="T1146" s="214"/>
      <c r="U1146" s="214"/>
    </row>
    <row r="1147" spans="17:21">
      <c r="Q1147" s="31">
        <v>41655</v>
      </c>
      <c r="R1147" s="106">
        <v>1403</v>
      </c>
      <c r="S1147" s="106">
        <v>1401</v>
      </c>
      <c r="T1147" s="214"/>
      <c r="U1147" s="214"/>
    </row>
    <row r="1148" spans="17:21">
      <c r="Q1148" s="31">
        <v>41656</v>
      </c>
      <c r="R1148" s="106">
        <v>1403</v>
      </c>
      <c r="S1148" s="106">
        <v>1401</v>
      </c>
      <c r="T1148" s="214"/>
      <c r="U1148" s="214"/>
    </row>
    <row r="1149" spans="17:21">
      <c r="Q1149" s="31">
        <v>41657</v>
      </c>
      <c r="R1149" s="106">
        <v>1403</v>
      </c>
      <c r="S1149" s="106">
        <v>1401</v>
      </c>
      <c r="T1149" s="214"/>
      <c r="U1149" s="214"/>
    </row>
    <row r="1150" spans="17:21">
      <c r="Q1150" s="31">
        <v>41658</v>
      </c>
      <c r="R1150" s="106">
        <v>1403</v>
      </c>
      <c r="S1150" s="106">
        <v>1401</v>
      </c>
      <c r="T1150" s="214"/>
      <c r="U1150" s="214"/>
    </row>
    <row r="1151" spans="17:21">
      <c r="Q1151" s="210">
        <v>41659</v>
      </c>
      <c r="R1151" s="105">
        <v>1404</v>
      </c>
      <c r="S1151" s="19">
        <v>1401</v>
      </c>
      <c r="T1151" s="214"/>
      <c r="U1151" s="214"/>
    </row>
    <row r="1152" spans="17:21">
      <c r="Q1152" s="210">
        <v>41660</v>
      </c>
      <c r="R1152" s="105">
        <v>1404</v>
      </c>
      <c r="S1152" s="19">
        <v>1401</v>
      </c>
      <c r="T1152" s="214"/>
      <c r="U1152" s="214"/>
    </row>
    <row r="1153" spans="17:21">
      <c r="Q1153" s="210">
        <v>41661</v>
      </c>
      <c r="R1153" s="105">
        <v>1404</v>
      </c>
      <c r="S1153" s="19">
        <v>1401</v>
      </c>
      <c r="T1153" s="214"/>
      <c r="U1153" s="214"/>
    </row>
    <row r="1154" spans="17:21">
      <c r="Q1154" s="210">
        <v>41662</v>
      </c>
      <c r="R1154" s="105">
        <v>1404</v>
      </c>
      <c r="S1154" s="19">
        <v>1401</v>
      </c>
      <c r="T1154" s="214"/>
      <c r="U1154" s="214"/>
    </row>
    <row r="1155" spans="17:21">
      <c r="Q1155" s="210">
        <v>41663</v>
      </c>
      <c r="R1155" s="105">
        <v>1404</v>
      </c>
      <c r="S1155" s="19">
        <v>1401</v>
      </c>
      <c r="T1155" s="214"/>
      <c r="U1155" s="214"/>
    </row>
    <row r="1156" spans="17:21">
      <c r="Q1156" s="210">
        <v>41664</v>
      </c>
      <c r="R1156" s="105">
        <v>1404</v>
      </c>
      <c r="S1156" s="19">
        <v>1401</v>
      </c>
      <c r="T1156" s="214"/>
      <c r="U1156" s="214"/>
    </row>
    <row r="1157" spans="17:21">
      <c r="Q1157" s="210">
        <v>41665</v>
      </c>
      <c r="R1157" s="105">
        <v>1404</v>
      </c>
      <c r="S1157" s="19">
        <v>1401</v>
      </c>
      <c r="T1157" s="214"/>
      <c r="U1157" s="214"/>
    </row>
    <row r="1158" spans="17:21">
      <c r="Q1158" s="31">
        <v>41666</v>
      </c>
      <c r="R1158" s="106">
        <v>1405</v>
      </c>
      <c r="S1158" s="106">
        <v>1401</v>
      </c>
      <c r="T1158" s="214"/>
      <c r="U1158" s="214"/>
    </row>
    <row r="1159" spans="17:21">
      <c r="Q1159" s="31">
        <v>41667</v>
      </c>
      <c r="R1159" s="106">
        <v>1405</v>
      </c>
      <c r="S1159" s="106">
        <v>1401</v>
      </c>
      <c r="T1159" s="214"/>
      <c r="U1159" s="214"/>
    </row>
    <row r="1160" spans="17:21">
      <c r="Q1160" s="31">
        <v>41668</v>
      </c>
      <c r="R1160" s="106">
        <v>1405</v>
      </c>
      <c r="S1160" s="106">
        <v>1401</v>
      </c>
      <c r="T1160" s="214"/>
      <c r="U1160" s="214"/>
    </row>
    <row r="1161" spans="17:21">
      <c r="Q1161" s="31">
        <v>41669</v>
      </c>
      <c r="R1161" s="106">
        <v>1405</v>
      </c>
      <c r="S1161" s="106">
        <v>1401</v>
      </c>
      <c r="T1161" s="214"/>
      <c r="U1161" s="214"/>
    </row>
    <row r="1162" spans="17:21">
      <c r="Q1162" s="31">
        <v>41670</v>
      </c>
      <c r="R1162" s="106">
        <v>1405</v>
      </c>
      <c r="S1162" s="106">
        <v>1401</v>
      </c>
      <c r="T1162" s="214"/>
      <c r="U1162" s="214"/>
    </row>
    <row r="1163" spans="17:21">
      <c r="Q1163" s="31">
        <v>41671</v>
      </c>
      <c r="R1163" s="106">
        <v>1405</v>
      </c>
      <c r="S1163" s="106">
        <v>1401</v>
      </c>
      <c r="T1163" s="214"/>
      <c r="U1163" s="214"/>
    </row>
    <row r="1164" spans="17:21">
      <c r="Q1164" s="31">
        <v>41672</v>
      </c>
      <c r="R1164" s="106">
        <v>1405</v>
      </c>
      <c r="S1164" s="106">
        <v>1402</v>
      </c>
      <c r="T1164" s="214"/>
      <c r="U1164" s="214"/>
    </row>
    <row r="1165" spans="17:21">
      <c r="Q1165" s="210">
        <v>41673</v>
      </c>
      <c r="R1165" s="105">
        <v>1406</v>
      </c>
      <c r="S1165" s="105">
        <v>1402</v>
      </c>
      <c r="T1165" s="214"/>
      <c r="U1165" s="214"/>
    </row>
    <row r="1166" spans="17:21">
      <c r="Q1166" s="210">
        <v>41674</v>
      </c>
      <c r="R1166" s="105">
        <v>1406</v>
      </c>
      <c r="S1166" s="105">
        <v>1402</v>
      </c>
      <c r="T1166" s="214"/>
      <c r="U1166" s="214"/>
    </row>
    <row r="1167" spans="17:21">
      <c r="Q1167" s="210">
        <v>41675</v>
      </c>
      <c r="R1167" s="105">
        <v>1406</v>
      </c>
      <c r="S1167" s="105">
        <v>1402</v>
      </c>
      <c r="T1167" s="214"/>
      <c r="U1167" s="214"/>
    </row>
    <row r="1168" spans="17:21">
      <c r="Q1168" s="210">
        <v>41676</v>
      </c>
      <c r="R1168" s="105">
        <v>1406</v>
      </c>
      <c r="S1168" s="19">
        <v>1402</v>
      </c>
      <c r="T1168" s="214"/>
      <c r="U1168" s="214"/>
    </row>
    <row r="1169" spans="17:21">
      <c r="Q1169" s="210">
        <v>41677</v>
      </c>
      <c r="R1169" s="105">
        <v>1406</v>
      </c>
      <c r="S1169" s="19">
        <v>1402</v>
      </c>
      <c r="T1169" s="214"/>
      <c r="U1169" s="214"/>
    </row>
    <row r="1170" spans="17:21">
      <c r="Q1170" s="210">
        <v>41678</v>
      </c>
      <c r="R1170" s="105">
        <v>1406</v>
      </c>
      <c r="S1170" s="19">
        <v>1402</v>
      </c>
      <c r="T1170" s="214"/>
      <c r="U1170" s="214"/>
    </row>
    <row r="1171" spans="17:21">
      <c r="Q1171" s="210">
        <v>41679</v>
      </c>
      <c r="R1171" s="105">
        <v>1406</v>
      </c>
      <c r="S1171" s="19">
        <v>1402</v>
      </c>
      <c r="T1171" s="214"/>
      <c r="U1171" s="214"/>
    </row>
    <row r="1172" spans="17:21">
      <c r="Q1172" s="211">
        <v>41680</v>
      </c>
      <c r="R1172" s="106">
        <v>1407</v>
      </c>
      <c r="S1172" s="106">
        <v>1402</v>
      </c>
      <c r="T1172" s="214"/>
      <c r="U1172" s="214"/>
    </row>
    <row r="1173" spans="17:21">
      <c r="Q1173" s="211">
        <v>41681</v>
      </c>
      <c r="R1173" s="106">
        <v>1407</v>
      </c>
      <c r="S1173" s="106">
        <v>1402</v>
      </c>
      <c r="T1173" s="214"/>
      <c r="U1173" s="214"/>
    </row>
    <row r="1174" spans="17:21">
      <c r="Q1174" s="211">
        <v>41682</v>
      </c>
      <c r="R1174" s="106">
        <v>1407</v>
      </c>
      <c r="S1174" s="106">
        <v>1402</v>
      </c>
      <c r="T1174" s="214"/>
      <c r="U1174" s="214"/>
    </row>
    <row r="1175" spans="17:21">
      <c r="Q1175" s="211">
        <v>41683</v>
      </c>
      <c r="R1175" s="106">
        <v>1407</v>
      </c>
      <c r="S1175" s="106">
        <v>1402</v>
      </c>
      <c r="T1175" s="214"/>
      <c r="U1175" s="214"/>
    </row>
    <row r="1176" spans="17:21">
      <c r="Q1176" s="211">
        <v>41684</v>
      </c>
      <c r="R1176" s="106">
        <v>1407</v>
      </c>
      <c r="S1176" s="106">
        <v>1402</v>
      </c>
      <c r="T1176" s="214"/>
      <c r="U1176" s="214"/>
    </row>
    <row r="1177" spans="17:21">
      <c r="Q1177" s="211">
        <v>41685</v>
      </c>
      <c r="R1177" s="106">
        <v>1407</v>
      </c>
      <c r="S1177" s="106">
        <v>1402</v>
      </c>
      <c r="T1177" s="214"/>
      <c r="U1177" s="214"/>
    </row>
    <row r="1178" spans="17:21">
      <c r="Q1178" s="211">
        <v>41686</v>
      </c>
      <c r="R1178" s="106">
        <v>1407</v>
      </c>
      <c r="S1178" s="106">
        <v>1402</v>
      </c>
      <c r="T1178" s="214"/>
      <c r="U1178" s="214"/>
    </row>
    <row r="1179" spans="17:21">
      <c r="Q1179" s="210">
        <v>41687</v>
      </c>
      <c r="R1179" s="105">
        <v>1408</v>
      </c>
      <c r="S1179" s="105">
        <v>1402</v>
      </c>
      <c r="T1179" s="214"/>
      <c r="U1179" s="214"/>
    </row>
    <row r="1180" spans="17:21">
      <c r="Q1180" s="210">
        <v>41688</v>
      </c>
      <c r="R1180" s="105">
        <v>1408</v>
      </c>
      <c r="S1180" s="105">
        <v>1402</v>
      </c>
      <c r="T1180" s="214"/>
      <c r="U1180" s="214"/>
    </row>
    <row r="1181" spans="17:21">
      <c r="Q1181" s="210">
        <v>41689</v>
      </c>
      <c r="R1181" s="105">
        <v>1408</v>
      </c>
      <c r="S1181" s="105">
        <v>1402</v>
      </c>
      <c r="T1181" s="214"/>
      <c r="U1181" s="214"/>
    </row>
    <row r="1182" spans="17:21">
      <c r="Q1182" s="210">
        <v>41690</v>
      </c>
      <c r="R1182" s="105">
        <v>1408</v>
      </c>
      <c r="S1182" s="105">
        <v>1402</v>
      </c>
      <c r="T1182" s="214"/>
      <c r="U1182" s="214"/>
    </row>
    <row r="1183" spans="17:21">
      <c r="Q1183" s="210">
        <v>41691</v>
      </c>
      <c r="R1183" s="105">
        <v>1408</v>
      </c>
      <c r="S1183" s="105">
        <v>1402</v>
      </c>
      <c r="T1183" s="214"/>
      <c r="U1183" s="214"/>
    </row>
    <row r="1184" spans="17:21">
      <c r="Q1184" s="210">
        <v>41692</v>
      </c>
      <c r="R1184" s="105">
        <v>1408</v>
      </c>
      <c r="S1184" s="105">
        <v>1402</v>
      </c>
      <c r="T1184" s="214"/>
      <c r="U1184" s="214"/>
    </row>
    <row r="1185" spans="17:21">
      <c r="Q1185" s="210">
        <v>41693</v>
      </c>
      <c r="R1185" s="105">
        <v>1408</v>
      </c>
      <c r="S1185" s="105">
        <v>1402</v>
      </c>
      <c r="T1185" s="214"/>
      <c r="U1185" s="214"/>
    </row>
    <row r="1186" spans="17:21">
      <c r="Q1186" s="31">
        <v>41694</v>
      </c>
      <c r="R1186" s="106">
        <v>1409</v>
      </c>
      <c r="S1186" s="106">
        <v>1402</v>
      </c>
      <c r="T1186" s="214"/>
      <c r="U1186" s="214"/>
    </row>
    <row r="1187" spans="17:21">
      <c r="Q1187" s="31">
        <v>41695</v>
      </c>
      <c r="R1187" s="106">
        <v>1409</v>
      </c>
      <c r="S1187" s="106">
        <v>1402</v>
      </c>
      <c r="T1187" s="214"/>
      <c r="U1187" s="214"/>
    </row>
    <row r="1188" spans="17:21">
      <c r="Q1188" s="31">
        <v>41696</v>
      </c>
      <c r="R1188" s="106">
        <v>1409</v>
      </c>
      <c r="S1188" s="106">
        <v>1402</v>
      </c>
      <c r="T1188" s="214"/>
      <c r="U1188" s="214"/>
    </row>
    <row r="1189" spans="17:21">
      <c r="Q1189" s="31">
        <v>41697</v>
      </c>
      <c r="R1189" s="106">
        <v>1409</v>
      </c>
      <c r="S1189" s="106">
        <v>1402</v>
      </c>
      <c r="T1189" s="214"/>
      <c r="U1189" s="214"/>
    </row>
    <row r="1190" spans="17:21">
      <c r="Q1190" s="31">
        <v>41698</v>
      </c>
      <c r="R1190" s="106">
        <v>1409</v>
      </c>
      <c r="S1190" s="106">
        <v>1402</v>
      </c>
      <c r="T1190" s="214"/>
      <c r="U1190" s="214"/>
    </row>
    <row r="1191" spans="17:21">
      <c r="Q1191" s="31">
        <v>41699</v>
      </c>
      <c r="R1191" s="106">
        <v>1409</v>
      </c>
      <c r="S1191" s="106">
        <v>1403</v>
      </c>
      <c r="T1191" s="214"/>
      <c r="U1191" s="214"/>
    </row>
    <row r="1192" spans="17:21">
      <c r="Q1192" s="31">
        <v>41700</v>
      </c>
      <c r="R1192" s="106">
        <v>1409</v>
      </c>
      <c r="S1192" s="106">
        <v>1403</v>
      </c>
      <c r="T1192" s="214"/>
      <c r="U1192" s="214"/>
    </row>
    <row r="1193" spans="17:21">
      <c r="Q1193" s="210">
        <v>41701</v>
      </c>
      <c r="R1193" s="105">
        <v>1410</v>
      </c>
      <c r="S1193" s="105">
        <v>1403</v>
      </c>
      <c r="T1193" s="214"/>
      <c r="U1193" s="214"/>
    </row>
    <row r="1194" spans="17:21">
      <c r="Q1194" s="210">
        <v>41702</v>
      </c>
      <c r="R1194" s="105">
        <v>1410</v>
      </c>
      <c r="S1194" s="105">
        <v>1403</v>
      </c>
      <c r="T1194" s="214"/>
      <c r="U1194" s="214"/>
    </row>
    <row r="1195" spans="17:21">
      <c r="Q1195" s="210">
        <v>41703</v>
      </c>
      <c r="R1195" s="105">
        <v>1410</v>
      </c>
      <c r="S1195" s="105">
        <v>1403</v>
      </c>
      <c r="T1195" s="214"/>
      <c r="U1195" s="214"/>
    </row>
    <row r="1196" spans="17:21">
      <c r="Q1196" s="210">
        <v>41704</v>
      </c>
      <c r="R1196" s="105">
        <v>1410</v>
      </c>
      <c r="S1196" s="105">
        <v>1403</v>
      </c>
      <c r="T1196" s="214"/>
      <c r="U1196" s="214"/>
    </row>
    <row r="1197" spans="17:21">
      <c r="Q1197" s="210">
        <v>41705</v>
      </c>
      <c r="R1197" s="105">
        <v>1410</v>
      </c>
      <c r="S1197" s="105">
        <v>1403</v>
      </c>
      <c r="T1197" s="214"/>
      <c r="U1197" s="214"/>
    </row>
    <row r="1198" spans="17:21">
      <c r="Q1198" s="210">
        <v>41706</v>
      </c>
      <c r="R1198" s="105">
        <v>1410</v>
      </c>
      <c r="S1198" s="105">
        <v>1403</v>
      </c>
      <c r="T1198" s="214"/>
      <c r="U1198" s="214"/>
    </row>
    <row r="1199" spans="17:21">
      <c r="Q1199" s="210">
        <v>41707</v>
      </c>
      <c r="R1199" s="105">
        <v>1410</v>
      </c>
      <c r="S1199" s="105">
        <v>1403</v>
      </c>
      <c r="T1199" s="214"/>
      <c r="U1199" s="214"/>
    </row>
    <row r="1200" spans="17:21">
      <c r="Q1200" s="31">
        <v>41708</v>
      </c>
      <c r="R1200" s="106">
        <v>1411</v>
      </c>
      <c r="S1200" s="106">
        <v>1403</v>
      </c>
      <c r="T1200" s="214"/>
      <c r="U1200" s="214"/>
    </row>
    <row r="1201" spans="17:21">
      <c r="Q1201" s="31">
        <v>41709</v>
      </c>
      <c r="R1201" s="106">
        <v>1411</v>
      </c>
      <c r="S1201" s="106">
        <v>1403</v>
      </c>
      <c r="T1201" s="214"/>
      <c r="U1201" s="214"/>
    </row>
    <row r="1202" spans="17:21">
      <c r="Q1202" s="31">
        <v>41710</v>
      </c>
      <c r="R1202" s="106">
        <v>1411</v>
      </c>
      <c r="S1202" s="106">
        <v>1403</v>
      </c>
      <c r="T1202" s="214"/>
      <c r="U1202" s="214"/>
    </row>
    <row r="1203" spans="17:21">
      <c r="Q1203" s="31">
        <v>41711</v>
      </c>
      <c r="R1203" s="106">
        <v>1411</v>
      </c>
      <c r="S1203" s="106">
        <v>1403</v>
      </c>
      <c r="T1203" s="214"/>
      <c r="U1203" s="214"/>
    </row>
    <row r="1204" spans="17:21">
      <c r="Q1204" s="31">
        <v>41712</v>
      </c>
      <c r="R1204" s="106">
        <v>1411</v>
      </c>
      <c r="S1204" s="106">
        <v>1403</v>
      </c>
      <c r="T1204" s="214"/>
      <c r="U1204" s="214"/>
    </row>
    <row r="1205" spans="17:21">
      <c r="Q1205" s="31">
        <v>41713</v>
      </c>
      <c r="R1205" s="106">
        <v>1411</v>
      </c>
      <c r="S1205" s="106">
        <v>1403</v>
      </c>
      <c r="T1205" s="214"/>
      <c r="U1205" s="214"/>
    </row>
    <row r="1206" spans="17:21">
      <c r="Q1206" s="31">
        <v>41714</v>
      </c>
      <c r="R1206" s="106">
        <v>1411</v>
      </c>
      <c r="S1206" s="106">
        <v>1403</v>
      </c>
      <c r="T1206" s="214"/>
      <c r="U1206" s="214"/>
    </row>
    <row r="1207" spans="17:21">
      <c r="Q1207" s="210">
        <v>41715</v>
      </c>
      <c r="R1207" s="105">
        <v>1412</v>
      </c>
      <c r="S1207" s="105">
        <v>1403</v>
      </c>
      <c r="T1207" s="214"/>
      <c r="U1207" s="214"/>
    </row>
    <row r="1208" spans="17:21">
      <c r="Q1208" s="210">
        <v>41716</v>
      </c>
      <c r="R1208" s="105">
        <v>1412</v>
      </c>
      <c r="S1208" s="105">
        <v>1403</v>
      </c>
      <c r="T1208" s="214"/>
      <c r="U1208" s="214"/>
    </row>
    <row r="1209" spans="17:21">
      <c r="Q1209" s="210">
        <v>41717</v>
      </c>
      <c r="R1209" s="105">
        <v>1412</v>
      </c>
      <c r="S1209" s="105">
        <v>1403</v>
      </c>
      <c r="T1209" s="214"/>
      <c r="U1209" s="214"/>
    </row>
    <row r="1210" spans="17:21">
      <c r="Q1210" s="210">
        <v>41718</v>
      </c>
      <c r="R1210" s="105">
        <v>1412</v>
      </c>
      <c r="S1210" s="105">
        <v>1403</v>
      </c>
      <c r="T1210" s="214"/>
      <c r="U1210" s="214"/>
    </row>
    <row r="1211" spans="17:21">
      <c r="Q1211" s="210">
        <v>41719</v>
      </c>
      <c r="R1211" s="105">
        <v>1412</v>
      </c>
      <c r="S1211" s="105">
        <v>1403</v>
      </c>
      <c r="T1211" s="214"/>
      <c r="U1211" s="214"/>
    </row>
    <row r="1212" spans="17:21">
      <c r="Q1212" s="210">
        <v>41720</v>
      </c>
      <c r="R1212" s="105">
        <v>1412</v>
      </c>
      <c r="S1212" s="105">
        <v>1403</v>
      </c>
      <c r="T1212" s="214"/>
      <c r="U1212" s="214"/>
    </row>
    <row r="1213" spans="17:21">
      <c r="Q1213" s="210">
        <v>41721</v>
      </c>
      <c r="R1213" s="105">
        <v>1412</v>
      </c>
      <c r="S1213" s="105">
        <v>1403</v>
      </c>
      <c r="T1213" s="214"/>
      <c r="U1213" s="214"/>
    </row>
    <row r="1214" spans="17:21">
      <c r="Q1214" s="31">
        <v>41722</v>
      </c>
      <c r="R1214" s="106">
        <v>1413</v>
      </c>
      <c r="S1214" s="106">
        <v>1403</v>
      </c>
      <c r="T1214" s="214"/>
      <c r="U1214" s="214"/>
    </row>
    <row r="1215" spans="17:21">
      <c r="Q1215" s="31">
        <v>41723</v>
      </c>
      <c r="R1215" s="106">
        <v>1413</v>
      </c>
      <c r="S1215" s="106">
        <v>1403</v>
      </c>
      <c r="T1215" s="214"/>
      <c r="U1215" s="214"/>
    </row>
    <row r="1216" spans="17:21">
      <c r="Q1216" s="31">
        <v>41724</v>
      </c>
      <c r="R1216" s="106">
        <v>1413</v>
      </c>
      <c r="S1216" s="106">
        <v>1403</v>
      </c>
      <c r="T1216" s="214"/>
      <c r="U1216" s="214"/>
    </row>
    <row r="1217" spans="17:21">
      <c r="Q1217" s="31">
        <v>41725</v>
      </c>
      <c r="R1217" s="106">
        <v>1413</v>
      </c>
      <c r="S1217" s="106">
        <v>1403</v>
      </c>
      <c r="T1217" s="214"/>
      <c r="U1217" s="214"/>
    </row>
    <row r="1218" spans="17:21">
      <c r="Q1218" s="31">
        <v>41726</v>
      </c>
      <c r="R1218" s="106">
        <v>1413</v>
      </c>
      <c r="S1218" s="106">
        <v>1403</v>
      </c>
      <c r="T1218" s="214"/>
      <c r="U1218" s="214"/>
    </row>
    <row r="1219" spans="17:21">
      <c r="Q1219" s="31">
        <v>41727</v>
      </c>
      <c r="R1219" s="106">
        <v>1413</v>
      </c>
      <c r="S1219" s="106">
        <v>1403</v>
      </c>
      <c r="T1219" s="214"/>
      <c r="U1219" s="214"/>
    </row>
    <row r="1220" spans="17:21">
      <c r="Q1220" s="31">
        <v>41728</v>
      </c>
      <c r="R1220" s="106">
        <v>1413</v>
      </c>
      <c r="S1220" s="106">
        <v>1403</v>
      </c>
      <c r="T1220" s="214"/>
      <c r="U1220" s="214"/>
    </row>
    <row r="1221" spans="17:21">
      <c r="Q1221" s="210">
        <v>41729</v>
      </c>
      <c r="R1221" s="105">
        <v>1414</v>
      </c>
      <c r="S1221" s="105">
        <v>1403</v>
      </c>
      <c r="T1221" s="214"/>
      <c r="U1221" s="214"/>
    </row>
    <row r="1222" spans="17:21">
      <c r="Q1222" s="210">
        <v>41730</v>
      </c>
      <c r="R1222" s="105">
        <v>1414</v>
      </c>
      <c r="S1222" s="105">
        <v>1404</v>
      </c>
      <c r="T1222" s="214"/>
      <c r="U1222" s="214"/>
    </row>
    <row r="1223" spans="17:21">
      <c r="Q1223" s="210">
        <v>41731</v>
      </c>
      <c r="R1223" s="105">
        <v>1414</v>
      </c>
      <c r="S1223" s="105">
        <v>1404</v>
      </c>
      <c r="T1223" s="214"/>
      <c r="U1223" s="214"/>
    </row>
    <row r="1224" spans="17:21">
      <c r="Q1224" s="210">
        <v>41732</v>
      </c>
      <c r="R1224" s="105">
        <v>1414</v>
      </c>
      <c r="S1224" s="105">
        <v>1404</v>
      </c>
      <c r="T1224" s="214"/>
      <c r="U1224" s="214"/>
    </row>
    <row r="1225" spans="17:21">
      <c r="Q1225" s="210">
        <v>41733</v>
      </c>
      <c r="R1225" s="105">
        <v>1414</v>
      </c>
      <c r="S1225" s="105">
        <v>1404</v>
      </c>
      <c r="T1225" s="214"/>
      <c r="U1225" s="214"/>
    </row>
    <row r="1226" spans="17:21">
      <c r="Q1226" s="210">
        <v>41734</v>
      </c>
      <c r="R1226" s="105">
        <v>1414</v>
      </c>
      <c r="S1226" s="105">
        <v>1404</v>
      </c>
      <c r="T1226" s="214"/>
      <c r="U1226" s="214"/>
    </row>
    <row r="1227" spans="17:21">
      <c r="Q1227" s="210">
        <v>41735</v>
      </c>
      <c r="R1227" s="105">
        <v>1414</v>
      </c>
      <c r="S1227" s="105">
        <v>1404</v>
      </c>
      <c r="T1227" s="214"/>
      <c r="U1227" s="214"/>
    </row>
    <row r="1228" spans="17:21">
      <c r="Q1228" s="31">
        <v>41736</v>
      </c>
      <c r="R1228" s="106">
        <v>1415</v>
      </c>
      <c r="S1228" s="106">
        <v>1404</v>
      </c>
      <c r="T1228" s="214"/>
      <c r="U1228" s="214"/>
    </row>
    <row r="1229" spans="17:21">
      <c r="Q1229" s="31">
        <v>41737</v>
      </c>
      <c r="R1229" s="106">
        <v>1415</v>
      </c>
      <c r="S1229" s="106">
        <v>1404</v>
      </c>
      <c r="T1229" s="214"/>
      <c r="U1229" s="214"/>
    </row>
    <row r="1230" spans="17:21">
      <c r="Q1230" s="31">
        <v>41738</v>
      </c>
      <c r="R1230" s="106">
        <v>1415</v>
      </c>
      <c r="S1230" s="106">
        <v>1404</v>
      </c>
      <c r="T1230" s="214"/>
      <c r="U1230" s="214"/>
    </row>
    <row r="1231" spans="17:21">
      <c r="Q1231" s="31">
        <v>41739</v>
      </c>
      <c r="R1231" s="106">
        <v>1415</v>
      </c>
      <c r="S1231" s="106">
        <v>1404</v>
      </c>
      <c r="T1231" s="214"/>
      <c r="U1231" s="214"/>
    </row>
    <row r="1232" spans="17:21">
      <c r="Q1232" s="31">
        <v>41740</v>
      </c>
      <c r="R1232" s="106">
        <v>1415</v>
      </c>
      <c r="S1232" s="106">
        <v>1404</v>
      </c>
      <c r="T1232" s="214"/>
      <c r="U1232" s="214"/>
    </row>
    <row r="1233" spans="17:21">
      <c r="Q1233" s="31">
        <v>41741</v>
      </c>
      <c r="R1233" s="106">
        <v>1415</v>
      </c>
      <c r="S1233" s="106">
        <v>1404</v>
      </c>
      <c r="T1233" s="214"/>
      <c r="U1233" s="214"/>
    </row>
    <row r="1234" spans="17:21">
      <c r="Q1234" s="31">
        <v>41742</v>
      </c>
      <c r="R1234" s="106">
        <v>1415</v>
      </c>
      <c r="S1234" s="106">
        <v>1404</v>
      </c>
      <c r="T1234" s="214"/>
      <c r="U1234" s="214"/>
    </row>
    <row r="1235" spans="17:21">
      <c r="Q1235" s="210">
        <v>41743</v>
      </c>
      <c r="R1235" s="105">
        <v>1416</v>
      </c>
      <c r="S1235" s="105">
        <v>1404</v>
      </c>
      <c r="T1235" s="214"/>
      <c r="U1235" s="214"/>
    </row>
    <row r="1236" spans="17:21">
      <c r="Q1236" s="210">
        <v>41744</v>
      </c>
      <c r="R1236" s="105">
        <v>1416</v>
      </c>
      <c r="S1236" s="105">
        <v>1404</v>
      </c>
      <c r="T1236" s="214"/>
      <c r="U1236" s="214"/>
    </row>
    <row r="1237" spans="17:21">
      <c r="Q1237" s="210">
        <v>41745</v>
      </c>
      <c r="R1237" s="105">
        <v>1416</v>
      </c>
      <c r="S1237" s="105">
        <v>1404</v>
      </c>
      <c r="T1237" s="214"/>
      <c r="U1237" s="214"/>
    </row>
    <row r="1238" spans="17:21">
      <c r="Q1238" s="210">
        <v>41746</v>
      </c>
      <c r="R1238" s="105">
        <v>1416</v>
      </c>
      <c r="S1238" s="105">
        <v>1404</v>
      </c>
      <c r="T1238" s="214"/>
      <c r="U1238" s="214"/>
    </row>
    <row r="1239" spans="17:21">
      <c r="Q1239" s="210">
        <v>41747</v>
      </c>
      <c r="R1239" s="105">
        <v>1416</v>
      </c>
      <c r="S1239" s="105">
        <v>1404</v>
      </c>
      <c r="T1239" s="214"/>
      <c r="U1239" s="214"/>
    </row>
    <row r="1240" spans="17:21">
      <c r="Q1240" s="210">
        <v>41748</v>
      </c>
      <c r="R1240" s="105">
        <v>1416</v>
      </c>
      <c r="S1240" s="105">
        <v>1404</v>
      </c>
      <c r="T1240" s="214"/>
      <c r="U1240" s="214"/>
    </row>
    <row r="1241" spans="17:21">
      <c r="Q1241" s="210">
        <v>41749</v>
      </c>
      <c r="R1241" s="105">
        <v>1416</v>
      </c>
      <c r="S1241" s="105">
        <v>1404</v>
      </c>
      <c r="T1241" s="214"/>
      <c r="U1241" s="214"/>
    </row>
    <row r="1242" spans="17:21">
      <c r="Q1242" s="31">
        <v>41750</v>
      </c>
      <c r="R1242" s="106">
        <v>1417</v>
      </c>
      <c r="S1242" s="106">
        <v>1404</v>
      </c>
      <c r="T1242" s="214"/>
      <c r="U1242" s="214"/>
    </row>
    <row r="1243" spans="17:21">
      <c r="Q1243" s="31">
        <v>41751</v>
      </c>
      <c r="R1243" s="106">
        <v>1417</v>
      </c>
      <c r="S1243" s="106">
        <v>1404</v>
      </c>
      <c r="T1243" s="214"/>
      <c r="U1243" s="214"/>
    </row>
    <row r="1244" spans="17:21">
      <c r="Q1244" s="31">
        <v>41752</v>
      </c>
      <c r="R1244" s="106">
        <v>1417</v>
      </c>
      <c r="S1244" s="106">
        <v>1404</v>
      </c>
      <c r="T1244" s="214"/>
      <c r="U1244" s="214"/>
    </row>
    <row r="1245" spans="17:21">
      <c r="Q1245" s="31">
        <v>41753</v>
      </c>
      <c r="R1245" s="106">
        <v>1417</v>
      </c>
      <c r="S1245" s="106">
        <v>1404</v>
      </c>
      <c r="T1245" s="214"/>
      <c r="U1245" s="214"/>
    </row>
    <row r="1246" spans="17:21">
      <c r="Q1246" s="31">
        <v>41754</v>
      </c>
      <c r="R1246" s="106">
        <v>1417</v>
      </c>
      <c r="S1246" s="106">
        <v>1404</v>
      </c>
      <c r="T1246" s="214"/>
      <c r="U1246" s="214"/>
    </row>
    <row r="1247" spans="17:21">
      <c r="Q1247" s="31">
        <v>41755</v>
      </c>
      <c r="R1247" s="106">
        <v>1417</v>
      </c>
      <c r="S1247" s="106">
        <v>1404</v>
      </c>
      <c r="T1247" s="214"/>
      <c r="U1247" s="214"/>
    </row>
    <row r="1248" spans="17:21">
      <c r="Q1248" s="31">
        <v>41756</v>
      </c>
      <c r="R1248" s="106">
        <v>1417</v>
      </c>
      <c r="S1248" s="106">
        <v>1404</v>
      </c>
      <c r="T1248" s="214"/>
      <c r="U1248" s="214"/>
    </row>
    <row r="1249" spans="17:21">
      <c r="Q1249" s="210">
        <v>41757</v>
      </c>
      <c r="R1249" s="105">
        <v>1418</v>
      </c>
      <c r="S1249" s="105">
        <v>1404</v>
      </c>
      <c r="T1249" s="214"/>
      <c r="U1249" s="214"/>
    </row>
    <row r="1250" spans="17:21">
      <c r="Q1250" s="210">
        <v>41758</v>
      </c>
      <c r="R1250" s="105">
        <v>1418</v>
      </c>
      <c r="S1250" s="105">
        <v>1404</v>
      </c>
      <c r="T1250" s="214"/>
      <c r="U1250" s="214"/>
    </row>
    <row r="1251" spans="17:21">
      <c r="Q1251" s="210">
        <v>41759</v>
      </c>
      <c r="R1251" s="105">
        <v>1418</v>
      </c>
      <c r="S1251" s="105">
        <v>1404</v>
      </c>
      <c r="T1251" s="214"/>
      <c r="U1251" s="214"/>
    </row>
    <row r="1252" spans="17:21">
      <c r="Q1252" s="210">
        <v>41760</v>
      </c>
      <c r="R1252" s="105">
        <v>1418</v>
      </c>
      <c r="S1252" s="105">
        <v>1405</v>
      </c>
      <c r="T1252" s="214"/>
      <c r="U1252" s="214"/>
    </row>
    <row r="1253" spans="17:21">
      <c r="Q1253" s="210">
        <v>41761</v>
      </c>
      <c r="R1253" s="105">
        <v>1418</v>
      </c>
      <c r="S1253" s="105">
        <v>1405</v>
      </c>
      <c r="T1253" s="214"/>
      <c r="U1253" s="214"/>
    </row>
    <row r="1254" spans="17:21">
      <c r="Q1254" s="210">
        <v>41762</v>
      </c>
      <c r="R1254" s="105">
        <v>1418</v>
      </c>
      <c r="S1254" s="105">
        <v>1405</v>
      </c>
      <c r="T1254" s="214"/>
      <c r="U1254" s="214"/>
    </row>
    <row r="1255" spans="17:21">
      <c r="Q1255" s="210">
        <v>41763</v>
      </c>
      <c r="R1255" s="105">
        <v>1418</v>
      </c>
      <c r="S1255" s="105">
        <v>1405</v>
      </c>
      <c r="T1255" s="214"/>
      <c r="U1255" s="214"/>
    </row>
    <row r="1256" spans="17:21">
      <c r="Q1256" s="31">
        <v>41764</v>
      </c>
      <c r="R1256" s="106">
        <v>1419</v>
      </c>
      <c r="S1256" s="106">
        <v>1405</v>
      </c>
      <c r="T1256" s="214"/>
      <c r="U1256" s="214"/>
    </row>
    <row r="1257" spans="17:21">
      <c r="Q1257" s="31">
        <v>41765</v>
      </c>
      <c r="R1257" s="106">
        <v>1419</v>
      </c>
      <c r="S1257" s="106">
        <v>1405</v>
      </c>
      <c r="T1257" s="214"/>
      <c r="U1257" s="214"/>
    </row>
    <row r="1258" spans="17:21">
      <c r="Q1258" s="31">
        <v>41766</v>
      </c>
      <c r="R1258" s="106">
        <v>1419</v>
      </c>
      <c r="S1258" s="106">
        <v>1405</v>
      </c>
      <c r="T1258" s="214"/>
      <c r="U1258" s="214"/>
    </row>
    <row r="1259" spans="17:21">
      <c r="Q1259" s="31">
        <v>41767</v>
      </c>
      <c r="R1259" s="106">
        <v>1419</v>
      </c>
      <c r="S1259" s="106">
        <v>1405</v>
      </c>
      <c r="T1259" s="214"/>
      <c r="U1259" s="214"/>
    </row>
    <row r="1260" spans="17:21">
      <c r="Q1260" s="31">
        <v>41768</v>
      </c>
      <c r="R1260" s="106">
        <v>1419</v>
      </c>
      <c r="S1260" s="106">
        <v>1405</v>
      </c>
      <c r="T1260" s="214"/>
      <c r="U1260" s="214"/>
    </row>
    <row r="1261" spans="17:21">
      <c r="Q1261" s="31">
        <v>41769</v>
      </c>
      <c r="R1261" s="106">
        <v>1419</v>
      </c>
      <c r="S1261" s="106">
        <v>1405</v>
      </c>
      <c r="T1261" s="214"/>
      <c r="U1261" s="214"/>
    </row>
    <row r="1262" spans="17:21">
      <c r="Q1262" s="31">
        <v>41770</v>
      </c>
      <c r="R1262" s="106">
        <v>1419</v>
      </c>
      <c r="S1262" s="106">
        <v>1405</v>
      </c>
      <c r="T1262" s="214"/>
      <c r="U1262" s="214"/>
    </row>
    <row r="1263" spans="17:21">
      <c r="Q1263" s="210">
        <v>41771</v>
      </c>
      <c r="R1263" s="105">
        <v>1420</v>
      </c>
      <c r="S1263" s="105">
        <v>1405</v>
      </c>
      <c r="T1263" s="214"/>
      <c r="U1263" s="214"/>
    </row>
    <row r="1264" spans="17:21">
      <c r="Q1264" s="210">
        <v>41772</v>
      </c>
      <c r="R1264" s="105">
        <v>1420</v>
      </c>
      <c r="S1264" s="105">
        <v>1405</v>
      </c>
      <c r="T1264" s="214"/>
      <c r="U1264" s="214"/>
    </row>
    <row r="1265" spans="17:21">
      <c r="Q1265" s="210">
        <v>41773</v>
      </c>
      <c r="R1265" s="105">
        <v>1420</v>
      </c>
      <c r="S1265" s="105">
        <v>1405</v>
      </c>
      <c r="T1265" s="214"/>
      <c r="U1265" s="214"/>
    </row>
    <row r="1266" spans="17:21">
      <c r="Q1266" s="210">
        <v>41774</v>
      </c>
      <c r="R1266" s="105">
        <v>1420</v>
      </c>
      <c r="S1266" s="105">
        <v>1405</v>
      </c>
      <c r="T1266" s="214"/>
      <c r="U1266" s="214"/>
    </row>
    <row r="1267" spans="17:21">
      <c r="Q1267" s="210">
        <v>41775</v>
      </c>
      <c r="R1267" s="105">
        <v>1420</v>
      </c>
      <c r="S1267" s="105">
        <v>1405</v>
      </c>
      <c r="T1267" s="214"/>
      <c r="U1267" s="214"/>
    </row>
    <row r="1268" spans="17:21">
      <c r="Q1268" s="210">
        <v>41776</v>
      </c>
      <c r="R1268" s="105">
        <v>1420</v>
      </c>
      <c r="S1268" s="105">
        <v>1405</v>
      </c>
      <c r="T1268" s="214"/>
      <c r="U1268" s="214"/>
    </row>
    <row r="1269" spans="17:21">
      <c r="Q1269" s="210">
        <v>41777</v>
      </c>
      <c r="R1269" s="105">
        <v>1420</v>
      </c>
      <c r="S1269" s="105">
        <v>1405</v>
      </c>
      <c r="T1269" s="214"/>
      <c r="U1269" s="214"/>
    </row>
    <row r="1270" spans="17:21">
      <c r="Q1270" s="31">
        <v>41778</v>
      </c>
      <c r="R1270" s="106">
        <v>1421</v>
      </c>
      <c r="S1270" s="106">
        <v>1405</v>
      </c>
      <c r="T1270" s="214"/>
      <c r="U1270" s="214"/>
    </row>
    <row r="1271" spans="17:21">
      <c r="Q1271" s="31">
        <v>41779</v>
      </c>
      <c r="R1271" s="106">
        <v>1421</v>
      </c>
      <c r="S1271" s="106">
        <v>1405</v>
      </c>
      <c r="T1271" s="214"/>
      <c r="U1271" s="214"/>
    </row>
    <row r="1272" spans="17:21">
      <c r="Q1272" s="31">
        <v>41780</v>
      </c>
      <c r="R1272" s="106">
        <v>1421</v>
      </c>
      <c r="S1272" s="106">
        <v>1405</v>
      </c>
      <c r="T1272" s="214"/>
      <c r="U1272" s="214"/>
    </row>
    <row r="1273" spans="17:21">
      <c r="Q1273" s="31">
        <v>41781</v>
      </c>
      <c r="R1273" s="106">
        <v>1421</v>
      </c>
      <c r="S1273" s="106">
        <v>1405</v>
      </c>
      <c r="T1273" s="214"/>
      <c r="U1273" s="214"/>
    </row>
    <row r="1274" spans="17:21">
      <c r="Q1274" s="31">
        <v>41782</v>
      </c>
      <c r="R1274" s="106">
        <v>1421</v>
      </c>
      <c r="S1274" s="106">
        <v>1405</v>
      </c>
      <c r="T1274" s="214"/>
      <c r="U1274" s="214"/>
    </row>
    <row r="1275" spans="17:21">
      <c r="Q1275" s="31">
        <v>41783</v>
      </c>
      <c r="R1275" s="106">
        <v>1421</v>
      </c>
      <c r="S1275" s="106">
        <v>1405</v>
      </c>
      <c r="T1275" s="214"/>
      <c r="U1275" s="214"/>
    </row>
    <row r="1276" spans="17:21">
      <c r="Q1276" s="31">
        <v>41784</v>
      </c>
      <c r="R1276" s="106">
        <v>1421</v>
      </c>
      <c r="S1276" s="106">
        <v>1405</v>
      </c>
      <c r="T1276" s="214"/>
      <c r="U1276" s="214"/>
    </row>
    <row r="1277" spans="17:21">
      <c r="Q1277" s="210">
        <v>41785</v>
      </c>
      <c r="R1277" s="105">
        <v>1422</v>
      </c>
      <c r="S1277" s="105">
        <v>1405</v>
      </c>
      <c r="T1277" s="214"/>
      <c r="U1277" s="214"/>
    </row>
    <row r="1278" spans="17:21">
      <c r="Q1278" s="210">
        <v>41786</v>
      </c>
      <c r="R1278" s="105">
        <v>1422</v>
      </c>
      <c r="S1278" s="105">
        <v>1405</v>
      </c>
      <c r="T1278" s="214"/>
      <c r="U1278" s="214"/>
    </row>
    <row r="1279" spans="17:21">
      <c r="Q1279" s="210">
        <v>41787</v>
      </c>
      <c r="R1279" s="105">
        <v>1422</v>
      </c>
      <c r="S1279" s="105">
        <v>1405</v>
      </c>
      <c r="T1279" s="214"/>
      <c r="U1279" s="214"/>
    </row>
    <row r="1280" spans="17:21">
      <c r="Q1280" s="210">
        <v>41788</v>
      </c>
      <c r="R1280" s="105">
        <v>1422</v>
      </c>
      <c r="S1280" s="105">
        <v>1405</v>
      </c>
      <c r="T1280" s="214"/>
      <c r="U1280" s="214"/>
    </row>
    <row r="1281" spans="17:21">
      <c r="Q1281" s="210">
        <v>41789</v>
      </c>
      <c r="R1281" s="105">
        <v>1422</v>
      </c>
      <c r="S1281" s="105">
        <v>1405</v>
      </c>
      <c r="T1281" s="214"/>
      <c r="U1281" s="214"/>
    </row>
    <row r="1282" spans="17:21">
      <c r="Q1282" s="210">
        <v>41790</v>
      </c>
      <c r="R1282" s="105">
        <v>1422</v>
      </c>
      <c r="S1282" s="105">
        <v>1405</v>
      </c>
      <c r="T1282" s="214"/>
      <c r="U1282" s="214"/>
    </row>
    <row r="1283" spans="17:21">
      <c r="Q1283" s="210">
        <v>41791</v>
      </c>
      <c r="R1283" s="105">
        <v>1422</v>
      </c>
      <c r="S1283" s="105">
        <v>1406</v>
      </c>
      <c r="T1283" s="214"/>
      <c r="U1283" s="214"/>
    </row>
    <row r="1284" spans="17:21">
      <c r="Q1284" s="31">
        <v>41792</v>
      </c>
      <c r="R1284" s="106">
        <v>1423</v>
      </c>
      <c r="S1284" s="106">
        <v>1406</v>
      </c>
      <c r="T1284" s="214"/>
      <c r="U1284" s="214"/>
    </row>
    <row r="1285" spans="17:21">
      <c r="Q1285" s="31">
        <v>41793</v>
      </c>
      <c r="R1285" s="106">
        <v>1423</v>
      </c>
      <c r="S1285" s="106">
        <v>1406</v>
      </c>
      <c r="T1285" s="214"/>
      <c r="U1285" s="214"/>
    </row>
    <row r="1286" spans="17:21">
      <c r="Q1286" s="31">
        <v>41794</v>
      </c>
      <c r="R1286" s="106">
        <v>1423</v>
      </c>
      <c r="S1286" s="106">
        <v>1406</v>
      </c>
      <c r="T1286" s="214"/>
      <c r="U1286" s="214"/>
    </row>
    <row r="1287" spans="17:21">
      <c r="Q1287" s="31">
        <v>41795</v>
      </c>
      <c r="R1287" s="106">
        <v>1423</v>
      </c>
      <c r="S1287" s="106">
        <v>1406</v>
      </c>
      <c r="T1287" s="214"/>
      <c r="U1287" s="214"/>
    </row>
    <row r="1288" spans="17:21">
      <c r="Q1288" s="31">
        <v>41796</v>
      </c>
      <c r="R1288" s="106">
        <v>1423</v>
      </c>
      <c r="S1288" s="106">
        <v>1406</v>
      </c>
      <c r="T1288" s="214"/>
      <c r="U1288" s="214"/>
    </row>
    <row r="1289" spans="17:21">
      <c r="Q1289" s="31">
        <v>41797</v>
      </c>
      <c r="R1289" s="106">
        <v>1423</v>
      </c>
      <c r="S1289" s="106">
        <v>1406</v>
      </c>
      <c r="T1289" s="214"/>
      <c r="U1289" s="214"/>
    </row>
    <row r="1290" spans="17:21">
      <c r="Q1290" s="31">
        <v>41798</v>
      </c>
      <c r="R1290" s="106">
        <v>1423</v>
      </c>
      <c r="S1290" s="106">
        <v>1406</v>
      </c>
      <c r="T1290" s="214"/>
      <c r="U1290" s="214"/>
    </row>
    <row r="1291" spans="17:21">
      <c r="Q1291" s="210">
        <v>41799</v>
      </c>
      <c r="R1291" s="105">
        <v>1424</v>
      </c>
      <c r="S1291" s="105">
        <v>1406</v>
      </c>
      <c r="T1291" s="214"/>
      <c r="U1291" s="214"/>
    </row>
    <row r="1292" spans="17:21">
      <c r="Q1292" s="210">
        <v>41800</v>
      </c>
      <c r="R1292" s="105">
        <v>1424</v>
      </c>
      <c r="S1292" s="105">
        <v>1406</v>
      </c>
      <c r="T1292" s="214"/>
      <c r="U1292" s="214"/>
    </row>
    <row r="1293" spans="17:21">
      <c r="Q1293" s="210">
        <v>41801</v>
      </c>
      <c r="R1293" s="105">
        <v>1424</v>
      </c>
      <c r="S1293" s="105">
        <v>1406</v>
      </c>
      <c r="T1293" s="214"/>
      <c r="U1293" s="214"/>
    </row>
    <row r="1294" spans="17:21">
      <c r="Q1294" s="210">
        <v>41802</v>
      </c>
      <c r="R1294" s="105">
        <v>1424</v>
      </c>
      <c r="S1294" s="105">
        <v>1406</v>
      </c>
      <c r="T1294" s="214"/>
      <c r="U1294" s="214"/>
    </row>
    <row r="1295" spans="17:21">
      <c r="Q1295" s="210">
        <v>41803</v>
      </c>
      <c r="R1295" s="105">
        <v>1424</v>
      </c>
      <c r="S1295" s="105">
        <v>1406</v>
      </c>
      <c r="T1295" s="214"/>
      <c r="U1295" s="214"/>
    </row>
    <row r="1296" spans="17:21">
      <c r="Q1296" s="210">
        <v>41804</v>
      </c>
      <c r="R1296" s="105">
        <v>1424</v>
      </c>
      <c r="S1296" s="105">
        <v>1406</v>
      </c>
      <c r="T1296" s="214"/>
      <c r="U1296" s="214"/>
    </row>
    <row r="1297" spans="17:21">
      <c r="Q1297" s="210">
        <v>41805</v>
      </c>
      <c r="R1297" s="105">
        <v>1424</v>
      </c>
      <c r="S1297" s="105">
        <v>1406</v>
      </c>
      <c r="T1297" s="214"/>
      <c r="U1297" s="214"/>
    </row>
    <row r="1298" spans="17:21">
      <c r="Q1298" s="31">
        <v>41806</v>
      </c>
      <c r="R1298" s="106">
        <v>1425</v>
      </c>
      <c r="S1298" s="106">
        <v>1406</v>
      </c>
      <c r="T1298" s="214"/>
      <c r="U1298" s="214"/>
    </row>
    <row r="1299" spans="17:21">
      <c r="Q1299" s="31">
        <v>41807</v>
      </c>
      <c r="R1299" s="106">
        <v>1425</v>
      </c>
      <c r="S1299" s="106">
        <v>1406</v>
      </c>
      <c r="T1299" s="214"/>
      <c r="U1299" s="214"/>
    </row>
    <row r="1300" spans="17:21">
      <c r="Q1300" s="31">
        <v>41808</v>
      </c>
      <c r="R1300" s="106">
        <v>1425</v>
      </c>
      <c r="S1300" s="106">
        <v>1406</v>
      </c>
      <c r="T1300" s="214"/>
      <c r="U1300" s="214"/>
    </row>
    <row r="1301" spans="17:21">
      <c r="Q1301" s="31">
        <v>41809</v>
      </c>
      <c r="R1301" s="106">
        <v>1425</v>
      </c>
      <c r="S1301" s="106">
        <v>1406</v>
      </c>
      <c r="T1301" s="214"/>
      <c r="U1301" s="214"/>
    </row>
    <row r="1302" spans="17:21">
      <c r="Q1302" s="31">
        <v>41810</v>
      </c>
      <c r="R1302" s="106">
        <v>1425</v>
      </c>
      <c r="S1302" s="106">
        <v>1406</v>
      </c>
      <c r="T1302" s="214"/>
      <c r="U1302" s="214"/>
    </row>
    <row r="1303" spans="17:21">
      <c r="Q1303" s="31">
        <v>41811</v>
      </c>
      <c r="R1303" s="106">
        <v>1425</v>
      </c>
      <c r="S1303" s="106">
        <v>1406</v>
      </c>
      <c r="T1303" s="214"/>
      <c r="U1303" s="214"/>
    </row>
    <row r="1304" spans="17:21">
      <c r="Q1304" s="31">
        <v>41812</v>
      </c>
      <c r="R1304" s="106">
        <v>1425</v>
      </c>
      <c r="S1304" s="106">
        <v>1406</v>
      </c>
      <c r="T1304" s="214"/>
      <c r="U1304" s="214"/>
    </row>
    <row r="1305" spans="17:21">
      <c r="Q1305" s="210">
        <v>41813</v>
      </c>
      <c r="R1305" s="105">
        <v>1426</v>
      </c>
      <c r="S1305" s="105">
        <v>1406</v>
      </c>
      <c r="T1305" s="214"/>
      <c r="U1305" s="214"/>
    </row>
    <row r="1306" spans="17:21">
      <c r="Q1306" s="210">
        <v>41814</v>
      </c>
      <c r="R1306" s="105">
        <v>1426</v>
      </c>
      <c r="S1306" s="105">
        <v>1406</v>
      </c>
      <c r="T1306" s="214"/>
      <c r="U1306" s="214"/>
    </row>
    <row r="1307" spans="17:21">
      <c r="Q1307" s="210">
        <v>41815</v>
      </c>
      <c r="R1307" s="105">
        <v>1426</v>
      </c>
      <c r="S1307" s="105">
        <v>1406</v>
      </c>
      <c r="T1307" s="214"/>
      <c r="U1307" s="214"/>
    </row>
    <row r="1308" spans="17:21">
      <c r="Q1308" s="210">
        <v>41816</v>
      </c>
      <c r="R1308" s="105">
        <v>1426</v>
      </c>
      <c r="S1308" s="105">
        <v>1406</v>
      </c>
      <c r="T1308" s="214"/>
      <c r="U1308" s="214"/>
    </row>
    <row r="1309" spans="17:21">
      <c r="Q1309" s="210">
        <v>41817</v>
      </c>
      <c r="R1309" s="105">
        <v>1426</v>
      </c>
      <c r="S1309" s="105">
        <v>1406</v>
      </c>
      <c r="T1309" s="214"/>
      <c r="U1309" s="214"/>
    </row>
    <row r="1310" spans="17:21">
      <c r="Q1310" s="210">
        <v>41818</v>
      </c>
      <c r="R1310" s="105">
        <v>1426</v>
      </c>
      <c r="S1310" s="105">
        <v>1406</v>
      </c>
      <c r="T1310" s="214"/>
      <c r="U1310" s="214"/>
    </row>
    <row r="1311" spans="17:21">
      <c r="Q1311" s="210">
        <v>41819</v>
      </c>
      <c r="R1311" s="105">
        <v>1426</v>
      </c>
      <c r="S1311" s="105">
        <v>1406</v>
      </c>
      <c r="T1311" s="214"/>
      <c r="U1311" s="214"/>
    </row>
    <row r="1312" spans="17:21">
      <c r="Q1312" s="31">
        <v>41820</v>
      </c>
      <c r="R1312" s="106">
        <v>1427</v>
      </c>
      <c r="S1312" s="106">
        <v>1406</v>
      </c>
      <c r="T1312" s="214"/>
      <c r="U1312" s="214"/>
    </row>
    <row r="1313" spans="17:21">
      <c r="Q1313" s="31">
        <v>41821</v>
      </c>
      <c r="R1313" s="106">
        <v>1427</v>
      </c>
      <c r="S1313" s="106">
        <v>1407</v>
      </c>
      <c r="T1313" s="214"/>
      <c r="U1313" s="214"/>
    </row>
    <row r="1314" spans="17:21">
      <c r="Q1314" s="31">
        <v>41822</v>
      </c>
      <c r="R1314" s="106">
        <v>1427</v>
      </c>
      <c r="S1314" s="106">
        <v>1407</v>
      </c>
      <c r="T1314" s="214"/>
      <c r="U1314" s="214"/>
    </row>
    <row r="1315" spans="17:21">
      <c r="Q1315" s="31">
        <v>41823</v>
      </c>
      <c r="R1315" s="106">
        <v>1427</v>
      </c>
      <c r="S1315" s="106">
        <v>1407</v>
      </c>
      <c r="T1315" s="214"/>
      <c r="U1315" s="214"/>
    </row>
    <row r="1316" spans="17:21">
      <c r="Q1316" s="31">
        <v>41824</v>
      </c>
      <c r="R1316" s="106">
        <v>1427</v>
      </c>
      <c r="S1316" s="106">
        <v>1407</v>
      </c>
      <c r="T1316" s="214"/>
      <c r="U1316" s="214"/>
    </row>
    <row r="1317" spans="17:21">
      <c r="Q1317" s="31">
        <v>41825</v>
      </c>
      <c r="R1317" s="106">
        <v>1427</v>
      </c>
      <c r="S1317" s="106">
        <v>1407</v>
      </c>
      <c r="T1317" s="214"/>
      <c r="U1317" s="214"/>
    </row>
    <row r="1318" spans="17:21">
      <c r="Q1318" s="31">
        <v>41826</v>
      </c>
      <c r="R1318" s="106">
        <v>1427</v>
      </c>
      <c r="S1318" s="106">
        <v>1407</v>
      </c>
      <c r="T1318" s="214"/>
      <c r="U1318" s="214"/>
    </row>
    <row r="1319" spans="17:21">
      <c r="Q1319" s="210">
        <v>41827</v>
      </c>
      <c r="R1319" s="105">
        <v>1428</v>
      </c>
      <c r="S1319" s="105">
        <v>1407</v>
      </c>
      <c r="T1319" s="214"/>
      <c r="U1319" s="214"/>
    </row>
    <row r="1320" spans="17:21">
      <c r="Q1320" s="210">
        <v>41828</v>
      </c>
      <c r="R1320" s="105">
        <v>1428</v>
      </c>
      <c r="S1320" s="105">
        <v>1407</v>
      </c>
      <c r="T1320" s="214"/>
      <c r="U1320" s="214"/>
    </row>
    <row r="1321" spans="17:21">
      <c r="Q1321" s="210">
        <v>41829</v>
      </c>
      <c r="R1321" s="105">
        <v>1428</v>
      </c>
      <c r="S1321" s="105">
        <v>1407</v>
      </c>
      <c r="T1321" s="214"/>
      <c r="U1321" s="214"/>
    </row>
    <row r="1322" spans="17:21">
      <c r="Q1322" s="210">
        <v>41830</v>
      </c>
      <c r="R1322" s="105">
        <v>1428</v>
      </c>
      <c r="S1322" s="105">
        <v>1407</v>
      </c>
      <c r="T1322" s="214"/>
      <c r="U1322" s="214"/>
    </row>
    <row r="1323" spans="17:21">
      <c r="Q1323" s="210">
        <v>41831</v>
      </c>
      <c r="R1323" s="105">
        <v>1428</v>
      </c>
      <c r="S1323" s="105">
        <v>1407</v>
      </c>
      <c r="T1323" s="214"/>
      <c r="U1323" s="214"/>
    </row>
    <row r="1324" spans="17:21">
      <c r="Q1324" s="210">
        <v>41832</v>
      </c>
      <c r="R1324" s="105">
        <v>1428</v>
      </c>
      <c r="S1324" s="105">
        <v>1407</v>
      </c>
      <c r="T1324" s="214"/>
      <c r="U1324" s="214"/>
    </row>
    <row r="1325" spans="17:21">
      <c r="Q1325" s="210">
        <v>41833</v>
      </c>
      <c r="R1325" s="105">
        <v>1428</v>
      </c>
      <c r="S1325" s="105">
        <v>1407</v>
      </c>
      <c r="T1325" s="214"/>
      <c r="U1325" s="214"/>
    </row>
    <row r="1326" spans="17:21">
      <c r="Q1326" s="31">
        <v>41834</v>
      </c>
      <c r="R1326" s="106">
        <v>1429</v>
      </c>
      <c r="S1326" s="106">
        <v>1407</v>
      </c>
      <c r="T1326" s="214"/>
      <c r="U1326" s="214"/>
    </row>
    <row r="1327" spans="17:21">
      <c r="Q1327" s="31">
        <v>41835</v>
      </c>
      <c r="R1327" s="106">
        <v>1429</v>
      </c>
      <c r="S1327" s="106">
        <v>1407</v>
      </c>
      <c r="T1327" s="214"/>
      <c r="U1327" s="214"/>
    </row>
    <row r="1328" spans="17:21">
      <c r="Q1328" s="31">
        <v>41836</v>
      </c>
      <c r="R1328" s="106">
        <v>1429</v>
      </c>
      <c r="S1328" s="106">
        <v>1407</v>
      </c>
      <c r="T1328" s="214"/>
      <c r="U1328" s="214"/>
    </row>
    <row r="1329" spans="17:21">
      <c r="Q1329" s="31">
        <v>41837</v>
      </c>
      <c r="R1329" s="106">
        <v>1429</v>
      </c>
      <c r="S1329" s="106">
        <v>1407</v>
      </c>
      <c r="T1329" s="214"/>
      <c r="U1329" s="214"/>
    </row>
    <row r="1330" spans="17:21">
      <c r="Q1330" s="31">
        <v>41838</v>
      </c>
      <c r="R1330" s="106">
        <v>1429</v>
      </c>
      <c r="S1330" s="106">
        <v>1407</v>
      </c>
      <c r="T1330" s="214"/>
      <c r="U1330" s="214"/>
    </row>
    <row r="1331" spans="17:21">
      <c r="Q1331" s="31">
        <v>41839</v>
      </c>
      <c r="R1331" s="106">
        <v>1429</v>
      </c>
      <c r="S1331" s="106">
        <v>1407</v>
      </c>
      <c r="T1331" s="214"/>
      <c r="U1331" s="214"/>
    </row>
    <row r="1332" spans="17:21">
      <c r="Q1332" s="31">
        <v>41840</v>
      </c>
      <c r="R1332" s="106">
        <v>1429</v>
      </c>
      <c r="S1332" s="106">
        <v>1407</v>
      </c>
      <c r="T1332" s="214"/>
      <c r="U1332" s="214"/>
    </row>
    <row r="1333" spans="17:21">
      <c r="Q1333" s="210">
        <v>41841</v>
      </c>
      <c r="R1333" s="105">
        <v>1430</v>
      </c>
      <c r="S1333" s="105">
        <v>1407</v>
      </c>
      <c r="T1333" s="214"/>
      <c r="U1333" s="214"/>
    </row>
    <row r="1334" spans="17:21">
      <c r="Q1334" s="210">
        <v>41842</v>
      </c>
      <c r="R1334" s="105">
        <v>1430</v>
      </c>
      <c r="S1334" s="105">
        <v>1407</v>
      </c>
      <c r="T1334" s="214"/>
      <c r="U1334" s="214"/>
    </row>
    <row r="1335" spans="17:21">
      <c r="Q1335" s="210">
        <v>41843</v>
      </c>
      <c r="R1335" s="105">
        <v>1430</v>
      </c>
      <c r="S1335" s="105">
        <v>1407</v>
      </c>
      <c r="T1335" s="214"/>
      <c r="U1335" s="214"/>
    </row>
    <row r="1336" spans="17:21">
      <c r="Q1336" s="210">
        <v>41844</v>
      </c>
      <c r="R1336" s="105">
        <v>1430</v>
      </c>
      <c r="S1336" s="105">
        <v>1407</v>
      </c>
      <c r="T1336" s="214"/>
      <c r="U1336" s="214"/>
    </row>
    <row r="1337" spans="17:21">
      <c r="Q1337" s="210">
        <v>41845</v>
      </c>
      <c r="R1337" s="105">
        <v>1430</v>
      </c>
      <c r="S1337" s="105">
        <v>1407</v>
      </c>
      <c r="T1337" s="214"/>
      <c r="U1337" s="214"/>
    </row>
    <row r="1338" spans="17:21">
      <c r="Q1338" s="210">
        <v>41846</v>
      </c>
      <c r="R1338" s="105">
        <v>1430</v>
      </c>
      <c r="S1338" s="105">
        <v>1407</v>
      </c>
      <c r="T1338" s="214"/>
      <c r="U1338" s="214"/>
    </row>
    <row r="1339" spans="17:21">
      <c r="Q1339" s="210">
        <v>41847</v>
      </c>
      <c r="R1339" s="105">
        <v>1430</v>
      </c>
      <c r="S1339" s="105">
        <v>1407</v>
      </c>
      <c r="T1339" s="214"/>
      <c r="U1339" s="214"/>
    </row>
    <row r="1340" spans="17:21">
      <c r="Q1340" s="31">
        <v>41848</v>
      </c>
      <c r="R1340" s="106">
        <v>1431</v>
      </c>
      <c r="S1340" s="106">
        <v>1407</v>
      </c>
      <c r="T1340" s="214"/>
      <c r="U1340" s="214"/>
    </row>
    <row r="1341" spans="17:21">
      <c r="Q1341" s="31">
        <v>41849</v>
      </c>
      <c r="R1341" s="106">
        <v>1431</v>
      </c>
      <c r="S1341" s="106">
        <v>1407</v>
      </c>
      <c r="T1341" s="214"/>
      <c r="U1341" s="214"/>
    </row>
    <row r="1342" spans="17:21">
      <c r="Q1342" s="31">
        <v>41850</v>
      </c>
      <c r="R1342" s="106">
        <v>1431</v>
      </c>
      <c r="S1342" s="106">
        <v>1407</v>
      </c>
      <c r="T1342" s="214"/>
      <c r="U1342" s="214"/>
    </row>
    <row r="1343" spans="17:21">
      <c r="Q1343" s="31">
        <v>41851</v>
      </c>
      <c r="R1343" s="106">
        <v>1431</v>
      </c>
      <c r="S1343" s="106">
        <v>1407</v>
      </c>
      <c r="T1343" s="214"/>
      <c r="U1343" s="214"/>
    </row>
    <row r="1344" spans="17:21">
      <c r="Q1344" s="31">
        <v>41852</v>
      </c>
      <c r="R1344" s="106">
        <v>1431</v>
      </c>
      <c r="S1344" s="106">
        <v>1408</v>
      </c>
      <c r="T1344" s="214"/>
      <c r="U1344" s="214"/>
    </row>
    <row r="1345" spans="17:21">
      <c r="Q1345" s="31">
        <v>41853</v>
      </c>
      <c r="R1345" s="106">
        <v>1431</v>
      </c>
      <c r="S1345" s="106">
        <v>1408</v>
      </c>
      <c r="T1345" s="214"/>
      <c r="U1345" s="214"/>
    </row>
    <row r="1346" spans="17:21">
      <c r="Q1346" s="31">
        <v>41854</v>
      </c>
      <c r="R1346" s="106">
        <v>1431</v>
      </c>
      <c r="S1346" s="106">
        <v>1408</v>
      </c>
      <c r="T1346" s="214"/>
      <c r="U1346" s="214"/>
    </row>
    <row r="1347" spans="17:21">
      <c r="Q1347" s="210">
        <v>41855</v>
      </c>
      <c r="R1347" s="105">
        <v>1432</v>
      </c>
      <c r="S1347" s="105">
        <v>1408</v>
      </c>
      <c r="T1347" s="214"/>
      <c r="U1347" s="214"/>
    </row>
    <row r="1348" spans="17:21">
      <c r="Q1348" s="210">
        <v>41856</v>
      </c>
      <c r="R1348" s="105">
        <v>1432</v>
      </c>
      <c r="S1348" s="105">
        <v>1408</v>
      </c>
      <c r="T1348" s="214"/>
      <c r="U1348" s="214"/>
    </row>
    <row r="1349" spans="17:21">
      <c r="Q1349" s="210">
        <v>41857</v>
      </c>
      <c r="R1349" s="105">
        <v>1432</v>
      </c>
      <c r="S1349" s="105">
        <v>1408</v>
      </c>
      <c r="T1349" s="214"/>
      <c r="U1349" s="214"/>
    </row>
    <row r="1350" spans="17:21">
      <c r="Q1350" s="210">
        <v>41858</v>
      </c>
      <c r="R1350" s="105">
        <v>1432</v>
      </c>
      <c r="S1350" s="105">
        <v>1408</v>
      </c>
      <c r="T1350" s="214"/>
      <c r="U1350" s="214"/>
    </row>
    <row r="1351" spans="17:21">
      <c r="Q1351" s="210">
        <v>41859</v>
      </c>
      <c r="R1351" s="105">
        <v>1432</v>
      </c>
      <c r="S1351" s="105">
        <v>1408</v>
      </c>
      <c r="T1351" s="214"/>
      <c r="U1351" s="214"/>
    </row>
    <row r="1352" spans="17:21">
      <c r="Q1352" s="210">
        <v>41860</v>
      </c>
      <c r="R1352" s="105">
        <v>1432</v>
      </c>
      <c r="S1352" s="105">
        <v>1408</v>
      </c>
      <c r="T1352" s="214"/>
      <c r="U1352" s="214"/>
    </row>
    <row r="1353" spans="17:21">
      <c r="Q1353" s="210">
        <v>41861</v>
      </c>
      <c r="R1353" s="105">
        <v>1432</v>
      </c>
      <c r="S1353" s="105">
        <v>1408</v>
      </c>
      <c r="T1353" s="214"/>
      <c r="U1353" s="214"/>
    </row>
    <row r="1354" spans="17:21">
      <c r="Q1354" s="31">
        <v>41862</v>
      </c>
      <c r="R1354" s="106">
        <v>1433</v>
      </c>
      <c r="S1354" s="106">
        <v>1408</v>
      </c>
      <c r="T1354" s="214"/>
      <c r="U1354" s="214"/>
    </row>
    <row r="1355" spans="17:21">
      <c r="Q1355" s="31">
        <v>41863</v>
      </c>
      <c r="R1355" s="106">
        <v>1433</v>
      </c>
      <c r="S1355" s="106">
        <v>1408</v>
      </c>
      <c r="T1355" s="214"/>
      <c r="U1355" s="214"/>
    </row>
    <row r="1356" spans="17:21">
      <c r="Q1356" s="31">
        <v>41864</v>
      </c>
      <c r="R1356" s="106">
        <v>1433</v>
      </c>
      <c r="S1356" s="106">
        <v>1408</v>
      </c>
      <c r="T1356" s="214"/>
      <c r="U1356" s="214"/>
    </row>
    <row r="1357" spans="17:21">
      <c r="Q1357" s="31">
        <v>41865</v>
      </c>
      <c r="R1357" s="106">
        <v>1433</v>
      </c>
      <c r="S1357" s="106">
        <v>1408</v>
      </c>
      <c r="T1357" s="214"/>
      <c r="U1357" s="214"/>
    </row>
    <row r="1358" spans="17:21">
      <c r="Q1358" s="31">
        <v>41866</v>
      </c>
      <c r="R1358" s="106">
        <v>1433</v>
      </c>
      <c r="S1358" s="106">
        <v>1408</v>
      </c>
      <c r="T1358" s="214"/>
      <c r="U1358" s="214"/>
    </row>
    <row r="1359" spans="17:21">
      <c r="Q1359" s="31">
        <v>41867</v>
      </c>
      <c r="R1359" s="106">
        <v>1433</v>
      </c>
      <c r="S1359" s="106">
        <v>1408</v>
      </c>
      <c r="T1359" s="214"/>
      <c r="U1359" s="214"/>
    </row>
    <row r="1360" spans="17:21">
      <c r="Q1360" s="31">
        <v>41868</v>
      </c>
      <c r="R1360" s="106">
        <v>1433</v>
      </c>
      <c r="S1360" s="106">
        <v>1408</v>
      </c>
      <c r="T1360" s="214"/>
      <c r="U1360" s="214"/>
    </row>
    <row r="1361" spans="17:21">
      <c r="Q1361" s="210">
        <v>41869</v>
      </c>
      <c r="R1361" s="105">
        <v>1434</v>
      </c>
      <c r="S1361" s="105">
        <v>1408</v>
      </c>
      <c r="T1361" s="214"/>
      <c r="U1361" s="214"/>
    </row>
    <row r="1362" spans="17:21">
      <c r="Q1362" s="210">
        <v>41870</v>
      </c>
      <c r="R1362" s="105">
        <v>1434</v>
      </c>
      <c r="S1362" s="105">
        <v>1408</v>
      </c>
      <c r="T1362" s="214"/>
      <c r="U1362" s="214"/>
    </row>
    <row r="1363" spans="17:21">
      <c r="Q1363" s="210">
        <v>41871</v>
      </c>
      <c r="R1363" s="105">
        <v>1434</v>
      </c>
      <c r="S1363" s="105">
        <v>1408</v>
      </c>
      <c r="T1363" s="214"/>
      <c r="U1363" s="214"/>
    </row>
    <row r="1364" spans="17:21">
      <c r="Q1364" s="210">
        <v>41872</v>
      </c>
      <c r="R1364" s="105">
        <v>1434</v>
      </c>
      <c r="S1364" s="105">
        <v>1408</v>
      </c>
      <c r="T1364" s="214"/>
      <c r="U1364" s="214"/>
    </row>
    <row r="1365" spans="17:21">
      <c r="Q1365" s="210">
        <v>41873</v>
      </c>
      <c r="R1365" s="105">
        <v>1434</v>
      </c>
      <c r="S1365" s="105">
        <v>1408</v>
      </c>
      <c r="T1365" s="214"/>
      <c r="U1365" s="214"/>
    </row>
    <row r="1366" spans="17:21">
      <c r="Q1366" s="210">
        <v>41874</v>
      </c>
      <c r="R1366" s="105">
        <v>1434</v>
      </c>
      <c r="S1366" s="105">
        <v>1408</v>
      </c>
      <c r="T1366" s="214"/>
      <c r="U1366" s="214"/>
    </row>
    <row r="1367" spans="17:21">
      <c r="Q1367" s="210">
        <v>41875</v>
      </c>
      <c r="R1367" s="105">
        <v>1434</v>
      </c>
      <c r="S1367" s="105">
        <v>1408</v>
      </c>
      <c r="T1367" s="214"/>
      <c r="U1367" s="214"/>
    </row>
    <row r="1368" spans="17:21">
      <c r="Q1368" s="31">
        <v>41876</v>
      </c>
      <c r="R1368" s="106">
        <v>1435</v>
      </c>
      <c r="S1368" s="106">
        <v>1408</v>
      </c>
      <c r="T1368" s="214"/>
      <c r="U1368" s="214"/>
    </row>
    <row r="1369" spans="17:21">
      <c r="Q1369" s="31">
        <v>41877</v>
      </c>
      <c r="R1369" s="106">
        <v>1435</v>
      </c>
      <c r="S1369" s="106">
        <v>1408</v>
      </c>
      <c r="T1369" s="214"/>
      <c r="U1369" s="214"/>
    </row>
    <row r="1370" spans="17:21">
      <c r="Q1370" s="31">
        <v>41878</v>
      </c>
      <c r="R1370" s="106">
        <v>1435</v>
      </c>
      <c r="S1370" s="106">
        <v>1408</v>
      </c>
      <c r="T1370" s="214"/>
      <c r="U1370" s="214"/>
    </row>
    <row r="1371" spans="17:21">
      <c r="Q1371" s="31">
        <v>41879</v>
      </c>
      <c r="R1371" s="106">
        <v>1435</v>
      </c>
      <c r="S1371" s="106">
        <v>1408</v>
      </c>
      <c r="T1371" s="214"/>
      <c r="U1371" s="214"/>
    </row>
    <row r="1372" spans="17:21">
      <c r="Q1372" s="31">
        <v>41880</v>
      </c>
      <c r="R1372" s="106">
        <v>1435</v>
      </c>
      <c r="S1372" s="106">
        <v>1408</v>
      </c>
      <c r="T1372" s="214"/>
      <c r="U1372" s="214"/>
    </row>
    <row r="1373" spans="17:21">
      <c r="Q1373" s="31">
        <v>41881</v>
      </c>
      <c r="R1373" s="106">
        <v>1435</v>
      </c>
      <c r="S1373" s="106">
        <v>1408</v>
      </c>
      <c r="T1373" s="214"/>
      <c r="U1373" s="214"/>
    </row>
    <row r="1374" spans="17:21">
      <c r="Q1374" s="31">
        <v>41882</v>
      </c>
      <c r="R1374" s="106">
        <v>1435</v>
      </c>
      <c r="S1374" s="106">
        <v>1408</v>
      </c>
      <c r="T1374" s="214"/>
      <c r="U1374" s="214"/>
    </row>
    <row r="1375" spans="17:21">
      <c r="Q1375" s="210">
        <v>41883</v>
      </c>
      <c r="R1375" s="105">
        <v>1436</v>
      </c>
      <c r="S1375" s="105">
        <v>1409</v>
      </c>
      <c r="T1375" s="214"/>
      <c r="U1375" s="214"/>
    </row>
    <row r="1376" spans="17:21">
      <c r="Q1376" s="210">
        <v>41884</v>
      </c>
      <c r="R1376" s="105">
        <v>1436</v>
      </c>
      <c r="S1376" s="105">
        <v>1409</v>
      </c>
      <c r="T1376" s="214"/>
      <c r="U1376" s="214"/>
    </row>
    <row r="1377" spans="17:21">
      <c r="Q1377" s="210">
        <v>41885</v>
      </c>
      <c r="R1377" s="105">
        <v>1436</v>
      </c>
      <c r="S1377" s="105">
        <v>1409</v>
      </c>
      <c r="T1377" s="214"/>
      <c r="U1377" s="214"/>
    </row>
    <row r="1378" spans="17:21">
      <c r="Q1378" s="210">
        <v>41886</v>
      </c>
      <c r="R1378" s="105">
        <v>1436</v>
      </c>
      <c r="S1378" s="105">
        <v>1409</v>
      </c>
      <c r="T1378" s="214"/>
      <c r="U1378" s="214"/>
    </row>
    <row r="1379" spans="17:21">
      <c r="Q1379" s="210">
        <v>41887</v>
      </c>
      <c r="R1379" s="105">
        <v>1436</v>
      </c>
      <c r="S1379" s="105">
        <v>1409</v>
      </c>
      <c r="T1379" s="214"/>
      <c r="U1379" s="214"/>
    </row>
    <row r="1380" spans="17:21">
      <c r="Q1380" s="210">
        <v>41888</v>
      </c>
      <c r="R1380" s="105">
        <v>1436</v>
      </c>
      <c r="S1380" s="105">
        <v>1409</v>
      </c>
      <c r="T1380" s="214"/>
      <c r="U1380" s="214"/>
    </row>
    <row r="1381" spans="17:21">
      <c r="Q1381" s="210">
        <v>41889</v>
      </c>
      <c r="R1381" s="105">
        <v>1436</v>
      </c>
      <c r="S1381" s="105">
        <v>1409</v>
      </c>
      <c r="T1381" s="214"/>
      <c r="U1381" s="214"/>
    </row>
    <row r="1382" spans="17:21">
      <c r="Q1382" s="31">
        <v>41890</v>
      </c>
      <c r="R1382" s="106">
        <v>1437</v>
      </c>
      <c r="S1382" s="106">
        <v>1409</v>
      </c>
      <c r="T1382" s="214"/>
      <c r="U1382" s="214"/>
    </row>
    <row r="1383" spans="17:21">
      <c r="Q1383" s="31">
        <v>41891</v>
      </c>
      <c r="R1383" s="106">
        <v>1437</v>
      </c>
      <c r="S1383" s="106">
        <v>1409</v>
      </c>
      <c r="T1383" s="214"/>
      <c r="U1383" s="214"/>
    </row>
    <row r="1384" spans="17:21">
      <c r="Q1384" s="31">
        <v>41892</v>
      </c>
      <c r="R1384" s="106">
        <v>1437</v>
      </c>
      <c r="S1384" s="106">
        <v>1409</v>
      </c>
      <c r="T1384" s="214"/>
      <c r="U1384" s="214"/>
    </row>
    <row r="1385" spans="17:21">
      <c r="Q1385" s="31">
        <v>41893</v>
      </c>
      <c r="R1385" s="106">
        <v>1437</v>
      </c>
      <c r="S1385" s="106">
        <v>1409</v>
      </c>
      <c r="T1385" s="214"/>
      <c r="U1385" s="214"/>
    </row>
    <row r="1386" spans="17:21">
      <c r="Q1386" s="31">
        <v>41894</v>
      </c>
      <c r="R1386" s="106">
        <v>1437</v>
      </c>
      <c r="S1386" s="106">
        <v>1409</v>
      </c>
      <c r="T1386" s="214"/>
      <c r="U1386" s="214"/>
    </row>
    <row r="1387" spans="17:21">
      <c r="Q1387" s="31">
        <v>41895</v>
      </c>
      <c r="R1387" s="106">
        <v>1437</v>
      </c>
      <c r="S1387" s="106">
        <v>1409</v>
      </c>
      <c r="T1387" s="214"/>
      <c r="U1387" s="214"/>
    </row>
    <row r="1388" spans="17:21">
      <c r="Q1388" s="31">
        <v>41896</v>
      </c>
      <c r="R1388" s="106">
        <v>1437</v>
      </c>
      <c r="S1388" s="106">
        <v>1409</v>
      </c>
      <c r="T1388" s="214"/>
      <c r="U1388" s="214"/>
    </row>
    <row r="1389" spans="17:21">
      <c r="Q1389" s="210">
        <v>41897</v>
      </c>
      <c r="R1389" s="105">
        <v>1438</v>
      </c>
      <c r="S1389" s="105">
        <v>1409</v>
      </c>
      <c r="T1389" s="214"/>
      <c r="U1389" s="214"/>
    </row>
    <row r="1390" spans="17:21">
      <c r="Q1390" s="210">
        <v>41898</v>
      </c>
      <c r="R1390" s="105">
        <v>1438</v>
      </c>
      <c r="S1390" s="105">
        <v>1409</v>
      </c>
      <c r="T1390" s="214"/>
      <c r="U1390" s="214"/>
    </row>
    <row r="1391" spans="17:21">
      <c r="Q1391" s="210">
        <v>41899</v>
      </c>
      <c r="R1391" s="105">
        <v>1438</v>
      </c>
      <c r="S1391" s="105">
        <v>1409</v>
      </c>
      <c r="T1391" s="214"/>
      <c r="U1391" s="214"/>
    </row>
    <row r="1392" spans="17:21">
      <c r="Q1392" s="210">
        <v>41900</v>
      </c>
      <c r="R1392" s="105">
        <v>1438</v>
      </c>
      <c r="S1392" s="105">
        <v>1409</v>
      </c>
      <c r="T1392" s="214"/>
      <c r="U1392" s="214"/>
    </row>
    <row r="1393" spans="17:21">
      <c r="Q1393" s="210">
        <v>41901</v>
      </c>
      <c r="R1393" s="105">
        <v>1438</v>
      </c>
      <c r="S1393" s="105">
        <v>1409</v>
      </c>
      <c r="T1393" s="214"/>
      <c r="U1393" s="214"/>
    </row>
    <row r="1394" spans="17:21">
      <c r="Q1394" s="210">
        <v>41902</v>
      </c>
      <c r="R1394" s="105">
        <v>1438</v>
      </c>
      <c r="S1394" s="105">
        <v>1409</v>
      </c>
      <c r="T1394" s="214"/>
      <c r="U1394" s="214"/>
    </row>
    <row r="1395" spans="17:21">
      <c r="Q1395" s="210">
        <v>41903</v>
      </c>
      <c r="R1395" s="105">
        <v>1438</v>
      </c>
      <c r="S1395" s="105">
        <v>1409</v>
      </c>
      <c r="T1395" s="214"/>
      <c r="U1395" s="214"/>
    </row>
    <row r="1396" spans="17:21">
      <c r="Q1396" s="31">
        <v>41904</v>
      </c>
      <c r="R1396" s="106">
        <v>1439</v>
      </c>
      <c r="S1396" s="106">
        <v>1409</v>
      </c>
      <c r="T1396" s="214"/>
      <c r="U1396" s="214"/>
    </row>
    <row r="1397" spans="17:21">
      <c r="Q1397" s="31">
        <v>41905</v>
      </c>
      <c r="R1397" s="106">
        <v>1439</v>
      </c>
      <c r="S1397" s="106">
        <v>1409</v>
      </c>
      <c r="T1397" s="214"/>
      <c r="U1397" s="214"/>
    </row>
    <row r="1398" spans="17:21">
      <c r="Q1398" s="31">
        <v>41906</v>
      </c>
      <c r="R1398" s="106">
        <v>1439</v>
      </c>
      <c r="S1398" s="106">
        <v>1409</v>
      </c>
      <c r="T1398" s="214"/>
      <c r="U1398" s="214"/>
    </row>
    <row r="1399" spans="17:21">
      <c r="Q1399" s="31">
        <v>41907</v>
      </c>
      <c r="R1399" s="106">
        <v>1439</v>
      </c>
      <c r="S1399" s="106">
        <v>1409</v>
      </c>
      <c r="T1399" s="214"/>
      <c r="U1399" s="214"/>
    </row>
    <row r="1400" spans="17:21">
      <c r="Q1400" s="31">
        <v>41908</v>
      </c>
      <c r="R1400" s="106">
        <v>1439</v>
      </c>
      <c r="S1400" s="106">
        <v>1409</v>
      </c>
      <c r="T1400" s="214"/>
      <c r="U1400" s="214"/>
    </row>
    <row r="1401" spans="17:21">
      <c r="Q1401" s="31">
        <v>41909</v>
      </c>
      <c r="R1401" s="106">
        <v>1439</v>
      </c>
      <c r="S1401" s="106">
        <v>1409</v>
      </c>
      <c r="T1401" s="214"/>
      <c r="U1401" s="214"/>
    </row>
    <row r="1402" spans="17:21">
      <c r="Q1402" s="31">
        <v>41910</v>
      </c>
      <c r="R1402" s="106">
        <v>1439</v>
      </c>
      <c r="S1402" s="106">
        <v>1409</v>
      </c>
      <c r="T1402" s="214"/>
      <c r="U1402" s="214"/>
    </row>
    <row r="1403" spans="17:21">
      <c r="Q1403" s="210">
        <v>41911</v>
      </c>
      <c r="R1403" s="105">
        <v>1440</v>
      </c>
      <c r="S1403" s="105">
        <v>1409</v>
      </c>
      <c r="T1403" s="214"/>
      <c r="U1403" s="214"/>
    </row>
    <row r="1404" spans="17:21">
      <c r="Q1404" s="210">
        <v>41912</v>
      </c>
      <c r="R1404" s="105">
        <v>1440</v>
      </c>
      <c r="S1404" s="105">
        <v>1409</v>
      </c>
      <c r="T1404" s="214"/>
      <c r="U1404" s="214"/>
    </row>
    <row r="1405" spans="17:21">
      <c r="Q1405" s="210">
        <v>41913</v>
      </c>
      <c r="R1405" s="105">
        <v>1440</v>
      </c>
      <c r="S1405" s="105">
        <v>1410</v>
      </c>
      <c r="T1405" s="214"/>
      <c r="U1405" s="214"/>
    </row>
    <row r="1406" spans="17:21">
      <c r="Q1406" s="210">
        <v>41914</v>
      </c>
      <c r="R1406" s="105">
        <v>1440</v>
      </c>
      <c r="S1406" s="105">
        <v>1410</v>
      </c>
      <c r="T1406" s="214"/>
      <c r="U1406" s="214"/>
    </row>
    <row r="1407" spans="17:21">
      <c r="Q1407" s="210">
        <v>41915</v>
      </c>
      <c r="R1407" s="105">
        <v>1440</v>
      </c>
      <c r="S1407" s="105">
        <v>1410</v>
      </c>
      <c r="T1407" s="214"/>
      <c r="U1407" s="214"/>
    </row>
    <row r="1408" spans="17:21">
      <c r="Q1408" s="210">
        <v>41916</v>
      </c>
      <c r="R1408" s="105">
        <v>1440</v>
      </c>
      <c r="S1408" s="105">
        <v>1410</v>
      </c>
      <c r="T1408" s="214"/>
      <c r="U1408" s="214"/>
    </row>
    <row r="1409" spans="17:21">
      <c r="Q1409" s="210">
        <v>41917</v>
      </c>
      <c r="R1409" s="105">
        <v>1440</v>
      </c>
      <c r="S1409" s="105">
        <v>1410</v>
      </c>
      <c r="T1409" s="214"/>
      <c r="U1409" s="214"/>
    </row>
    <row r="1410" spans="17:21">
      <c r="Q1410" s="31">
        <v>41918</v>
      </c>
      <c r="R1410" s="106">
        <v>1441</v>
      </c>
      <c r="S1410" s="106">
        <v>1410</v>
      </c>
      <c r="T1410" s="214"/>
      <c r="U1410" s="214"/>
    </row>
    <row r="1411" spans="17:21">
      <c r="Q1411" s="31">
        <v>41919</v>
      </c>
      <c r="R1411" s="106">
        <v>1441</v>
      </c>
      <c r="S1411" s="106">
        <v>1410</v>
      </c>
      <c r="T1411" s="214"/>
      <c r="U1411" s="214"/>
    </row>
    <row r="1412" spans="17:21">
      <c r="Q1412" s="31">
        <v>41920</v>
      </c>
      <c r="R1412" s="106">
        <v>1441</v>
      </c>
      <c r="S1412" s="106">
        <v>1410</v>
      </c>
      <c r="T1412" s="214"/>
      <c r="U1412" s="214"/>
    </row>
    <row r="1413" spans="17:21">
      <c r="Q1413" s="31">
        <v>41921</v>
      </c>
      <c r="R1413" s="106">
        <v>1441</v>
      </c>
      <c r="S1413" s="106">
        <v>1410</v>
      </c>
      <c r="T1413" s="214"/>
      <c r="U1413" s="214"/>
    </row>
    <row r="1414" spans="17:21">
      <c r="Q1414" s="31">
        <v>41922</v>
      </c>
      <c r="R1414" s="106">
        <v>1441</v>
      </c>
      <c r="S1414" s="106">
        <v>1410</v>
      </c>
      <c r="T1414" s="214"/>
      <c r="U1414" s="214"/>
    </row>
    <row r="1415" spans="17:21">
      <c r="Q1415" s="31">
        <v>41923</v>
      </c>
      <c r="R1415" s="106">
        <v>1441</v>
      </c>
      <c r="S1415" s="106">
        <v>1410</v>
      </c>
      <c r="T1415" s="214"/>
      <c r="U1415" s="214"/>
    </row>
    <row r="1416" spans="17:21">
      <c r="Q1416" s="31">
        <v>41924</v>
      </c>
      <c r="R1416" s="106">
        <v>1441</v>
      </c>
      <c r="S1416" s="106">
        <v>1410</v>
      </c>
      <c r="T1416" s="214"/>
      <c r="U1416" s="214"/>
    </row>
    <row r="1417" spans="17:21">
      <c r="Q1417" s="210">
        <v>41925</v>
      </c>
      <c r="R1417" s="105">
        <v>1442</v>
      </c>
      <c r="S1417" s="105">
        <v>1410</v>
      </c>
      <c r="T1417" s="214"/>
      <c r="U1417" s="214"/>
    </row>
    <row r="1418" spans="17:21">
      <c r="Q1418" s="210">
        <v>41926</v>
      </c>
      <c r="R1418" s="105">
        <v>1442</v>
      </c>
      <c r="S1418" s="105">
        <v>1410</v>
      </c>
      <c r="T1418" s="214"/>
      <c r="U1418" s="214"/>
    </row>
    <row r="1419" spans="17:21">
      <c r="Q1419" s="210">
        <v>41927</v>
      </c>
      <c r="R1419" s="105">
        <v>1442</v>
      </c>
      <c r="S1419" s="105">
        <v>1410</v>
      </c>
      <c r="T1419" s="214"/>
      <c r="U1419" s="214"/>
    </row>
    <row r="1420" spans="17:21">
      <c r="Q1420" s="210">
        <v>41928</v>
      </c>
      <c r="R1420" s="105">
        <v>1442</v>
      </c>
      <c r="S1420" s="105">
        <v>1410</v>
      </c>
      <c r="T1420" s="214"/>
      <c r="U1420" s="214"/>
    </row>
    <row r="1421" spans="17:21">
      <c r="Q1421" s="210">
        <v>41929</v>
      </c>
      <c r="R1421" s="105">
        <v>1442</v>
      </c>
      <c r="S1421" s="105">
        <v>1410</v>
      </c>
      <c r="T1421" s="214"/>
      <c r="U1421" s="214"/>
    </row>
    <row r="1422" spans="17:21">
      <c r="Q1422" s="210">
        <v>41930</v>
      </c>
      <c r="R1422" s="105">
        <v>1442</v>
      </c>
      <c r="S1422" s="105">
        <v>1410</v>
      </c>
      <c r="T1422" s="214"/>
      <c r="U1422" s="214"/>
    </row>
    <row r="1423" spans="17:21">
      <c r="Q1423" s="210">
        <v>41931</v>
      </c>
      <c r="R1423" s="105">
        <v>1442</v>
      </c>
      <c r="S1423" s="105">
        <v>1410</v>
      </c>
      <c r="T1423" s="214"/>
      <c r="U1423" s="214"/>
    </row>
    <row r="1424" spans="17:21">
      <c r="Q1424" s="31">
        <v>41932</v>
      </c>
      <c r="R1424" s="106">
        <v>1443</v>
      </c>
      <c r="S1424" s="106">
        <v>1410</v>
      </c>
      <c r="T1424" s="214"/>
      <c r="U1424" s="214"/>
    </row>
    <row r="1425" spans="17:21">
      <c r="Q1425" s="31">
        <v>41933</v>
      </c>
      <c r="R1425" s="106">
        <v>1443</v>
      </c>
      <c r="S1425" s="106">
        <v>1410</v>
      </c>
      <c r="T1425" s="214"/>
      <c r="U1425" s="214"/>
    </row>
    <row r="1426" spans="17:21">
      <c r="Q1426" s="31">
        <v>41934</v>
      </c>
      <c r="R1426" s="106">
        <v>1443</v>
      </c>
      <c r="S1426" s="106">
        <v>1410</v>
      </c>
      <c r="T1426" s="214"/>
      <c r="U1426" s="214"/>
    </row>
    <row r="1427" spans="17:21">
      <c r="Q1427" s="31">
        <v>41935</v>
      </c>
      <c r="R1427" s="106">
        <v>1443</v>
      </c>
      <c r="S1427" s="106">
        <v>1410</v>
      </c>
      <c r="T1427" s="214"/>
      <c r="U1427" s="214"/>
    </row>
    <row r="1428" spans="17:21">
      <c r="Q1428" s="31">
        <v>41936</v>
      </c>
      <c r="R1428" s="106">
        <v>1443</v>
      </c>
      <c r="S1428" s="106">
        <v>1410</v>
      </c>
      <c r="T1428" s="214"/>
      <c r="U1428" s="214"/>
    </row>
    <row r="1429" spans="17:21">
      <c r="Q1429" s="31">
        <v>41937</v>
      </c>
      <c r="R1429" s="106">
        <v>1443</v>
      </c>
      <c r="S1429" s="106">
        <v>1410</v>
      </c>
      <c r="T1429" s="214"/>
      <c r="U1429" s="214"/>
    </row>
    <row r="1430" spans="17:21">
      <c r="Q1430" s="31">
        <v>41938</v>
      </c>
      <c r="R1430" s="106">
        <v>1443</v>
      </c>
      <c r="S1430" s="106">
        <v>1410</v>
      </c>
      <c r="T1430" s="214"/>
      <c r="U1430" s="214"/>
    </row>
    <row r="1431" spans="17:21">
      <c r="Q1431" s="210">
        <v>41939</v>
      </c>
      <c r="R1431" s="105">
        <v>1444</v>
      </c>
      <c r="S1431" s="105">
        <v>1410</v>
      </c>
      <c r="T1431" s="214"/>
      <c r="U1431" s="214"/>
    </row>
    <row r="1432" spans="17:21">
      <c r="Q1432" s="210">
        <v>41940</v>
      </c>
      <c r="R1432" s="105">
        <v>1444</v>
      </c>
      <c r="S1432" s="105">
        <v>1410</v>
      </c>
      <c r="T1432" s="214"/>
      <c r="U1432" s="214"/>
    </row>
    <row r="1433" spans="17:21">
      <c r="Q1433" s="210">
        <v>41941</v>
      </c>
      <c r="R1433" s="105">
        <v>1444</v>
      </c>
      <c r="S1433" s="105">
        <v>1410</v>
      </c>
      <c r="T1433" s="214"/>
      <c r="U1433" s="214"/>
    </row>
    <row r="1434" spans="17:21">
      <c r="Q1434" s="210">
        <v>41942</v>
      </c>
      <c r="R1434" s="105">
        <v>1444</v>
      </c>
      <c r="S1434" s="105">
        <v>1410</v>
      </c>
      <c r="T1434" s="214"/>
      <c r="U1434" s="214"/>
    </row>
    <row r="1435" spans="17:21">
      <c r="Q1435" s="210">
        <v>41943</v>
      </c>
      <c r="R1435" s="105">
        <v>1444</v>
      </c>
      <c r="S1435" s="105">
        <v>1410</v>
      </c>
      <c r="T1435" s="214"/>
      <c r="U1435" s="214"/>
    </row>
    <row r="1436" spans="17:21">
      <c r="Q1436" s="210">
        <v>41944</v>
      </c>
      <c r="R1436" s="105">
        <v>1444</v>
      </c>
      <c r="S1436" s="105">
        <v>1411</v>
      </c>
      <c r="T1436" s="214"/>
      <c r="U1436" s="214"/>
    </row>
    <row r="1437" spans="17:21">
      <c r="Q1437" s="210">
        <v>41945</v>
      </c>
      <c r="R1437" s="105">
        <v>1444</v>
      </c>
      <c r="S1437" s="105">
        <v>1411</v>
      </c>
      <c r="T1437" s="214"/>
      <c r="U1437" s="214"/>
    </row>
    <row r="1438" spans="17:21">
      <c r="Q1438" s="31">
        <v>41946</v>
      </c>
      <c r="R1438" s="106">
        <v>1445</v>
      </c>
      <c r="S1438" s="106">
        <v>1411</v>
      </c>
      <c r="T1438" s="214"/>
      <c r="U1438" s="214"/>
    </row>
    <row r="1439" spans="17:21">
      <c r="Q1439" s="31">
        <v>41947</v>
      </c>
      <c r="R1439" s="106">
        <v>1445</v>
      </c>
      <c r="S1439" s="106">
        <v>1411</v>
      </c>
      <c r="T1439" s="214"/>
      <c r="U1439" s="214"/>
    </row>
    <row r="1440" spans="17:21">
      <c r="Q1440" s="31">
        <v>41948</v>
      </c>
      <c r="R1440" s="106">
        <v>1445</v>
      </c>
      <c r="S1440" s="106">
        <v>1411</v>
      </c>
      <c r="T1440" s="214"/>
      <c r="U1440" s="214"/>
    </row>
    <row r="1441" spans="17:21">
      <c r="Q1441" s="31">
        <v>41949</v>
      </c>
      <c r="R1441" s="106">
        <v>1445</v>
      </c>
      <c r="S1441" s="106">
        <v>1411</v>
      </c>
      <c r="T1441" s="214"/>
      <c r="U1441" s="214"/>
    </row>
    <row r="1442" spans="17:21">
      <c r="Q1442" s="31">
        <v>41950</v>
      </c>
      <c r="R1442" s="106">
        <v>1445</v>
      </c>
      <c r="S1442" s="106">
        <v>1411</v>
      </c>
      <c r="T1442" s="214"/>
      <c r="U1442" s="214"/>
    </row>
    <row r="1443" spans="17:21">
      <c r="Q1443" s="31">
        <v>41951</v>
      </c>
      <c r="R1443" s="106">
        <v>1445</v>
      </c>
      <c r="S1443" s="106">
        <v>1411</v>
      </c>
      <c r="T1443" s="214"/>
      <c r="U1443" s="214"/>
    </row>
    <row r="1444" spans="17:21">
      <c r="Q1444" s="31">
        <v>41952</v>
      </c>
      <c r="R1444" s="106">
        <v>1445</v>
      </c>
      <c r="S1444" s="106">
        <v>1411</v>
      </c>
      <c r="T1444" s="214"/>
      <c r="U1444" s="214"/>
    </row>
    <row r="1445" spans="17:21">
      <c r="Q1445" s="210">
        <v>41953</v>
      </c>
      <c r="R1445" s="105">
        <v>1446</v>
      </c>
      <c r="S1445" s="105">
        <v>1411</v>
      </c>
      <c r="T1445" s="214"/>
      <c r="U1445" s="214"/>
    </row>
    <row r="1446" spans="17:21">
      <c r="Q1446" s="210">
        <v>41954</v>
      </c>
      <c r="R1446" s="105">
        <v>1446</v>
      </c>
      <c r="S1446" s="105">
        <v>1411</v>
      </c>
      <c r="T1446" s="214"/>
      <c r="U1446" s="214"/>
    </row>
    <row r="1447" spans="17:21">
      <c r="Q1447" s="210">
        <v>41955</v>
      </c>
      <c r="R1447" s="105">
        <v>1446</v>
      </c>
      <c r="S1447" s="105">
        <v>1411</v>
      </c>
      <c r="T1447" s="214"/>
      <c r="U1447" s="214"/>
    </row>
    <row r="1448" spans="17:21">
      <c r="Q1448" s="210">
        <v>41956</v>
      </c>
      <c r="R1448" s="105">
        <v>1446</v>
      </c>
      <c r="S1448" s="105">
        <v>1411</v>
      </c>
      <c r="T1448" s="214"/>
      <c r="U1448" s="214"/>
    </row>
    <row r="1449" spans="17:21">
      <c r="Q1449" s="210">
        <v>41957</v>
      </c>
      <c r="R1449" s="105">
        <v>1446</v>
      </c>
      <c r="S1449" s="105">
        <v>1411</v>
      </c>
      <c r="T1449" s="214"/>
      <c r="U1449" s="214"/>
    </row>
    <row r="1450" spans="17:21">
      <c r="Q1450" s="210">
        <v>41958</v>
      </c>
      <c r="R1450" s="105">
        <v>1446</v>
      </c>
      <c r="S1450" s="105">
        <v>1411</v>
      </c>
      <c r="T1450" s="214"/>
      <c r="U1450" s="214"/>
    </row>
    <row r="1451" spans="17:21">
      <c r="Q1451" s="210">
        <v>41959</v>
      </c>
      <c r="R1451" s="105">
        <v>1446</v>
      </c>
      <c r="S1451" s="105">
        <v>1411</v>
      </c>
      <c r="T1451" s="214"/>
      <c r="U1451" s="214"/>
    </row>
    <row r="1452" spans="17:21">
      <c r="Q1452" s="31">
        <v>41960</v>
      </c>
      <c r="R1452" s="106">
        <v>1447</v>
      </c>
      <c r="S1452" s="106">
        <v>1411</v>
      </c>
      <c r="T1452" s="214"/>
      <c r="U1452" s="214"/>
    </row>
    <row r="1453" spans="17:21">
      <c r="Q1453" s="31">
        <v>41961</v>
      </c>
      <c r="R1453" s="106">
        <v>1447</v>
      </c>
      <c r="S1453" s="106">
        <v>1411</v>
      </c>
      <c r="T1453" s="214"/>
      <c r="U1453" s="214"/>
    </row>
    <row r="1454" spans="17:21">
      <c r="Q1454" s="31">
        <v>41962</v>
      </c>
      <c r="R1454" s="106">
        <v>1447</v>
      </c>
      <c r="S1454" s="106">
        <v>1411</v>
      </c>
      <c r="T1454" s="214"/>
      <c r="U1454" s="214"/>
    </row>
    <row r="1455" spans="17:21">
      <c r="Q1455" s="31">
        <v>41963</v>
      </c>
      <c r="R1455" s="106">
        <v>1447</v>
      </c>
      <c r="S1455" s="106">
        <v>1411</v>
      </c>
      <c r="T1455" s="214"/>
      <c r="U1455" s="214"/>
    </row>
    <row r="1456" spans="17:21">
      <c r="Q1456" s="31">
        <v>41964</v>
      </c>
      <c r="R1456" s="106">
        <v>1447</v>
      </c>
      <c r="S1456" s="106">
        <v>1411</v>
      </c>
      <c r="T1456" s="214"/>
      <c r="U1456" s="214"/>
    </row>
    <row r="1457" spans="17:21">
      <c r="Q1457" s="31">
        <v>41965</v>
      </c>
      <c r="R1457" s="106">
        <v>1447</v>
      </c>
      <c r="S1457" s="106">
        <v>1411</v>
      </c>
      <c r="T1457" s="214"/>
      <c r="U1457" s="214"/>
    </row>
    <row r="1458" spans="17:21">
      <c r="Q1458" s="31">
        <v>41966</v>
      </c>
      <c r="R1458" s="106">
        <v>1447</v>
      </c>
      <c r="S1458" s="106">
        <v>1411</v>
      </c>
      <c r="T1458" s="214"/>
      <c r="U1458" s="214"/>
    </row>
    <row r="1459" spans="17:21">
      <c r="Q1459" s="210">
        <v>41967</v>
      </c>
      <c r="R1459" s="105">
        <v>1448</v>
      </c>
      <c r="S1459" s="105">
        <v>1411</v>
      </c>
      <c r="T1459" s="214"/>
      <c r="U1459" s="214"/>
    </row>
    <row r="1460" spans="17:21">
      <c r="Q1460" s="210">
        <v>41968</v>
      </c>
      <c r="R1460" s="105">
        <v>1448</v>
      </c>
      <c r="S1460" s="105">
        <v>1411</v>
      </c>
      <c r="T1460" s="214"/>
      <c r="U1460" s="214"/>
    </row>
    <row r="1461" spans="17:21">
      <c r="Q1461" s="210">
        <v>41969</v>
      </c>
      <c r="R1461" s="105">
        <v>1448</v>
      </c>
      <c r="S1461" s="105">
        <v>1411</v>
      </c>
      <c r="T1461" s="214"/>
      <c r="U1461" s="214"/>
    </row>
    <row r="1462" spans="17:21">
      <c r="Q1462" s="210">
        <v>41970</v>
      </c>
      <c r="R1462" s="105">
        <v>1448</v>
      </c>
      <c r="S1462" s="105">
        <v>1411</v>
      </c>
      <c r="T1462" s="214"/>
      <c r="U1462" s="214"/>
    </row>
    <row r="1463" spans="17:21">
      <c r="Q1463" s="210">
        <v>41971</v>
      </c>
      <c r="R1463" s="105">
        <v>1448</v>
      </c>
      <c r="S1463" s="105">
        <v>1411</v>
      </c>
      <c r="T1463" s="214"/>
      <c r="U1463" s="214"/>
    </row>
    <row r="1464" spans="17:21">
      <c r="Q1464" s="210">
        <v>41972</v>
      </c>
      <c r="R1464" s="105">
        <v>1448</v>
      </c>
      <c r="S1464" s="105">
        <v>1411</v>
      </c>
      <c r="T1464" s="214"/>
      <c r="U1464" s="214"/>
    </row>
    <row r="1465" spans="17:21">
      <c r="Q1465" s="210">
        <v>41973</v>
      </c>
      <c r="R1465" s="105">
        <v>1448</v>
      </c>
      <c r="S1465" s="105">
        <v>1411</v>
      </c>
      <c r="T1465" s="214"/>
      <c r="U1465" s="214"/>
    </row>
    <row r="1466" spans="17:21">
      <c r="Q1466" s="31">
        <v>41974</v>
      </c>
      <c r="R1466" s="106">
        <v>1449</v>
      </c>
      <c r="S1466" s="106">
        <v>1412</v>
      </c>
      <c r="T1466" s="214"/>
      <c r="U1466" s="214"/>
    </row>
    <row r="1467" spans="17:21">
      <c r="Q1467" s="31">
        <v>41975</v>
      </c>
      <c r="R1467" s="106">
        <v>1449</v>
      </c>
      <c r="S1467" s="106">
        <v>1412</v>
      </c>
      <c r="T1467" s="214"/>
      <c r="U1467" s="214"/>
    </row>
    <row r="1468" spans="17:21">
      <c r="Q1468" s="31">
        <v>41976</v>
      </c>
      <c r="R1468" s="106">
        <v>1449</v>
      </c>
      <c r="S1468" s="106">
        <v>1412</v>
      </c>
      <c r="T1468" s="214"/>
      <c r="U1468" s="214"/>
    </row>
    <row r="1469" spans="17:21">
      <c r="Q1469" s="31">
        <v>41977</v>
      </c>
      <c r="R1469" s="106">
        <v>1449</v>
      </c>
      <c r="S1469" s="106">
        <v>1412</v>
      </c>
      <c r="T1469" s="214"/>
      <c r="U1469" s="214"/>
    </row>
    <row r="1470" spans="17:21">
      <c r="Q1470" s="31">
        <v>41978</v>
      </c>
      <c r="R1470" s="106">
        <v>1449</v>
      </c>
      <c r="S1470" s="106">
        <v>1412</v>
      </c>
      <c r="T1470" s="214"/>
      <c r="U1470" s="214"/>
    </row>
    <row r="1471" spans="17:21">
      <c r="Q1471" s="31">
        <v>41979</v>
      </c>
      <c r="R1471" s="106">
        <v>1449</v>
      </c>
      <c r="S1471" s="106">
        <v>1412</v>
      </c>
      <c r="T1471" s="214"/>
      <c r="U1471" s="214"/>
    </row>
    <row r="1472" spans="17:21">
      <c r="Q1472" s="31">
        <v>41980</v>
      </c>
      <c r="R1472" s="106">
        <v>1449</v>
      </c>
      <c r="S1472" s="106">
        <v>1412</v>
      </c>
      <c r="T1472" s="214"/>
      <c r="U1472" s="214"/>
    </row>
    <row r="1473" spans="17:21">
      <c r="Q1473" s="210">
        <v>41981</v>
      </c>
      <c r="R1473" s="105">
        <v>1450</v>
      </c>
      <c r="S1473" s="105">
        <v>1412</v>
      </c>
      <c r="T1473" s="214"/>
      <c r="U1473" s="214"/>
    </row>
    <row r="1474" spans="17:21">
      <c r="Q1474" s="210">
        <v>41982</v>
      </c>
      <c r="R1474" s="105">
        <v>1450</v>
      </c>
      <c r="S1474" s="105">
        <v>1412</v>
      </c>
      <c r="T1474" s="214"/>
      <c r="U1474" s="214"/>
    </row>
    <row r="1475" spans="17:21">
      <c r="Q1475" s="210">
        <v>41983</v>
      </c>
      <c r="R1475" s="105">
        <v>1450</v>
      </c>
      <c r="S1475" s="105">
        <v>1412</v>
      </c>
      <c r="T1475" s="214"/>
      <c r="U1475" s="214"/>
    </row>
    <row r="1476" spans="17:21">
      <c r="Q1476" s="210">
        <v>41984</v>
      </c>
      <c r="R1476" s="105">
        <v>1450</v>
      </c>
      <c r="S1476" s="105">
        <v>1412</v>
      </c>
      <c r="T1476" s="214"/>
      <c r="U1476" s="214"/>
    </row>
    <row r="1477" spans="17:21">
      <c r="Q1477" s="210">
        <v>41985</v>
      </c>
      <c r="R1477" s="105">
        <v>1450</v>
      </c>
      <c r="S1477" s="105">
        <v>1412</v>
      </c>
      <c r="T1477" s="214"/>
      <c r="U1477" s="214"/>
    </row>
    <row r="1478" spans="17:21">
      <c r="Q1478" s="210">
        <v>41986</v>
      </c>
      <c r="R1478" s="105">
        <v>1450</v>
      </c>
      <c r="S1478" s="105">
        <v>1412</v>
      </c>
      <c r="T1478" s="214"/>
      <c r="U1478" s="214"/>
    </row>
    <row r="1479" spans="17:21">
      <c r="Q1479" s="210">
        <v>41987</v>
      </c>
      <c r="R1479" s="105">
        <v>1450</v>
      </c>
      <c r="S1479" s="105">
        <v>1412</v>
      </c>
      <c r="T1479" s="214"/>
      <c r="U1479" s="214"/>
    </row>
    <row r="1480" spans="17:21">
      <c r="Q1480" s="31">
        <v>41988</v>
      </c>
      <c r="R1480" s="106">
        <v>1451</v>
      </c>
      <c r="S1480" s="106">
        <v>1412</v>
      </c>
      <c r="T1480" s="214"/>
      <c r="U1480" s="214"/>
    </row>
    <row r="1481" spans="17:21">
      <c r="Q1481" s="31">
        <v>41989</v>
      </c>
      <c r="R1481" s="106">
        <v>1451</v>
      </c>
      <c r="S1481" s="106">
        <v>1412</v>
      </c>
      <c r="T1481" s="214"/>
      <c r="U1481" s="214"/>
    </row>
    <row r="1482" spans="17:21">
      <c r="Q1482" s="31">
        <v>41990</v>
      </c>
      <c r="R1482" s="106">
        <v>1451</v>
      </c>
      <c r="S1482" s="106">
        <v>1412</v>
      </c>
      <c r="T1482" s="214"/>
      <c r="U1482" s="214"/>
    </row>
    <row r="1483" spans="17:21">
      <c r="Q1483" s="31">
        <v>41991</v>
      </c>
      <c r="R1483" s="106">
        <v>1451</v>
      </c>
      <c r="S1483" s="106">
        <v>1412</v>
      </c>
      <c r="T1483" s="214"/>
      <c r="U1483" s="214"/>
    </row>
    <row r="1484" spans="17:21">
      <c r="Q1484" s="31">
        <v>41992</v>
      </c>
      <c r="R1484" s="106">
        <v>1451</v>
      </c>
      <c r="S1484" s="106">
        <v>1412</v>
      </c>
      <c r="T1484" s="214"/>
      <c r="U1484" s="214"/>
    </row>
    <row r="1485" spans="17:21">
      <c r="Q1485" s="31">
        <v>41993</v>
      </c>
      <c r="R1485" s="106">
        <v>1451</v>
      </c>
      <c r="S1485" s="106">
        <v>1412</v>
      </c>
      <c r="T1485" s="214"/>
      <c r="U1485" s="214"/>
    </row>
    <row r="1486" spans="17:21">
      <c r="Q1486" s="31">
        <v>41994</v>
      </c>
      <c r="R1486" s="106">
        <v>1451</v>
      </c>
      <c r="S1486" s="106">
        <v>1412</v>
      </c>
      <c r="T1486" s="214"/>
      <c r="U1486" s="214"/>
    </row>
    <row r="1487" spans="17:21">
      <c r="Q1487" s="210">
        <v>41995</v>
      </c>
      <c r="R1487" s="105">
        <v>1452</v>
      </c>
      <c r="S1487" s="105">
        <v>1412</v>
      </c>
      <c r="T1487" s="214"/>
      <c r="U1487" s="214"/>
    </row>
    <row r="1488" spans="17:21">
      <c r="Q1488" s="210">
        <v>41996</v>
      </c>
      <c r="R1488" s="105">
        <v>1452</v>
      </c>
      <c r="S1488" s="105">
        <v>1412</v>
      </c>
      <c r="T1488" s="214"/>
      <c r="U1488" s="214"/>
    </row>
    <row r="1489" spans="17:21">
      <c r="Q1489" s="210">
        <v>41997</v>
      </c>
      <c r="R1489" s="105">
        <v>1452</v>
      </c>
      <c r="S1489" s="105">
        <v>1412</v>
      </c>
      <c r="T1489" s="214"/>
      <c r="U1489" s="214"/>
    </row>
    <row r="1490" spans="17:21">
      <c r="Q1490" s="210">
        <v>41998</v>
      </c>
      <c r="R1490" s="105">
        <v>1452</v>
      </c>
      <c r="S1490" s="105">
        <v>1412</v>
      </c>
      <c r="T1490" s="214"/>
      <c r="U1490" s="214"/>
    </row>
    <row r="1491" spans="17:21">
      <c r="Q1491" s="210">
        <v>41999</v>
      </c>
      <c r="R1491" s="105">
        <v>1452</v>
      </c>
      <c r="S1491" s="105">
        <v>1412</v>
      </c>
      <c r="T1491" s="214"/>
      <c r="U1491" s="214"/>
    </row>
    <row r="1492" spans="17:21">
      <c r="Q1492" s="210">
        <v>42000</v>
      </c>
      <c r="R1492" s="105">
        <v>1452</v>
      </c>
      <c r="S1492" s="105">
        <v>1412</v>
      </c>
      <c r="T1492" s="214"/>
      <c r="U1492" s="214"/>
    </row>
    <row r="1493" spans="17:21">
      <c r="Q1493" s="210">
        <v>42001</v>
      </c>
      <c r="R1493" s="105">
        <v>1452</v>
      </c>
      <c r="S1493" s="105">
        <v>1412</v>
      </c>
      <c r="T1493" s="214"/>
      <c r="U1493" s="214"/>
    </row>
    <row r="1494" spans="17:21">
      <c r="Q1494" s="31">
        <v>42002</v>
      </c>
      <c r="R1494" s="106">
        <v>1501</v>
      </c>
      <c r="S1494" s="106">
        <v>1412</v>
      </c>
      <c r="T1494" s="214"/>
      <c r="U1494" s="214"/>
    </row>
    <row r="1495" spans="17:21">
      <c r="Q1495" s="31">
        <v>42003</v>
      </c>
      <c r="R1495" s="106">
        <v>1501</v>
      </c>
      <c r="S1495" s="106">
        <v>1412</v>
      </c>
      <c r="T1495" s="214"/>
      <c r="U1495" s="214"/>
    </row>
    <row r="1496" spans="17:21">
      <c r="Q1496" s="31">
        <v>42004</v>
      </c>
      <c r="R1496" s="106">
        <v>1501</v>
      </c>
      <c r="S1496" s="106">
        <v>1412</v>
      </c>
      <c r="T1496" s="214"/>
      <c r="U1496" s="214"/>
    </row>
    <row r="1497" spans="17:21">
      <c r="Q1497" s="31">
        <v>42005</v>
      </c>
      <c r="R1497" s="106">
        <v>1501</v>
      </c>
      <c r="S1497" s="106">
        <v>1501</v>
      </c>
      <c r="T1497" s="214"/>
      <c r="U1497" s="214"/>
    </row>
    <row r="1498" spans="17:21">
      <c r="Q1498" s="31">
        <v>42006</v>
      </c>
      <c r="R1498" s="106">
        <v>1501</v>
      </c>
      <c r="S1498" s="106">
        <v>1501</v>
      </c>
      <c r="T1498" s="214"/>
      <c r="U1498" s="214"/>
    </row>
    <row r="1499" spans="17:21">
      <c r="Q1499" s="31">
        <v>42007</v>
      </c>
      <c r="R1499" s="106">
        <v>1501</v>
      </c>
      <c r="S1499" s="106">
        <v>1501</v>
      </c>
      <c r="T1499" s="214"/>
      <c r="U1499" s="214"/>
    </row>
    <row r="1500" spans="17:21">
      <c r="Q1500" s="31">
        <v>42008</v>
      </c>
      <c r="R1500" s="106">
        <v>1501</v>
      </c>
      <c r="S1500" s="106">
        <v>1501</v>
      </c>
      <c r="T1500" s="214"/>
      <c r="U1500" s="214"/>
    </row>
    <row r="1501" spans="17:21">
      <c r="Q1501" s="210">
        <v>42009</v>
      </c>
      <c r="R1501" s="105">
        <v>1502</v>
      </c>
      <c r="S1501" s="105">
        <v>1501</v>
      </c>
      <c r="T1501" s="214"/>
      <c r="U1501" s="214"/>
    </row>
    <row r="1502" spans="17:21">
      <c r="Q1502" s="210">
        <v>42010</v>
      </c>
      <c r="R1502" s="105">
        <v>1502</v>
      </c>
      <c r="S1502" s="105">
        <v>1501</v>
      </c>
      <c r="T1502" s="214"/>
      <c r="U1502" s="214"/>
    </row>
    <row r="1503" spans="17:21">
      <c r="Q1503" s="210">
        <v>42011</v>
      </c>
      <c r="R1503" s="105">
        <v>1502</v>
      </c>
      <c r="S1503" s="105">
        <v>1501</v>
      </c>
      <c r="T1503" s="214"/>
      <c r="U1503" s="214"/>
    </row>
    <row r="1504" spans="17:21">
      <c r="Q1504" s="210">
        <v>42012</v>
      </c>
      <c r="R1504" s="105">
        <v>1502</v>
      </c>
      <c r="S1504" s="105">
        <v>1501</v>
      </c>
      <c r="T1504" s="214"/>
      <c r="U1504" s="214"/>
    </row>
    <row r="1505" spans="17:21">
      <c r="Q1505" s="210">
        <v>42013</v>
      </c>
      <c r="R1505" s="105">
        <v>1502</v>
      </c>
      <c r="S1505" s="105">
        <v>1501</v>
      </c>
      <c r="T1505" s="214"/>
      <c r="U1505" s="214"/>
    </row>
    <row r="1506" spans="17:21">
      <c r="Q1506" s="210">
        <v>42014</v>
      </c>
      <c r="R1506" s="105">
        <v>1502</v>
      </c>
      <c r="S1506" s="105">
        <v>1501</v>
      </c>
      <c r="T1506" s="214"/>
      <c r="U1506" s="214"/>
    </row>
    <row r="1507" spans="17:21">
      <c r="Q1507" s="210">
        <v>42015</v>
      </c>
      <c r="R1507" s="105">
        <v>1502</v>
      </c>
      <c r="S1507" s="105">
        <v>1501</v>
      </c>
      <c r="T1507" s="214"/>
      <c r="U1507" s="214"/>
    </row>
    <row r="1508" spans="17:21">
      <c r="Q1508" s="31">
        <v>42016</v>
      </c>
      <c r="R1508" s="106">
        <v>1503</v>
      </c>
      <c r="S1508" s="106">
        <v>1501</v>
      </c>
      <c r="T1508" s="214"/>
      <c r="U1508" s="214"/>
    </row>
    <row r="1509" spans="17:21">
      <c r="Q1509" s="31">
        <v>42017</v>
      </c>
      <c r="R1509" s="106">
        <v>1503</v>
      </c>
      <c r="S1509" s="106">
        <v>1501</v>
      </c>
      <c r="T1509" s="214"/>
      <c r="U1509" s="214"/>
    </row>
    <row r="1510" spans="17:21">
      <c r="Q1510" s="31">
        <v>42018</v>
      </c>
      <c r="R1510" s="106">
        <v>1503</v>
      </c>
      <c r="S1510" s="106">
        <v>1501</v>
      </c>
      <c r="T1510" s="214"/>
      <c r="U1510" s="214"/>
    </row>
    <row r="1511" spans="17:21">
      <c r="Q1511" s="31">
        <v>42019</v>
      </c>
      <c r="R1511" s="106">
        <v>1503</v>
      </c>
      <c r="S1511" s="106">
        <v>1501</v>
      </c>
      <c r="T1511" s="214"/>
      <c r="U1511" s="214"/>
    </row>
    <row r="1512" spans="17:21">
      <c r="Q1512" s="31">
        <v>42020</v>
      </c>
      <c r="R1512" s="106">
        <v>1503</v>
      </c>
      <c r="S1512" s="106">
        <v>1501</v>
      </c>
      <c r="T1512" s="214"/>
      <c r="U1512" s="214"/>
    </row>
    <row r="1513" spans="17:21">
      <c r="Q1513" s="31">
        <v>42021</v>
      </c>
      <c r="R1513" s="106">
        <v>1503</v>
      </c>
      <c r="S1513" s="106">
        <v>1501</v>
      </c>
      <c r="T1513" s="214"/>
      <c r="U1513" s="214"/>
    </row>
    <row r="1514" spans="17:21">
      <c r="Q1514" s="31">
        <v>42022</v>
      </c>
      <c r="R1514" s="106">
        <v>1503</v>
      </c>
      <c r="S1514" s="106">
        <v>1501</v>
      </c>
      <c r="T1514" s="214"/>
      <c r="U1514" s="214"/>
    </row>
    <row r="1515" spans="17:21">
      <c r="Q1515" s="210">
        <v>42023</v>
      </c>
      <c r="R1515" s="105">
        <v>1504</v>
      </c>
      <c r="S1515" s="105">
        <v>1501</v>
      </c>
      <c r="T1515" s="214"/>
      <c r="U1515" s="214"/>
    </row>
    <row r="1516" spans="17:21">
      <c r="Q1516" s="210">
        <v>42024</v>
      </c>
      <c r="R1516" s="105">
        <v>1504</v>
      </c>
      <c r="S1516" s="105">
        <v>1501</v>
      </c>
      <c r="T1516" s="214"/>
      <c r="U1516" s="214"/>
    </row>
    <row r="1517" spans="17:21">
      <c r="Q1517" s="210">
        <v>42025</v>
      </c>
      <c r="R1517" s="105">
        <v>1504</v>
      </c>
      <c r="S1517" s="105">
        <v>1501</v>
      </c>
      <c r="T1517" s="214"/>
      <c r="U1517" s="214"/>
    </row>
    <row r="1518" spans="17:21">
      <c r="Q1518" s="210">
        <v>42026</v>
      </c>
      <c r="R1518" s="105">
        <v>1504</v>
      </c>
      <c r="S1518" s="105">
        <v>1501</v>
      </c>
      <c r="T1518" s="214"/>
      <c r="U1518" s="214"/>
    </row>
    <row r="1519" spans="17:21">
      <c r="Q1519" s="210">
        <v>42027</v>
      </c>
      <c r="R1519" s="105">
        <v>1504</v>
      </c>
      <c r="S1519" s="105">
        <v>1501</v>
      </c>
      <c r="T1519" s="214"/>
      <c r="U1519" s="214"/>
    </row>
    <row r="1520" spans="17:21">
      <c r="Q1520" s="210">
        <v>42028</v>
      </c>
      <c r="R1520" s="105">
        <v>1504</v>
      </c>
      <c r="S1520" s="105">
        <v>1501</v>
      </c>
      <c r="T1520" s="214"/>
      <c r="U1520" s="214"/>
    </row>
    <row r="1521" spans="17:21">
      <c r="Q1521" s="210">
        <v>42029</v>
      </c>
      <c r="R1521" s="105">
        <v>1504</v>
      </c>
      <c r="S1521" s="105">
        <v>1501</v>
      </c>
      <c r="T1521" s="214"/>
      <c r="U1521" s="214"/>
    </row>
    <row r="1522" spans="17:21">
      <c r="Q1522" s="31">
        <v>42030</v>
      </c>
      <c r="R1522" s="106">
        <v>1505</v>
      </c>
      <c r="S1522" s="106">
        <v>1501</v>
      </c>
      <c r="T1522" s="214"/>
      <c r="U1522" s="214"/>
    </row>
    <row r="1523" spans="17:21">
      <c r="Q1523" s="31">
        <v>42031</v>
      </c>
      <c r="R1523" s="106">
        <v>1505</v>
      </c>
      <c r="S1523" s="106">
        <v>1501</v>
      </c>
      <c r="T1523" s="214"/>
      <c r="U1523" s="214"/>
    </row>
    <row r="1524" spans="17:21">
      <c r="Q1524" s="31">
        <v>42032</v>
      </c>
      <c r="R1524" s="106">
        <v>1505</v>
      </c>
      <c r="S1524" s="106">
        <v>1501</v>
      </c>
      <c r="T1524" s="214"/>
      <c r="U1524" s="214"/>
    </row>
    <row r="1525" spans="17:21">
      <c r="Q1525" s="31">
        <v>42033</v>
      </c>
      <c r="R1525" s="106">
        <v>1505</v>
      </c>
      <c r="S1525" s="106">
        <v>1501</v>
      </c>
      <c r="T1525" s="214"/>
      <c r="U1525" s="214"/>
    </row>
    <row r="1526" spans="17:21">
      <c r="Q1526" s="31">
        <v>42034</v>
      </c>
      <c r="R1526" s="106">
        <v>1505</v>
      </c>
      <c r="S1526" s="106">
        <v>1501</v>
      </c>
      <c r="T1526" s="214"/>
      <c r="U1526" s="214"/>
    </row>
    <row r="1527" spans="17:21">
      <c r="Q1527" s="31">
        <v>42035</v>
      </c>
      <c r="R1527" s="106">
        <v>1505</v>
      </c>
      <c r="S1527" s="106">
        <v>1501</v>
      </c>
      <c r="T1527" s="214"/>
      <c r="U1527" s="214"/>
    </row>
    <row r="1528" spans="17:21">
      <c r="Q1528" s="31">
        <v>42036</v>
      </c>
      <c r="R1528" s="106">
        <v>1505</v>
      </c>
      <c r="S1528" s="106">
        <v>1502</v>
      </c>
      <c r="T1528" s="214"/>
      <c r="U1528" s="214"/>
    </row>
    <row r="1529" spans="17:21">
      <c r="Q1529" s="210">
        <v>42037</v>
      </c>
      <c r="R1529" s="105">
        <v>1506</v>
      </c>
      <c r="S1529" s="105">
        <v>1502</v>
      </c>
      <c r="T1529" s="214"/>
      <c r="U1529" s="214"/>
    </row>
    <row r="1530" spans="17:21">
      <c r="Q1530" s="210">
        <v>42038</v>
      </c>
      <c r="R1530" s="105">
        <v>1506</v>
      </c>
      <c r="S1530" s="105">
        <v>1502</v>
      </c>
      <c r="T1530" s="214"/>
      <c r="U1530" s="214"/>
    </row>
    <row r="1531" spans="17:21">
      <c r="Q1531" s="210">
        <v>42039</v>
      </c>
      <c r="R1531" s="105">
        <v>1506</v>
      </c>
      <c r="S1531" s="105">
        <v>1502</v>
      </c>
      <c r="T1531" s="214"/>
      <c r="U1531" s="214"/>
    </row>
    <row r="1532" spans="17:21">
      <c r="Q1532" s="210">
        <v>42040</v>
      </c>
      <c r="R1532" s="105">
        <v>1506</v>
      </c>
      <c r="S1532" s="105">
        <v>1502</v>
      </c>
      <c r="T1532" s="214"/>
      <c r="U1532" s="214"/>
    </row>
    <row r="1533" spans="17:21">
      <c r="Q1533" s="210">
        <v>42041</v>
      </c>
      <c r="R1533" s="105">
        <v>1506</v>
      </c>
      <c r="S1533" s="105">
        <v>1502</v>
      </c>
      <c r="T1533" s="214"/>
      <c r="U1533" s="214"/>
    </row>
    <row r="1534" spans="17:21">
      <c r="Q1534" s="210">
        <v>42042</v>
      </c>
      <c r="R1534" s="105">
        <v>1506</v>
      </c>
      <c r="S1534" s="105">
        <v>1502</v>
      </c>
      <c r="T1534" s="214"/>
      <c r="U1534" s="214"/>
    </row>
    <row r="1535" spans="17:21">
      <c r="Q1535" s="210">
        <v>42043</v>
      </c>
      <c r="R1535" s="105">
        <v>1506</v>
      </c>
      <c r="S1535" s="105">
        <v>1502</v>
      </c>
      <c r="T1535" s="214"/>
      <c r="U1535" s="214"/>
    </row>
    <row r="1536" spans="17:21">
      <c r="Q1536" s="31">
        <v>42044</v>
      </c>
      <c r="R1536" s="106">
        <v>1507</v>
      </c>
      <c r="S1536" s="106">
        <v>1502</v>
      </c>
      <c r="T1536" s="214"/>
      <c r="U1536" s="214"/>
    </row>
    <row r="1537" spans="17:21">
      <c r="Q1537" s="31">
        <v>42045</v>
      </c>
      <c r="R1537" s="106">
        <v>1507</v>
      </c>
      <c r="S1537" s="106">
        <v>1502</v>
      </c>
      <c r="T1537" s="214"/>
      <c r="U1537" s="214"/>
    </row>
    <row r="1538" spans="17:21">
      <c r="Q1538" s="31">
        <v>42046</v>
      </c>
      <c r="R1538" s="106">
        <v>1507</v>
      </c>
      <c r="S1538" s="106">
        <v>1502</v>
      </c>
      <c r="T1538" s="214"/>
      <c r="U1538" s="214"/>
    </row>
    <row r="1539" spans="17:21">
      <c r="Q1539" s="31">
        <v>42047</v>
      </c>
      <c r="R1539" s="106">
        <v>1507</v>
      </c>
      <c r="S1539" s="106">
        <v>1502</v>
      </c>
      <c r="T1539" s="214"/>
      <c r="U1539" s="214"/>
    </row>
    <row r="1540" spans="17:21">
      <c r="Q1540" s="31">
        <v>42048</v>
      </c>
      <c r="R1540" s="106">
        <v>1507</v>
      </c>
      <c r="S1540" s="106">
        <v>1502</v>
      </c>
      <c r="T1540" s="214"/>
      <c r="U1540" s="214"/>
    </row>
    <row r="1541" spans="17:21">
      <c r="Q1541" s="31">
        <v>42049</v>
      </c>
      <c r="R1541" s="106">
        <v>1507</v>
      </c>
      <c r="S1541" s="106">
        <v>1502</v>
      </c>
      <c r="T1541" s="214"/>
      <c r="U1541" s="214"/>
    </row>
    <row r="1542" spans="17:21">
      <c r="Q1542" s="31">
        <v>42050</v>
      </c>
      <c r="R1542" s="106">
        <v>1507</v>
      </c>
      <c r="S1542" s="106">
        <v>1502</v>
      </c>
      <c r="T1542" s="214"/>
      <c r="U1542" s="214"/>
    </row>
    <row r="1543" spans="17:21">
      <c r="Q1543" s="210">
        <v>42051</v>
      </c>
      <c r="R1543" s="105">
        <v>1508</v>
      </c>
      <c r="S1543" s="105">
        <v>1502</v>
      </c>
      <c r="T1543" s="214"/>
      <c r="U1543" s="214"/>
    </row>
    <row r="1544" spans="17:21">
      <c r="Q1544" s="210">
        <v>42052</v>
      </c>
      <c r="R1544" s="105">
        <v>1508</v>
      </c>
      <c r="S1544" s="105">
        <v>1502</v>
      </c>
      <c r="T1544" s="214"/>
      <c r="U1544" s="214"/>
    </row>
    <row r="1545" spans="17:21">
      <c r="Q1545" s="210">
        <v>42053</v>
      </c>
      <c r="R1545" s="105">
        <v>1508</v>
      </c>
      <c r="S1545" s="105">
        <v>1502</v>
      </c>
      <c r="T1545" s="214"/>
      <c r="U1545" s="214"/>
    </row>
    <row r="1546" spans="17:21">
      <c r="Q1546" s="210">
        <v>42054</v>
      </c>
      <c r="R1546" s="105">
        <v>1508</v>
      </c>
      <c r="S1546" s="105">
        <v>1502</v>
      </c>
      <c r="T1546" s="214"/>
      <c r="U1546" s="214"/>
    </row>
    <row r="1547" spans="17:21">
      <c r="Q1547" s="210">
        <v>42055</v>
      </c>
      <c r="R1547" s="105">
        <v>1508</v>
      </c>
      <c r="S1547" s="105">
        <v>1502</v>
      </c>
      <c r="T1547" s="214"/>
      <c r="U1547" s="214"/>
    </row>
    <row r="1548" spans="17:21">
      <c r="Q1548" s="210">
        <v>42056</v>
      </c>
      <c r="R1548" s="105">
        <v>1508</v>
      </c>
      <c r="S1548" s="105">
        <v>1502</v>
      </c>
      <c r="T1548" s="214"/>
      <c r="U1548" s="214"/>
    </row>
    <row r="1549" spans="17:21">
      <c r="Q1549" s="210">
        <v>42057</v>
      </c>
      <c r="R1549" s="105">
        <v>1508</v>
      </c>
      <c r="S1549" s="105">
        <v>1502</v>
      </c>
      <c r="T1549" s="214"/>
      <c r="U1549" s="214"/>
    </row>
    <row r="1550" spans="17:21">
      <c r="Q1550" s="31">
        <v>42058</v>
      </c>
      <c r="R1550" s="106">
        <v>1509</v>
      </c>
      <c r="S1550" s="106">
        <v>1502</v>
      </c>
      <c r="T1550" s="214"/>
      <c r="U1550" s="214"/>
    </row>
    <row r="1551" spans="17:21">
      <c r="Q1551" s="31">
        <v>42059</v>
      </c>
      <c r="R1551" s="106">
        <v>1509</v>
      </c>
      <c r="S1551" s="106">
        <v>1502</v>
      </c>
      <c r="T1551" s="214"/>
      <c r="U1551" s="214"/>
    </row>
    <row r="1552" spans="17:21">
      <c r="Q1552" s="31">
        <v>42060</v>
      </c>
      <c r="R1552" s="106">
        <v>1509</v>
      </c>
      <c r="S1552" s="106">
        <v>1502</v>
      </c>
      <c r="T1552" s="214"/>
      <c r="U1552" s="214"/>
    </row>
    <row r="1553" spans="17:21">
      <c r="Q1553" s="31">
        <v>42061</v>
      </c>
      <c r="R1553" s="106">
        <v>1509</v>
      </c>
      <c r="S1553" s="106">
        <v>1502</v>
      </c>
      <c r="T1553" s="214"/>
      <c r="U1553" s="214"/>
    </row>
    <row r="1554" spans="17:21">
      <c r="Q1554" s="31">
        <v>42062</v>
      </c>
      <c r="R1554" s="106">
        <v>1509</v>
      </c>
      <c r="S1554" s="106">
        <v>1502</v>
      </c>
      <c r="T1554" s="214"/>
      <c r="U1554" s="214"/>
    </row>
    <row r="1555" spans="17:21">
      <c r="Q1555" s="31">
        <v>42063</v>
      </c>
      <c r="R1555" s="106">
        <v>1509</v>
      </c>
      <c r="S1555" s="106">
        <v>1502</v>
      </c>
      <c r="T1555" s="214"/>
      <c r="U1555" s="214"/>
    </row>
    <row r="1556" spans="17:21">
      <c r="Q1556" s="31">
        <v>42064</v>
      </c>
      <c r="R1556" s="106">
        <v>1509</v>
      </c>
      <c r="S1556" s="106">
        <v>1503</v>
      </c>
      <c r="T1556" s="214"/>
      <c r="U1556" s="214"/>
    </row>
    <row r="1557" spans="17:21">
      <c r="Q1557" s="210">
        <v>42065</v>
      </c>
      <c r="R1557" s="105">
        <v>1510</v>
      </c>
      <c r="S1557" s="105">
        <v>1503</v>
      </c>
      <c r="T1557" s="214"/>
      <c r="U1557" s="214"/>
    </row>
    <row r="1558" spans="17:21">
      <c r="Q1558" s="210">
        <v>42066</v>
      </c>
      <c r="R1558" s="105">
        <v>1510</v>
      </c>
      <c r="S1558" s="105">
        <v>1503</v>
      </c>
      <c r="T1558" s="214"/>
      <c r="U1558" s="214"/>
    </row>
    <row r="1559" spans="17:21">
      <c r="Q1559" s="210">
        <v>42067</v>
      </c>
      <c r="R1559" s="105">
        <v>1510</v>
      </c>
      <c r="S1559" s="105">
        <v>1503</v>
      </c>
      <c r="T1559" s="214"/>
      <c r="U1559" s="214"/>
    </row>
    <row r="1560" spans="17:21">
      <c r="Q1560" s="210">
        <v>42068</v>
      </c>
      <c r="R1560" s="105">
        <v>1510</v>
      </c>
      <c r="S1560" s="105">
        <v>1503</v>
      </c>
      <c r="T1560" s="214"/>
      <c r="U1560" s="214"/>
    </row>
    <row r="1561" spans="17:21">
      <c r="Q1561" s="210">
        <v>42069</v>
      </c>
      <c r="R1561" s="105">
        <v>1510</v>
      </c>
      <c r="S1561" s="105">
        <v>1503</v>
      </c>
      <c r="T1561" s="214"/>
      <c r="U1561" s="214"/>
    </row>
    <row r="1562" spans="17:21">
      <c r="Q1562" s="210">
        <v>42070</v>
      </c>
      <c r="R1562" s="105">
        <v>1510</v>
      </c>
      <c r="S1562" s="105">
        <v>1503</v>
      </c>
      <c r="T1562" s="214"/>
      <c r="U1562" s="214"/>
    </row>
    <row r="1563" spans="17:21">
      <c r="Q1563" s="210">
        <v>42071</v>
      </c>
      <c r="R1563" s="105">
        <v>1510</v>
      </c>
      <c r="S1563" s="105">
        <v>1503</v>
      </c>
      <c r="T1563" s="214"/>
      <c r="U1563" s="214"/>
    </row>
    <row r="1564" spans="17:21">
      <c r="Q1564" s="31">
        <v>42072</v>
      </c>
      <c r="R1564" s="106">
        <v>1511</v>
      </c>
      <c r="S1564" s="106">
        <v>1503</v>
      </c>
      <c r="T1564" s="214"/>
      <c r="U1564" s="214"/>
    </row>
    <row r="1565" spans="17:21">
      <c r="Q1565" s="31">
        <v>42073</v>
      </c>
      <c r="R1565" s="106">
        <v>1511</v>
      </c>
      <c r="S1565" s="106">
        <v>1503</v>
      </c>
      <c r="T1565" s="214"/>
      <c r="U1565" s="214"/>
    </row>
    <row r="1566" spans="17:21">
      <c r="Q1566" s="31">
        <v>42074</v>
      </c>
      <c r="R1566" s="106">
        <v>1511</v>
      </c>
      <c r="S1566" s="106">
        <v>1503</v>
      </c>
      <c r="T1566" s="214"/>
      <c r="U1566" s="214"/>
    </row>
    <row r="1567" spans="17:21">
      <c r="Q1567" s="31">
        <v>42075</v>
      </c>
      <c r="R1567" s="106">
        <v>1511</v>
      </c>
      <c r="S1567" s="106">
        <v>1503</v>
      </c>
      <c r="T1567" s="214"/>
      <c r="U1567" s="214"/>
    </row>
    <row r="1568" spans="17:21">
      <c r="Q1568" s="31">
        <v>42076</v>
      </c>
      <c r="R1568" s="106">
        <v>1511</v>
      </c>
      <c r="S1568" s="106">
        <v>1503</v>
      </c>
      <c r="T1568" s="214"/>
      <c r="U1568" s="214"/>
    </row>
    <row r="1569" spans="17:21">
      <c r="Q1569" s="31">
        <v>42077</v>
      </c>
      <c r="R1569" s="106">
        <v>1511</v>
      </c>
      <c r="S1569" s="106">
        <v>1503</v>
      </c>
      <c r="T1569" s="214"/>
      <c r="U1569" s="214"/>
    </row>
    <row r="1570" spans="17:21">
      <c r="Q1570" s="31">
        <v>42078</v>
      </c>
      <c r="R1570" s="106">
        <v>1511</v>
      </c>
      <c r="S1570" s="106">
        <v>1503</v>
      </c>
      <c r="T1570" s="214"/>
      <c r="U1570" s="214"/>
    </row>
    <row r="1571" spans="17:21">
      <c r="Q1571" s="210">
        <v>42079</v>
      </c>
      <c r="R1571" s="105">
        <v>1512</v>
      </c>
      <c r="S1571" s="105">
        <v>1503</v>
      </c>
      <c r="T1571" s="214"/>
      <c r="U1571" s="214"/>
    </row>
    <row r="1572" spans="17:21">
      <c r="Q1572" s="210">
        <v>42080</v>
      </c>
      <c r="R1572" s="105">
        <v>1512</v>
      </c>
      <c r="S1572" s="105">
        <v>1503</v>
      </c>
      <c r="T1572" s="214"/>
      <c r="U1572" s="214"/>
    </row>
    <row r="1573" spans="17:21">
      <c r="Q1573" s="210">
        <v>42081</v>
      </c>
      <c r="R1573" s="105">
        <v>1512</v>
      </c>
      <c r="S1573" s="105">
        <v>1503</v>
      </c>
      <c r="T1573" s="214"/>
      <c r="U1573" s="214"/>
    </row>
    <row r="1574" spans="17:21">
      <c r="Q1574" s="210">
        <v>42082</v>
      </c>
      <c r="R1574" s="105">
        <v>1512</v>
      </c>
      <c r="S1574" s="105">
        <v>1503</v>
      </c>
      <c r="T1574" s="214"/>
      <c r="U1574" s="214"/>
    </row>
    <row r="1575" spans="17:21">
      <c r="Q1575" s="210">
        <v>42083</v>
      </c>
      <c r="R1575" s="105">
        <v>1512</v>
      </c>
      <c r="S1575" s="105">
        <v>1503</v>
      </c>
      <c r="T1575" s="214"/>
      <c r="U1575" s="214"/>
    </row>
    <row r="1576" spans="17:21">
      <c r="Q1576" s="210">
        <v>42084</v>
      </c>
      <c r="R1576" s="105">
        <v>1512</v>
      </c>
      <c r="S1576" s="105">
        <v>1503</v>
      </c>
      <c r="T1576" s="214"/>
      <c r="U1576" s="214"/>
    </row>
    <row r="1577" spans="17:21">
      <c r="Q1577" s="210">
        <v>42085</v>
      </c>
      <c r="R1577" s="105">
        <v>1512</v>
      </c>
      <c r="S1577" s="105">
        <v>1503</v>
      </c>
      <c r="T1577" s="214"/>
      <c r="U1577" s="214"/>
    </row>
    <row r="1578" spans="17:21">
      <c r="Q1578" s="31">
        <v>42086</v>
      </c>
      <c r="R1578" s="106">
        <v>1513</v>
      </c>
      <c r="S1578" s="106">
        <v>1503</v>
      </c>
      <c r="T1578" s="214"/>
      <c r="U1578" s="214"/>
    </row>
    <row r="1579" spans="17:21">
      <c r="Q1579" s="31">
        <v>42087</v>
      </c>
      <c r="R1579" s="106">
        <v>1513</v>
      </c>
      <c r="S1579" s="106">
        <v>1503</v>
      </c>
      <c r="T1579" s="214"/>
      <c r="U1579" s="214"/>
    </row>
    <row r="1580" spans="17:21">
      <c r="Q1580" s="31">
        <v>42088</v>
      </c>
      <c r="R1580" s="106">
        <v>1513</v>
      </c>
      <c r="S1580" s="106">
        <v>1503</v>
      </c>
      <c r="T1580" s="214"/>
      <c r="U1580" s="214"/>
    </row>
    <row r="1581" spans="17:21">
      <c r="Q1581" s="31">
        <v>42089</v>
      </c>
      <c r="R1581" s="106">
        <v>1513</v>
      </c>
      <c r="S1581" s="106">
        <v>1503</v>
      </c>
      <c r="T1581" s="214"/>
      <c r="U1581" s="214"/>
    </row>
    <row r="1582" spans="17:21">
      <c r="Q1582" s="31">
        <v>42090</v>
      </c>
      <c r="R1582" s="106">
        <v>1513</v>
      </c>
      <c r="S1582" s="106">
        <v>1503</v>
      </c>
      <c r="T1582" s="214"/>
      <c r="U1582" s="214"/>
    </row>
    <row r="1583" spans="17:21">
      <c r="Q1583" s="31">
        <v>42091</v>
      </c>
      <c r="R1583" s="106">
        <v>1513</v>
      </c>
      <c r="S1583" s="106">
        <v>1503</v>
      </c>
      <c r="T1583" s="214"/>
      <c r="U1583" s="214"/>
    </row>
    <row r="1584" spans="17:21">
      <c r="Q1584" s="31">
        <v>42092</v>
      </c>
      <c r="R1584" s="106">
        <v>1513</v>
      </c>
      <c r="S1584" s="106">
        <v>1503</v>
      </c>
      <c r="T1584" s="214"/>
      <c r="U1584" s="214"/>
    </row>
    <row r="1585" spans="17:21">
      <c r="Q1585" s="210">
        <v>42093</v>
      </c>
      <c r="R1585" s="105">
        <v>1514</v>
      </c>
      <c r="S1585" s="105">
        <v>1503</v>
      </c>
      <c r="T1585" s="214"/>
      <c r="U1585" s="214"/>
    </row>
    <row r="1586" spans="17:21">
      <c r="Q1586" s="210">
        <v>42094</v>
      </c>
      <c r="R1586" s="105">
        <v>1514</v>
      </c>
      <c r="S1586" s="105">
        <v>1503</v>
      </c>
      <c r="T1586" s="214"/>
      <c r="U1586" s="214"/>
    </row>
    <row r="1587" spans="17:21">
      <c r="Q1587" s="210">
        <v>42095</v>
      </c>
      <c r="R1587" s="105">
        <v>1514</v>
      </c>
      <c r="S1587" s="105">
        <v>1504</v>
      </c>
      <c r="T1587" s="214"/>
      <c r="U1587" s="214"/>
    </row>
    <row r="1588" spans="17:21">
      <c r="Q1588" s="210">
        <v>42096</v>
      </c>
      <c r="R1588" s="105">
        <v>1514</v>
      </c>
      <c r="S1588" s="105">
        <v>1504</v>
      </c>
      <c r="T1588" s="214"/>
      <c r="U1588" s="214"/>
    </row>
    <row r="1589" spans="17:21">
      <c r="Q1589" s="210">
        <v>42097</v>
      </c>
      <c r="R1589" s="105">
        <v>1514</v>
      </c>
      <c r="S1589" s="105">
        <v>1504</v>
      </c>
      <c r="T1589" s="214"/>
      <c r="U1589" s="214"/>
    </row>
    <row r="1590" spans="17:21">
      <c r="Q1590" s="210">
        <v>42098</v>
      </c>
      <c r="R1590" s="105">
        <v>1514</v>
      </c>
      <c r="S1590" s="105">
        <v>1504</v>
      </c>
      <c r="T1590" s="214"/>
      <c r="U1590" s="214"/>
    </row>
    <row r="1591" spans="17:21">
      <c r="Q1591" s="210">
        <v>42099</v>
      </c>
      <c r="R1591" s="105">
        <v>1514</v>
      </c>
      <c r="S1591" s="105">
        <v>1504</v>
      </c>
      <c r="T1591" s="214"/>
      <c r="U1591" s="214"/>
    </row>
    <row r="1592" spans="17:21">
      <c r="Q1592" s="31">
        <v>42100</v>
      </c>
      <c r="R1592" s="106">
        <v>1515</v>
      </c>
      <c r="S1592" s="106">
        <v>1504</v>
      </c>
      <c r="T1592" s="214"/>
      <c r="U1592" s="214"/>
    </row>
    <row r="1593" spans="17:21">
      <c r="Q1593" s="31">
        <v>42101</v>
      </c>
      <c r="R1593" s="106">
        <v>1515</v>
      </c>
      <c r="S1593" s="106">
        <v>1504</v>
      </c>
      <c r="T1593" s="214"/>
      <c r="U1593" s="214"/>
    </row>
    <row r="1594" spans="17:21">
      <c r="Q1594" s="31">
        <v>42102</v>
      </c>
      <c r="R1594" s="106">
        <v>1515</v>
      </c>
      <c r="S1594" s="106">
        <v>1504</v>
      </c>
      <c r="T1594" s="214"/>
      <c r="U1594" s="214"/>
    </row>
    <row r="1595" spans="17:21">
      <c r="Q1595" s="31">
        <v>42103</v>
      </c>
      <c r="R1595" s="106">
        <v>1515</v>
      </c>
      <c r="S1595" s="106">
        <v>1504</v>
      </c>
      <c r="T1595" s="214"/>
      <c r="U1595" s="214"/>
    </row>
    <row r="1596" spans="17:21">
      <c r="Q1596" s="31">
        <v>42104</v>
      </c>
      <c r="R1596" s="106">
        <v>1515</v>
      </c>
      <c r="S1596" s="106">
        <v>1504</v>
      </c>
      <c r="T1596" s="214"/>
      <c r="U1596" s="214"/>
    </row>
    <row r="1597" spans="17:21">
      <c r="Q1597" s="31">
        <v>42105</v>
      </c>
      <c r="R1597" s="106">
        <v>1515</v>
      </c>
      <c r="S1597" s="106">
        <v>1504</v>
      </c>
      <c r="T1597" s="214"/>
      <c r="U1597" s="214"/>
    </row>
    <row r="1598" spans="17:21">
      <c r="Q1598" s="31">
        <v>42106</v>
      </c>
      <c r="R1598" s="106">
        <v>1515</v>
      </c>
      <c r="S1598" s="106">
        <v>1504</v>
      </c>
      <c r="T1598" s="214"/>
      <c r="U1598" s="214"/>
    </row>
    <row r="1599" spans="17:21">
      <c r="Q1599" s="210">
        <v>42107</v>
      </c>
      <c r="R1599" s="105">
        <v>1516</v>
      </c>
      <c r="S1599" s="105">
        <v>1504</v>
      </c>
      <c r="T1599" s="214"/>
      <c r="U1599" s="214"/>
    </row>
    <row r="1600" spans="17:21">
      <c r="Q1600" s="210">
        <v>42108</v>
      </c>
      <c r="R1600" s="105">
        <v>1516</v>
      </c>
      <c r="S1600" s="105">
        <v>1504</v>
      </c>
      <c r="T1600" s="214"/>
      <c r="U1600" s="214"/>
    </row>
    <row r="1601" spans="17:21">
      <c r="Q1601" s="210">
        <v>42109</v>
      </c>
      <c r="R1601" s="105">
        <v>1516</v>
      </c>
      <c r="S1601" s="105">
        <v>1504</v>
      </c>
      <c r="T1601" s="214"/>
      <c r="U1601" s="214"/>
    </row>
    <row r="1602" spans="17:21">
      <c r="Q1602" s="210">
        <v>42110</v>
      </c>
      <c r="R1602" s="105">
        <v>1516</v>
      </c>
      <c r="S1602" s="105">
        <v>1504</v>
      </c>
      <c r="T1602" s="214"/>
      <c r="U1602" s="214"/>
    </row>
    <row r="1603" spans="17:21">
      <c r="Q1603" s="210">
        <v>42111</v>
      </c>
      <c r="R1603" s="105">
        <v>1516</v>
      </c>
      <c r="S1603" s="105">
        <v>1504</v>
      </c>
      <c r="T1603" s="214"/>
      <c r="U1603" s="214"/>
    </row>
    <row r="1604" spans="17:21">
      <c r="Q1604" s="210">
        <v>42112</v>
      </c>
      <c r="R1604" s="105">
        <v>1516</v>
      </c>
      <c r="S1604" s="105">
        <v>1504</v>
      </c>
      <c r="T1604" s="214"/>
      <c r="U1604" s="214"/>
    </row>
    <row r="1605" spans="17:21">
      <c r="Q1605" s="210">
        <v>42113</v>
      </c>
      <c r="R1605" s="105">
        <v>1516</v>
      </c>
      <c r="S1605" s="105">
        <v>1504</v>
      </c>
      <c r="T1605" s="214"/>
      <c r="U1605" s="214"/>
    </row>
    <row r="1606" spans="17:21">
      <c r="Q1606" s="31">
        <v>42114</v>
      </c>
      <c r="R1606" s="106">
        <v>1517</v>
      </c>
      <c r="S1606" s="106">
        <v>1504</v>
      </c>
      <c r="T1606" s="214"/>
      <c r="U1606" s="214"/>
    </row>
    <row r="1607" spans="17:21">
      <c r="Q1607" s="31">
        <v>42115</v>
      </c>
      <c r="R1607" s="106">
        <v>1517</v>
      </c>
      <c r="S1607" s="106">
        <v>1504</v>
      </c>
      <c r="T1607" s="214"/>
      <c r="U1607" s="214"/>
    </row>
    <row r="1608" spans="17:21">
      <c r="Q1608" s="31">
        <v>42116</v>
      </c>
      <c r="R1608" s="106">
        <v>1517</v>
      </c>
      <c r="S1608" s="106">
        <v>1504</v>
      </c>
      <c r="T1608" s="214"/>
      <c r="U1608" s="214"/>
    </row>
    <row r="1609" spans="17:21">
      <c r="Q1609" s="31">
        <v>42117</v>
      </c>
      <c r="R1609" s="106">
        <v>1517</v>
      </c>
      <c r="S1609" s="106">
        <v>1504</v>
      </c>
      <c r="T1609" s="214"/>
      <c r="U1609" s="214"/>
    </row>
    <row r="1610" spans="17:21">
      <c r="Q1610" s="31">
        <v>42118</v>
      </c>
      <c r="R1610" s="106">
        <v>1517</v>
      </c>
      <c r="S1610" s="106">
        <v>1504</v>
      </c>
      <c r="T1610" s="214"/>
      <c r="U1610" s="214"/>
    </row>
    <row r="1611" spans="17:21">
      <c r="Q1611" s="31">
        <v>42119</v>
      </c>
      <c r="R1611" s="106">
        <v>1517</v>
      </c>
      <c r="S1611" s="106">
        <v>1504</v>
      </c>
      <c r="T1611" s="214"/>
      <c r="U1611" s="214"/>
    </row>
    <row r="1612" spans="17:21">
      <c r="Q1612" s="31">
        <v>42120</v>
      </c>
      <c r="R1612" s="106">
        <v>1517</v>
      </c>
      <c r="S1612" s="106">
        <v>1504</v>
      </c>
      <c r="T1612" s="214"/>
      <c r="U1612" s="214"/>
    </row>
    <row r="1613" spans="17:21">
      <c r="Q1613" s="210">
        <v>42121</v>
      </c>
      <c r="R1613" s="105">
        <v>1518</v>
      </c>
      <c r="S1613" s="105">
        <v>1504</v>
      </c>
      <c r="T1613" s="214"/>
      <c r="U1613" s="214"/>
    </row>
    <row r="1614" spans="17:21">
      <c r="Q1614" s="210">
        <v>42122</v>
      </c>
      <c r="R1614" s="105">
        <v>1518</v>
      </c>
      <c r="S1614" s="105">
        <v>1504</v>
      </c>
      <c r="T1614" s="214"/>
      <c r="U1614" s="214"/>
    </row>
    <row r="1615" spans="17:21">
      <c r="Q1615" s="210">
        <v>42123</v>
      </c>
      <c r="R1615" s="105">
        <v>1518</v>
      </c>
      <c r="S1615" s="105">
        <v>1504</v>
      </c>
      <c r="T1615" s="214"/>
      <c r="U1615" s="214"/>
    </row>
    <row r="1616" spans="17:21">
      <c r="Q1616" s="210">
        <v>42124</v>
      </c>
      <c r="R1616" s="105">
        <v>1518</v>
      </c>
      <c r="S1616" s="105">
        <v>1504</v>
      </c>
      <c r="T1616" s="214"/>
      <c r="U1616" s="214"/>
    </row>
    <row r="1617" spans="17:21">
      <c r="Q1617" s="210">
        <v>42125</v>
      </c>
      <c r="R1617" s="105">
        <v>1518</v>
      </c>
      <c r="S1617" s="105">
        <v>1505</v>
      </c>
      <c r="T1617" s="214"/>
      <c r="U1617" s="214"/>
    </row>
    <row r="1618" spans="17:21">
      <c r="Q1618" s="210">
        <v>42126</v>
      </c>
      <c r="R1618" s="105">
        <v>1518</v>
      </c>
      <c r="S1618" s="105">
        <v>1505</v>
      </c>
      <c r="T1618" s="214"/>
      <c r="U1618" s="214"/>
    </row>
    <row r="1619" spans="17:21">
      <c r="Q1619" s="210">
        <v>42127</v>
      </c>
      <c r="R1619" s="105">
        <v>1518</v>
      </c>
      <c r="S1619" s="105">
        <v>1505</v>
      </c>
      <c r="T1619" s="214"/>
      <c r="U1619" s="214"/>
    </row>
    <row r="1620" spans="17:21">
      <c r="Q1620" s="31">
        <v>42128</v>
      </c>
      <c r="R1620" s="106">
        <v>1519</v>
      </c>
      <c r="S1620" s="106">
        <v>1505</v>
      </c>
      <c r="T1620" s="214"/>
      <c r="U1620" s="214"/>
    </row>
    <row r="1621" spans="17:21">
      <c r="Q1621" s="31">
        <v>42129</v>
      </c>
      <c r="R1621" s="106">
        <v>1519</v>
      </c>
      <c r="S1621" s="106">
        <v>1505</v>
      </c>
      <c r="T1621" s="214"/>
      <c r="U1621" s="214"/>
    </row>
    <row r="1622" spans="17:21">
      <c r="Q1622" s="31">
        <v>42130</v>
      </c>
      <c r="R1622" s="106">
        <v>1519</v>
      </c>
      <c r="S1622" s="106">
        <v>1505</v>
      </c>
      <c r="T1622" s="214"/>
      <c r="U1622" s="214"/>
    </row>
    <row r="1623" spans="17:21">
      <c r="Q1623" s="31">
        <v>42131</v>
      </c>
      <c r="R1623" s="106">
        <v>1519</v>
      </c>
      <c r="S1623" s="106">
        <v>1505</v>
      </c>
      <c r="T1623" s="214"/>
      <c r="U1623" s="214"/>
    </row>
    <row r="1624" spans="17:21">
      <c r="Q1624" s="31">
        <v>42132</v>
      </c>
      <c r="R1624" s="106">
        <v>1519</v>
      </c>
      <c r="S1624" s="106">
        <v>1505</v>
      </c>
      <c r="T1624" s="214"/>
      <c r="U1624" s="214"/>
    </row>
    <row r="1625" spans="17:21">
      <c r="Q1625" s="31">
        <v>42133</v>
      </c>
      <c r="R1625" s="106">
        <v>1519</v>
      </c>
      <c r="S1625" s="106">
        <v>1505</v>
      </c>
      <c r="T1625" s="214"/>
      <c r="U1625" s="214"/>
    </row>
    <row r="1626" spans="17:21">
      <c r="Q1626" s="31">
        <v>42134</v>
      </c>
      <c r="R1626" s="106">
        <v>1519</v>
      </c>
      <c r="S1626" s="106">
        <v>1505</v>
      </c>
      <c r="T1626" s="214"/>
      <c r="U1626" s="214"/>
    </row>
    <row r="1627" spans="17:21">
      <c r="Q1627" s="210">
        <v>42135</v>
      </c>
      <c r="R1627" s="105">
        <v>1520</v>
      </c>
      <c r="S1627" s="105">
        <v>1505</v>
      </c>
      <c r="T1627" s="214"/>
      <c r="U1627" s="214"/>
    </row>
    <row r="1628" spans="17:21">
      <c r="Q1628" s="210">
        <v>42136</v>
      </c>
      <c r="R1628" s="105">
        <v>1520</v>
      </c>
      <c r="S1628" s="105">
        <v>1505</v>
      </c>
      <c r="T1628" s="214"/>
      <c r="U1628" s="214"/>
    </row>
    <row r="1629" spans="17:21">
      <c r="Q1629" s="210">
        <v>42137</v>
      </c>
      <c r="R1629" s="105">
        <v>1520</v>
      </c>
      <c r="S1629" s="105">
        <v>1505</v>
      </c>
      <c r="T1629" s="214"/>
      <c r="U1629" s="214"/>
    </row>
    <row r="1630" spans="17:21">
      <c r="Q1630" s="210">
        <v>42138</v>
      </c>
      <c r="R1630" s="105">
        <v>1520</v>
      </c>
      <c r="S1630" s="105">
        <v>1505</v>
      </c>
      <c r="T1630" s="214"/>
      <c r="U1630" s="214"/>
    </row>
    <row r="1631" spans="17:21">
      <c r="Q1631" s="210">
        <v>42139</v>
      </c>
      <c r="R1631" s="105">
        <v>1520</v>
      </c>
      <c r="S1631" s="105">
        <v>1505</v>
      </c>
      <c r="T1631" s="214"/>
      <c r="U1631" s="214"/>
    </row>
    <row r="1632" spans="17:21">
      <c r="Q1632" s="210">
        <v>42140</v>
      </c>
      <c r="R1632" s="105">
        <v>1520</v>
      </c>
      <c r="S1632" s="105">
        <v>1505</v>
      </c>
      <c r="T1632" s="214"/>
      <c r="U1632" s="214"/>
    </row>
    <row r="1633" spans="17:21">
      <c r="Q1633" s="210">
        <v>42141</v>
      </c>
      <c r="R1633" s="105">
        <v>1520</v>
      </c>
      <c r="S1633" s="105">
        <v>1505</v>
      </c>
      <c r="T1633" s="214"/>
      <c r="U1633" s="214"/>
    </row>
    <row r="1634" spans="17:21">
      <c r="Q1634" s="31">
        <v>42142</v>
      </c>
      <c r="R1634" s="106">
        <v>1521</v>
      </c>
      <c r="S1634" s="106">
        <v>1505</v>
      </c>
      <c r="T1634" s="214"/>
      <c r="U1634" s="214"/>
    </row>
    <row r="1635" spans="17:21">
      <c r="Q1635" s="31">
        <v>42143</v>
      </c>
      <c r="R1635" s="106">
        <v>1521</v>
      </c>
      <c r="S1635" s="106">
        <v>1505</v>
      </c>
      <c r="T1635" s="214"/>
      <c r="U1635" s="214"/>
    </row>
    <row r="1636" spans="17:21">
      <c r="Q1636" s="31">
        <v>42144</v>
      </c>
      <c r="R1636" s="106">
        <v>1521</v>
      </c>
      <c r="S1636" s="106">
        <v>1505</v>
      </c>
      <c r="T1636" s="214"/>
      <c r="U1636" s="214"/>
    </row>
    <row r="1637" spans="17:21">
      <c r="Q1637" s="31">
        <v>42145</v>
      </c>
      <c r="R1637" s="106">
        <v>1521</v>
      </c>
      <c r="S1637" s="106">
        <v>1505</v>
      </c>
      <c r="T1637" s="214"/>
      <c r="U1637" s="214"/>
    </row>
    <row r="1638" spans="17:21">
      <c r="Q1638" s="31">
        <v>42146</v>
      </c>
      <c r="R1638" s="106">
        <v>1521</v>
      </c>
      <c r="S1638" s="106">
        <v>1505</v>
      </c>
      <c r="T1638" s="214"/>
      <c r="U1638" s="214"/>
    </row>
    <row r="1639" spans="17:21">
      <c r="Q1639" s="31">
        <v>42147</v>
      </c>
      <c r="R1639" s="106">
        <v>1521</v>
      </c>
      <c r="S1639" s="106">
        <v>1505</v>
      </c>
      <c r="T1639" s="214"/>
      <c r="U1639" s="214"/>
    </row>
    <row r="1640" spans="17:21">
      <c r="Q1640" s="31">
        <v>42148</v>
      </c>
      <c r="R1640" s="106">
        <v>1521</v>
      </c>
      <c r="S1640" s="106">
        <v>1505</v>
      </c>
      <c r="T1640" s="214"/>
      <c r="U1640" s="214"/>
    </row>
    <row r="1641" spans="17:21">
      <c r="Q1641" s="210">
        <v>42149</v>
      </c>
      <c r="R1641" s="105">
        <v>1522</v>
      </c>
      <c r="S1641" s="105">
        <v>1505</v>
      </c>
      <c r="T1641" s="214"/>
      <c r="U1641" s="214"/>
    </row>
    <row r="1642" spans="17:21">
      <c r="Q1642" s="210">
        <v>42150</v>
      </c>
      <c r="R1642" s="105">
        <v>1522</v>
      </c>
      <c r="S1642" s="105">
        <v>1505</v>
      </c>
      <c r="T1642" s="214"/>
      <c r="U1642" s="214"/>
    </row>
    <row r="1643" spans="17:21">
      <c r="Q1643" s="210">
        <v>42151</v>
      </c>
      <c r="R1643" s="105">
        <v>1522</v>
      </c>
      <c r="S1643" s="105">
        <v>1505</v>
      </c>
      <c r="T1643" s="214"/>
      <c r="U1643" s="214"/>
    </row>
    <row r="1644" spans="17:21">
      <c r="Q1644" s="210">
        <v>42152</v>
      </c>
      <c r="R1644" s="105">
        <v>1522</v>
      </c>
      <c r="S1644" s="105">
        <v>1505</v>
      </c>
      <c r="T1644" s="214"/>
      <c r="U1644" s="214"/>
    </row>
    <row r="1645" spans="17:21">
      <c r="Q1645" s="210">
        <v>42153</v>
      </c>
      <c r="R1645" s="105">
        <v>1522</v>
      </c>
      <c r="S1645" s="105">
        <v>1505</v>
      </c>
      <c r="T1645" s="214"/>
      <c r="U1645" s="214"/>
    </row>
    <row r="1646" spans="17:21">
      <c r="Q1646" s="210">
        <v>42154</v>
      </c>
      <c r="R1646" s="105">
        <v>1522</v>
      </c>
      <c r="S1646" s="105">
        <v>1505</v>
      </c>
      <c r="T1646" s="214"/>
      <c r="U1646" s="214"/>
    </row>
    <row r="1647" spans="17:21">
      <c r="Q1647" s="210">
        <v>42155</v>
      </c>
      <c r="R1647" s="105">
        <v>1522</v>
      </c>
      <c r="S1647" s="105">
        <v>1505</v>
      </c>
      <c r="T1647" s="214"/>
      <c r="U1647" s="214"/>
    </row>
    <row r="1648" spans="17:21">
      <c r="Q1648" s="31">
        <v>42156</v>
      </c>
      <c r="R1648" s="106">
        <v>1523</v>
      </c>
      <c r="S1648" s="106">
        <v>1506</v>
      </c>
      <c r="T1648" s="214"/>
      <c r="U1648" s="214"/>
    </row>
    <row r="1649" spans="17:21">
      <c r="Q1649" s="31">
        <v>42157</v>
      </c>
      <c r="R1649" s="106">
        <v>1523</v>
      </c>
      <c r="S1649" s="106">
        <v>1506</v>
      </c>
      <c r="T1649" s="214"/>
      <c r="U1649" s="214"/>
    </row>
    <row r="1650" spans="17:21">
      <c r="Q1650" s="31">
        <v>42158</v>
      </c>
      <c r="R1650" s="106">
        <v>1523</v>
      </c>
      <c r="S1650" s="106">
        <v>1506</v>
      </c>
      <c r="T1650" s="214"/>
      <c r="U1650" s="214"/>
    </row>
    <row r="1651" spans="17:21">
      <c r="Q1651" s="31">
        <v>42159</v>
      </c>
      <c r="R1651" s="106">
        <v>1523</v>
      </c>
      <c r="S1651" s="106">
        <v>1506</v>
      </c>
      <c r="T1651" s="214"/>
      <c r="U1651" s="214"/>
    </row>
    <row r="1652" spans="17:21">
      <c r="Q1652" s="31">
        <v>42160</v>
      </c>
      <c r="R1652" s="106">
        <v>1523</v>
      </c>
      <c r="S1652" s="106">
        <v>1506</v>
      </c>
      <c r="T1652" s="214"/>
      <c r="U1652" s="214"/>
    </row>
    <row r="1653" spans="17:21">
      <c r="Q1653" s="31">
        <v>42161</v>
      </c>
      <c r="R1653" s="106">
        <v>1523</v>
      </c>
      <c r="S1653" s="106">
        <v>1506</v>
      </c>
      <c r="T1653" s="214"/>
      <c r="U1653" s="214"/>
    </row>
    <row r="1654" spans="17:21">
      <c r="Q1654" s="31">
        <v>42162</v>
      </c>
      <c r="R1654" s="106">
        <v>1523</v>
      </c>
      <c r="S1654" s="106">
        <v>1506</v>
      </c>
      <c r="T1654" s="214"/>
      <c r="U1654" s="214"/>
    </row>
    <row r="1655" spans="17:21">
      <c r="Q1655" s="210">
        <v>42163</v>
      </c>
      <c r="R1655" s="105">
        <v>1524</v>
      </c>
      <c r="S1655" s="105">
        <v>1506</v>
      </c>
      <c r="T1655" s="214"/>
      <c r="U1655" s="214"/>
    </row>
    <row r="1656" spans="17:21">
      <c r="Q1656" s="210">
        <v>42164</v>
      </c>
      <c r="R1656" s="105">
        <v>1524</v>
      </c>
      <c r="S1656" s="105">
        <v>1506</v>
      </c>
      <c r="T1656" s="214"/>
      <c r="U1656" s="214"/>
    </row>
    <row r="1657" spans="17:21">
      <c r="Q1657" s="210">
        <v>42165</v>
      </c>
      <c r="R1657" s="105">
        <v>1524</v>
      </c>
      <c r="S1657" s="105">
        <v>1506</v>
      </c>
      <c r="T1657" s="214"/>
      <c r="U1657" s="214"/>
    </row>
    <row r="1658" spans="17:21">
      <c r="Q1658" s="210">
        <v>42166</v>
      </c>
      <c r="R1658" s="105">
        <v>1524</v>
      </c>
      <c r="S1658" s="105">
        <v>1506</v>
      </c>
      <c r="T1658" s="214"/>
      <c r="U1658" s="214"/>
    </row>
    <row r="1659" spans="17:21">
      <c r="Q1659" s="210">
        <v>42167</v>
      </c>
      <c r="R1659" s="105">
        <v>1524</v>
      </c>
      <c r="S1659" s="105">
        <v>1506</v>
      </c>
      <c r="T1659" s="214"/>
      <c r="U1659" s="214"/>
    </row>
    <row r="1660" spans="17:21">
      <c r="Q1660" s="210">
        <v>42168</v>
      </c>
      <c r="R1660" s="105">
        <v>1524</v>
      </c>
      <c r="S1660" s="105">
        <v>1506</v>
      </c>
      <c r="T1660" s="214"/>
      <c r="U1660" s="214"/>
    </row>
    <row r="1661" spans="17:21">
      <c r="Q1661" s="210">
        <v>42169</v>
      </c>
      <c r="R1661" s="105">
        <v>1524</v>
      </c>
      <c r="S1661" s="105">
        <v>1506</v>
      </c>
      <c r="T1661" s="214"/>
      <c r="U1661" s="214"/>
    </row>
    <row r="1662" spans="17:21">
      <c r="Q1662" s="31">
        <v>42170</v>
      </c>
      <c r="R1662" s="106">
        <v>1525</v>
      </c>
      <c r="S1662" s="106">
        <v>1506</v>
      </c>
      <c r="T1662" s="214"/>
      <c r="U1662" s="214"/>
    </row>
    <row r="1663" spans="17:21">
      <c r="Q1663" s="31">
        <v>42171</v>
      </c>
      <c r="R1663" s="106">
        <v>1525</v>
      </c>
      <c r="S1663" s="106">
        <v>1506</v>
      </c>
      <c r="T1663" s="214"/>
      <c r="U1663" s="214"/>
    </row>
    <row r="1664" spans="17:21">
      <c r="Q1664" s="31">
        <v>42172</v>
      </c>
      <c r="R1664" s="106">
        <v>1525</v>
      </c>
      <c r="S1664" s="106">
        <v>1506</v>
      </c>
      <c r="T1664" s="214"/>
      <c r="U1664" s="214"/>
    </row>
    <row r="1665" spans="17:21">
      <c r="Q1665" s="31">
        <v>42173</v>
      </c>
      <c r="R1665" s="106">
        <v>1525</v>
      </c>
      <c r="S1665" s="106">
        <v>1506</v>
      </c>
      <c r="T1665" s="214"/>
      <c r="U1665" s="214"/>
    </row>
    <row r="1666" spans="17:21">
      <c r="Q1666" s="31">
        <v>42174</v>
      </c>
      <c r="R1666" s="106">
        <v>1525</v>
      </c>
      <c r="S1666" s="106">
        <v>1506</v>
      </c>
      <c r="T1666" s="214"/>
      <c r="U1666" s="214"/>
    </row>
    <row r="1667" spans="17:21">
      <c r="Q1667" s="31">
        <v>42175</v>
      </c>
      <c r="R1667" s="106">
        <v>1525</v>
      </c>
      <c r="S1667" s="106">
        <v>1506</v>
      </c>
      <c r="T1667" s="214"/>
      <c r="U1667" s="214"/>
    </row>
    <row r="1668" spans="17:21">
      <c r="Q1668" s="31">
        <v>42176</v>
      </c>
      <c r="R1668" s="106">
        <v>1525</v>
      </c>
      <c r="S1668" s="106">
        <v>1506</v>
      </c>
      <c r="T1668" s="214"/>
      <c r="U1668" s="214"/>
    </row>
    <row r="1669" spans="17:21">
      <c r="Q1669" s="210">
        <v>42177</v>
      </c>
      <c r="R1669" s="105">
        <v>1526</v>
      </c>
      <c r="S1669" s="105">
        <v>1506</v>
      </c>
      <c r="T1669" s="214"/>
      <c r="U1669" s="214"/>
    </row>
    <row r="1670" spans="17:21">
      <c r="Q1670" s="210">
        <v>42178</v>
      </c>
      <c r="R1670" s="105">
        <v>1526</v>
      </c>
      <c r="S1670" s="105">
        <v>1506</v>
      </c>
      <c r="T1670" s="214"/>
      <c r="U1670" s="214"/>
    </row>
    <row r="1671" spans="17:21">
      <c r="Q1671" s="210">
        <v>42179</v>
      </c>
      <c r="R1671" s="105">
        <v>1526</v>
      </c>
      <c r="S1671" s="105">
        <v>1506</v>
      </c>
      <c r="T1671" s="214"/>
      <c r="U1671" s="214"/>
    </row>
    <row r="1672" spans="17:21">
      <c r="Q1672" s="210">
        <v>42180</v>
      </c>
      <c r="R1672" s="105">
        <v>1526</v>
      </c>
      <c r="S1672" s="105">
        <v>1506</v>
      </c>
      <c r="T1672" s="214"/>
      <c r="U1672" s="214"/>
    </row>
    <row r="1673" spans="17:21">
      <c r="Q1673" s="210">
        <v>42181</v>
      </c>
      <c r="R1673" s="105">
        <v>1526</v>
      </c>
      <c r="S1673" s="105">
        <v>1506</v>
      </c>
      <c r="T1673" s="214"/>
      <c r="U1673" s="214"/>
    </row>
    <row r="1674" spans="17:21">
      <c r="Q1674" s="210">
        <v>42182</v>
      </c>
      <c r="R1674" s="105">
        <v>1526</v>
      </c>
      <c r="S1674" s="105">
        <v>1506</v>
      </c>
      <c r="T1674" s="214"/>
      <c r="U1674" s="214"/>
    </row>
    <row r="1675" spans="17:21">
      <c r="Q1675" s="210">
        <v>42183</v>
      </c>
      <c r="R1675" s="105">
        <v>1526</v>
      </c>
      <c r="S1675" s="105">
        <v>1506</v>
      </c>
      <c r="T1675" s="214"/>
      <c r="U1675" s="214"/>
    </row>
    <row r="1676" spans="17:21">
      <c r="Q1676" s="31">
        <v>42184</v>
      </c>
      <c r="R1676" s="106">
        <v>1527</v>
      </c>
      <c r="S1676" s="106">
        <v>1506</v>
      </c>
      <c r="T1676" s="214"/>
      <c r="U1676" s="214"/>
    </row>
    <row r="1677" spans="17:21">
      <c r="Q1677" s="31">
        <v>42185</v>
      </c>
      <c r="R1677" s="106">
        <v>1527</v>
      </c>
      <c r="S1677" s="106">
        <v>1506</v>
      </c>
      <c r="T1677" s="214"/>
      <c r="U1677" s="214"/>
    </row>
    <row r="1678" spans="17:21">
      <c r="Q1678" s="31">
        <v>42186</v>
      </c>
      <c r="R1678" s="106">
        <v>1527</v>
      </c>
      <c r="S1678" s="106">
        <v>1507</v>
      </c>
      <c r="T1678" s="214"/>
      <c r="U1678" s="214"/>
    </row>
    <row r="1679" spans="17:21">
      <c r="Q1679" s="31">
        <v>42187</v>
      </c>
      <c r="R1679" s="106">
        <v>1527</v>
      </c>
      <c r="S1679" s="106">
        <v>1507</v>
      </c>
      <c r="T1679" s="214"/>
      <c r="U1679" s="214"/>
    </row>
    <row r="1680" spans="17:21">
      <c r="Q1680" s="31">
        <v>42188</v>
      </c>
      <c r="R1680" s="106">
        <v>1527</v>
      </c>
      <c r="S1680" s="106">
        <v>1507</v>
      </c>
      <c r="T1680" s="214"/>
      <c r="U1680" s="214"/>
    </row>
    <row r="1681" spans="17:21">
      <c r="Q1681" s="31">
        <v>42189</v>
      </c>
      <c r="R1681" s="106">
        <v>1527</v>
      </c>
      <c r="S1681" s="106">
        <v>1507</v>
      </c>
      <c r="T1681" s="214"/>
      <c r="U1681" s="214"/>
    </row>
    <row r="1682" spans="17:21">
      <c r="Q1682" s="31">
        <v>42190</v>
      </c>
      <c r="R1682" s="106">
        <v>1527</v>
      </c>
      <c r="S1682" s="106">
        <v>1507</v>
      </c>
      <c r="T1682" s="214"/>
      <c r="U1682" s="214"/>
    </row>
    <row r="1683" spans="17:21">
      <c r="Q1683" s="210">
        <v>42191</v>
      </c>
      <c r="R1683" s="105">
        <v>1528</v>
      </c>
      <c r="S1683" s="105">
        <v>1507</v>
      </c>
      <c r="T1683" s="214"/>
      <c r="U1683" s="214"/>
    </row>
    <row r="1684" spans="17:21">
      <c r="Q1684" s="210">
        <v>42192</v>
      </c>
      <c r="R1684" s="105">
        <v>1528</v>
      </c>
      <c r="S1684" s="105">
        <v>1507</v>
      </c>
      <c r="T1684" s="214"/>
      <c r="U1684" s="214"/>
    </row>
    <row r="1685" spans="17:21">
      <c r="Q1685" s="210">
        <v>42193</v>
      </c>
      <c r="R1685" s="105">
        <v>1528</v>
      </c>
      <c r="S1685" s="105">
        <v>1507</v>
      </c>
      <c r="T1685" s="214"/>
      <c r="U1685" s="214"/>
    </row>
    <row r="1686" spans="17:21">
      <c r="Q1686" s="210">
        <v>42194</v>
      </c>
      <c r="R1686" s="105">
        <v>1528</v>
      </c>
      <c r="S1686" s="105">
        <v>1507</v>
      </c>
      <c r="T1686" s="214"/>
      <c r="U1686" s="214"/>
    </row>
    <row r="1687" spans="17:21">
      <c r="Q1687" s="210">
        <v>42195</v>
      </c>
      <c r="R1687" s="105">
        <v>1528</v>
      </c>
      <c r="S1687" s="105">
        <v>1507</v>
      </c>
      <c r="T1687" s="214"/>
      <c r="U1687" s="214"/>
    </row>
    <row r="1688" spans="17:21">
      <c r="Q1688" s="210">
        <v>42196</v>
      </c>
      <c r="R1688" s="105">
        <v>1528</v>
      </c>
      <c r="S1688" s="105">
        <v>1507</v>
      </c>
      <c r="T1688" s="214"/>
      <c r="U1688" s="214"/>
    </row>
    <row r="1689" spans="17:21">
      <c r="Q1689" s="210">
        <v>42197</v>
      </c>
      <c r="R1689" s="105">
        <v>1528</v>
      </c>
      <c r="S1689" s="105">
        <v>1507</v>
      </c>
      <c r="T1689" s="214"/>
      <c r="U1689" s="214"/>
    </row>
    <row r="1690" spans="17:21">
      <c r="Q1690" s="31">
        <v>42198</v>
      </c>
      <c r="R1690" s="106">
        <v>1529</v>
      </c>
      <c r="S1690" s="106">
        <v>1507</v>
      </c>
      <c r="T1690" s="214"/>
      <c r="U1690" s="214"/>
    </row>
    <row r="1691" spans="17:21">
      <c r="Q1691" s="31">
        <v>42199</v>
      </c>
      <c r="R1691" s="106">
        <v>1529</v>
      </c>
      <c r="S1691" s="106">
        <v>1507</v>
      </c>
      <c r="T1691" s="214"/>
      <c r="U1691" s="214"/>
    </row>
    <row r="1692" spans="17:21">
      <c r="Q1692" s="31">
        <v>42200</v>
      </c>
      <c r="R1692" s="106">
        <v>1529</v>
      </c>
      <c r="S1692" s="106">
        <v>1507</v>
      </c>
      <c r="T1692" s="214"/>
      <c r="U1692" s="214"/>
    </row>
    <row r="1693" spans="17:21">
      <c r="Q1693" s="31">
        <v>42201</v>
      </c>
      <c r="R1693" s="106">
        <v>1529</v>
      </c>
      <c r="S1693" s="106">
        <v>1507</v>
      </c>
      <c r="T1693" s="214"/>
      <c r="U1693" s="214"/>
    </row>
    <row r="1694" spans="17:21">
      <c r="Q1694" s="31">
        <v>42202</v>
      </c>
      <c r="R1694" s="106">
        <v>1529</v>
      </c>
      <c r="S1694" s="106">
        <v>1507</v>
      </c>
      <c r="T1694" s="214"/>
      <c r="U1694" s="214"/>
    </row>
    <row r="1695" spans="17:21">
      <c r="Q1695" s="31">
        <v>42203</v>
      </c>
      <c r="R1695" s="106">
        <v>1529</v>
      </c>
      <c r="S1695" s="106">
        <v>1507</v>
      </c>
      <c r="T1695" s="214"/>
      <c r="U1695" s="214"/>
    </row>
    <row r="1696" spans="17:21">
      <c r="Q1696" s="31">
        <v>42204</v>
      </c>
      <c r="R1696" s="106">
        <v>1529</v>
      </c>
      <c r="S1696" s="106">
        <v>1507</v>
      </c>
      <c r="T1696" s="214"/>
      <c r="U1696" s="214"/>
    </row>
    <row r="1697" spans="17:21">
      <c r="Q1697" s="210">
        <v>42205</v>
      </c>
      <c r="R1697" s="105">
        <v>1530</v>
      </c>
      <c r="S1697" s="105">
        <v>1507</v>
      </c>
      <c r="T1697" s="214"/>
      <c r="U1697" s="214"/>
    </row>
    <row r="1698" spans="17:21">
      <c r="Q1698" s="210">
        <v>42206</v>
      </c>
      <c r="R1698" s="105">
        <v>1530</v>
      </c>
      <c r="S1698" s="105">
        <v>1507</v>
      </c>
      <c r="T1698" s="214"/>
      <c r="U1698" s="214"/>
    </row>
    <row r="1699" spans="17:21">
      <c r="Q1699" s="210">
        <v>42207</v>
      </c>
      <c r="R1699" s="105">
        <v>1530</v>
      </c>
      <c r="S1699" s="105">
        <v>1507</v>
      </c>
      <c r="T1699" s="214"/>
      <c r="U1699" s="214"/>
    </row>
    <row r="1700" spans="17:21">
      <c r="Q1700" s="210">
        <v>42208</v>
      </c>
      <c r="R1700" s="105">
        <v>1530</v>
      </c>
      <c r="S1700" s="105">
        <v>1507</v>
      </c>
      <c r="T1700" s="214"/>
      <c r="U1700" s="214"/>
    </row>
    <row r="1701" spans="17:21">
      <c r="Q1701" s="210">
        <v>42209</v>
      </c>
      <c r="R1701" s="105">
        <v>1530</v>
      </c>
      <c r="S1701" s="105">
        <v>1507</v>
      </c>
      <c r="T1701" s="214"/>
      <c r="U1701" s="214"/>
    </row>
    <row r="1702" spans="17:21">
      <c r="Q1702" s="210">
        <v>42210</v>
      </c>
      <c r="R1702" s="105">
        <v>1530</v>
      </c>
      <c r="S1702" s="105">
        <v>1507</v>
      </c>
      <c r="T1702" s="214"/>
      <c r="U1702" s="214"/>
    </row>
    <row r="1703" spans="17:21">
      <c r="Q1703" s="210">
        <v>42211</v>
      </c>
      <c r="R1703" s="105">
        <v>1530</v>
      </c>
      <c r="S1703" s="105">
        <v>1507</v>
      </c>
      <c r="T1703" s="214"/>
      <c r="U1703" s="214"/>
    </row>
    <row r="1704" spans="17:21">
      <c r="Q1704" s="31">
        <v>42212</v>
      </c>
      <c r="R1704" s="106">
        <v>1531</v>
      </c>
      <c r="S1704" s="106">
        <v>1507</v>
      </c>
      <c r="T1704" s="214"/>
      <c r="U1704" s="214"/>
    </row>
    <row r="1705" spans="17:21">
      <c r="Q1705" s="31">
        <v>42213</v>
      </c>
      <c r="R1705" s="106">
        <v>1531</v>
      </c>
      <c r="S1705" s="106">
        <v>1507</v>
      </c>
      <c r="T1705" s="214"/>
      <c r="U1705" s="214"/>
    </row>
    <row r="1706" spans="17:21">
      <c r="Q1706" s="31">
        <v>42214</v>
      </c>
      <c r="R1706" s="106">
        <v>1531</v>
      </c>
      <c r="S1706" s="106">
        <v>1507</v>
      </c>
      <c r="T1706" s="214"/>
      <c r="U1706" s="214"/>
    </row>
    <row r="1707" spans="17:21">
      <c r="Q1707" s="31">
        <v>42215</v>
      </c>
      <c r="R1707" s="106">
        <v>1531</v>
      </c>
      <c r="S1707" s="106">
        <v>1507</v>
      </c>
      <c r="T1707" s="214"/>
      <c r="U1707" s="214"/>
    </row>
    <row r="1708" spans="17:21">
      <c r="Q1708" s="31">
        <v>42216</v>
      </c>
      <c r="R1708" s="106">
        <v>1531</v>
      </c>
      <c r="S1708" s="106">
        <v>1507</v>
      </c>
      <c r="T1708" s="214"/>
      <c r="U1708" s="214"/>
    </row>
    <row r="1709" spans="17:21">
      <c r="Q1709" s="31">
        <v>42217</v>
      </c>
      <c r="R1709" s="106">
        <v>1531</v>
      </c>
      <c r="S1709" s="106">
        <v>1508</v>
      </c>
      <c r="T1709" s="214"/>
      <c r="U1709" s="214"/>
    </row>
    <row r="1710" spans="17:21">
      <c r="Q1710" s="31">
        <v>42218</v>
      </c>
      <c r="R1710" s="106">
        <v>1531</v>
      </c>
      <c r="S1710" s="106">
        <v>1508</v>
      </c>
      <c r="T1710" s="214"/>
      <c r="U1710" s="214"/>
    </row>
    <row r="1711" spans="17:21">
      <c r="Q1711" s="210">
        <v>42219</v>
      </c>
      <c r="R1711" s="105">
        <v>1532</v>
      </c>
      <c r="S1711" s="105">
        <v>1508</v>
      </c>
      <c r="T1711" s="214"/>
      <c r="U1711" s="214"/>
    </row>
    <row r="1712" spans="17:21">
      <c r="Q1712" s="210">
        <v>42220</v>
      </c>
      <c r="R1712" s="105">
        <v>1532</v>
      </c>
      <c r="S1712" s="105">
        <v>1508</v>
      </c>
      <c r="T1712" s="214"/>
      <c r="U1712" s="214"/>
    </row>
    <row r="1713" spans="17:21">
      <c r="Q1713" s="210">
        <v>42221</v>
      </c>
      <c r="R1713" s="105">
        <v>1532</v>
      </c>
      <c r="S1713" s="105">
        <v>1508</v>
      </c>
      <c r="T1713" s="214"/>
      <c r="U1713" s="214"/>
    </row>
    <row r="1714" spans="17:21">
      <c r="Q1714" s="210">
        <v>42222</v>
      </c>
      <c r="R1714" s="105">
        <v>1532</v>
      </c>
      <c r="S1714" s="105">
        <v>1508</v>
      </c>
      <c r="T1714" s="214"/>
      <c r="U1714" s="214"/>
    </row>
    <row r="1715" spans="17:21">
      <c r="Q1715" s="210">
        <v>42223</v>
      </c>
      <c r="R1715" s="105">
        <v>1532</v>
      </c>
      <c r="S1715" s="105">
        <v>1508</v>
      </c>
      <c r="T1715" s="214"/>
      <c r="U1715" s="214"/>
    </row>
    <row r="1716" spans="17:21">
      <c r="Q1716" s="210">
        <v>42224</v>
      </c>
      <c r="R1716" s="105">
        <v>1532</v>
      </c>
      <c r="S1716" s="105">
        <v>1508</v>
      </c>
      <c r="T1716" s="214"/>
      <c r="U1716" s="214"/>
    </row>
    <row r="1717" spans="17:21">
      <c r="Q1717" s="210">
        <v>42225</v>
      </c>
      <c r="R1717" s="105">
        <v>1532</v>
      </c>
      <c r="S1717" s="105">
        <v>1508</v>
      </c>
      <c r="T1717" s="214"/>
      <c r="U1717" s="214"/>
    </row>
    <row r="1718" spans="17:21">
      <c r="Q1718" s="31">
        <v>42226</v>
      </c>
      <c r="R1718" s="106">
        <v>1533</v>
      </c>
      <c r="S1718" s="106">
        <v>1508</v>
      </c>
      <c r="T1718" s="214"/>
      <c r="U1718" s="214"/>
    </row>
    <row r="1719" spans="17:21">
      <c r="Q1719" s="31">
        <v>42227</v>
      </c>
      <c r="R1719" s="106">
        <v>1533</v>
      </c>
      <c r="S1719" s="106">
        <v>1508</v>
      </c>
      <c r="T1719" s="214"/>
      <c r="U1719" s="214"/>
    </row>
    <row r="1720" spans="17:21">
      <c r="Q1720" s="31">
        <v>42228</v>
      </c>
      <c r="R1720" s="106">
        <v>1533</v>
      </c>
      <c r="S1720" s="106">
        <v>1508</v>
      </c>
      <c r="T1720" s="214"/>
      <c r="U1720" s="214"/>
    </row>
    <row r="1721" spans="17:21">
      <c r="Q1721" s="31">
        <v>42229</v>
      </c>
      <c r="R1721" s="106">
        <v>1533</v>
      </c>
      <c r="S1721" s="106">
        <v>1508</v>
      </c>
      <c r="T1721" s="214"/>
      <c r="U1721" s="214"/>
    </row>
    <row r="1722" spans="17:21">
      <c r="Q1722" s="31">
        <v>42230</v>
      </c>
      <c r="R1722" s="106">
        <v>1533</v>
      </c>
      <c r="S1722" s="106">
        <v>1508</v>
      </c>
      <c r="T1722" s="214"/>
      <c r="U1722" s="214"/>
    </row>
    <row r="1723" spans="17:21">
      <c r="Q1723" s="31">
        <v>42231</v>
      </c>
      <c r="R1723" s="106">
        <v>1533</v>
      </c>
      <c r="S1723" s="106">
        <v>1508</v>
      </c>
      <c r="T1723" s="214"/>
      <c r="U1723" s="214"/>
    </row>
    <row r="1724" spans="17:21">
      <c r="Q1724" s="31">
        <v>42232</v>
      </c>
      <c r="R1724" s="106">
        <v>1533</v>
      </c>
      <c r="S1724" s="106">
        <v>1508</v>
      </c>
      <c r="T1724" s="214"/>
      <c r="U1724" s="214"/>
    </row>
    <row r="1725" spans="17:21">
      <c r="Q1725" s="210">
        <v>42233</v>
      </c>
      <c r="R1725" s="105">
        <v>1534</v>
      </c>
      <c r="S1725" s="105">
        <v>1508</v>
      </c>
      <c r="T1725" s="214"/>
      <c r="U1725" s="214"/>
    </row>
    <row r="1726" spans="17:21">
      <c r="Q1726" s="210">
        <v>42234</v>
      </c>
      <c r="R1726" s="105">
        <v>1534</v>
      </c>
      <c r="S1726" s="105">
        <v>1508</v>
      </c>
      <c r="T1726" s="214"/>
      <c r="U1726" s="214"/>
    </row>
    <row r="1727" spans="17:21">
      <c r="Q1727" s="210">
        <v>42235</v>
      </c>
      <c r="R1727" s="105">
        <v>1534</v>
      </c>
      <c r="S1727" s="105">
        <v>1508</v>
      </c>
      <c r="T1727" s="214"/>
      <c r="U1727" s="214"/>
    </row>
    <row r="1728" spans="17:21">
      <c r="Q1728" s="210">
        <v>42236</v>
      </c>
      <c r="R1728" s="105">
        <v>1534</v>
      </c>
      <c r="S1728" s="105">
        <v>1508</v>
      </c>
      <c r="T1728" s="214"/>
      <c r="U1728" s="214"/>
    </row>
    <row r="1729" spans="17:21">
      <c r="Q1729" s="210">
        <v>42237</v>
      </c>
      <c r="R1729" s="105">
        <v>1534</v>
      </c>
      <c r="S1729" s="105">
        <v>1508</v>
      </c>
      <c r="T1729" s="214"/>
      <c r="U1729" s="214"/>
    </row>
    <row r="1730" spans="17:21">
      <c r="Q1730" s="210">
        <v>42238</v>
      </c>
      <c r="R1730" s="105">
        <v>1534</v>
      </c>
      <c r="S1730" s="105">
        <v>1508</v>
      </c>
      <c r="T1730" s="214"/>
      <c r="U1730" s="214"/>
    </row>
    <row r="1731" spans="17:21">
      <c r="Q1731" s="210">
        <v>42239</v>
      </c>
      <c r="R1731" s="105">
        <v>1534</v>
      </c>
      <c r="S1731" s="105">
        <v>1508</v>
      </c>
      <c r="T1731" s="214"/>
      <c r="U1731" s="214"/>
    </row>
    <row r="1732" spans="17:21">
      <c r="Q1732" s="31">
        <v>42240</v>
      </c>
      <c r="R1732" s="106">
        <v>1535</v>
      </c>
      <c r="S1732" s="106">
        <v>1508</v>
      </c>
      <c r="T1732" s="214"/>
      <c r="U1732" s="214"/>
    </row>
    <row r="1733" spans="17:21">
      <c r="Q1733" s="31">
        <v>42241</v>
      </c>
      <c r="R1733" s="106">
        <v>1535</v>
      </c>
      <c r="S1733" s="106">
        <v>1508</v>
      </c>
      <c r="T1733" s="214"/>
      <c r="U1733" s="214"/>
    </row>
    <row r="1734" spans="17:21">
      <c r="Q1734" s="31">
        <v>42242</v>
      </c>
      <c r="R1734" s="106">
        <v>1535</v>
      </c>
      <c r="S1734" s="106">
        <v>1508</v>
      </c>
      <c r="T1734" s="214"/>
      <c r="U1734" s="214"/>
    </row>
    <row r="1735" spans="17:21">
      <c r="Q1735" s="31">
        <v>42243</v>
      </c>
      <c r="R1735" s="106">
        <v>1535</v>
      </c>
      <c r="S1735" s="106">
        <v>1508</v>
      </c>
      <c r="T1735" s="214"/>
      <c r="U1735" s="214"/>
    </row>
    <row r="1736" spans="17:21">
      <c r="Q1736" s="31">
        <v>42244</v>
      </c>
      <c r="R1736" s="106">
        <v>1535</v>
      </c>
      <c r="S1736" s="106">
        <v>1508</v>
      </c>
      <c r="T1736" s="214"/>
      <c r="U1736" s="214"/>
    </row>
    <row r="1737" spans="17:21">
      <c r="Q1737" s="31">
        <v>42245</v>
      </c>
      <c r="R1737" s="106">
        <v>1535</v>
      </c>
      <c r="S1737" s="106">
        <v>1508</v>
      </c>
      <c r="T1737" s="214"/>
      <c r="U1737" s="214"/>
    </row>
    <row r="1738" spans="17:21">
      <c r="Q1738" s="31">
        <v>42246</v>
      </c>
      <c r="R1738" s="106">
        <v>1535</v>
      </c>
      <c r="S1738" s="106">
        <v>1508</v>
      </c>
      <c r="T1738" s="214"/>
      <c r="U1738" s="214"/>
    </row>
    <row r="1739" spans="17:21">
      <c r="Q1739" s="210">
        <v>42247</v>
      </c>
      <c r="R1739" s="105">
        <v>1536</v>
      </c>
      <c r="S1739" s="105">
        <v>1508</v>
      </c>
      <c r="T1739" s="214"/>
      <c r="U1739" s="214"/>
    </row>
    <row r="1740" spans="17:21">
      <c r="Q1740" s="210">
        <v>42248</v>
      </c>
      <c r="R1740" s="105">
        <v>1536</v>
      </c>
      <c r="S1740" s="105">
        <v>1509</v>
      </c>
      <c r="T1740" s="214"/>
      <c r="U1740" s="214"/>
    </row>
    <row r="1741" spans="17:21">
      <c r="Q1741" s="210">
        <v>42249</v>
      </c>
      <c r="R1741" s="105">
        <v>1536</v>
      </c>
      <c r="S1741" s="105">
        <v>1509</v>
      </c>
      <c r="T1741" s="214"/>
      <c r="U1741" s="214"/>
    </row>
    <row r="1742" spans="17:21">
      <c r="Q1742" s="210">
        <v>42250</v>
      </c>
      <c r="R1742" s="105">
        <v>1536</v>
      </c>
      <c r="S1742" s="105">
        <v>1509</v>
      </c>
      <c r="T1742" s="214"/>
      <c r="U1742" s="214"/>
    </row>
    <row r="1743" spans="17:21">
      <c r="Q1743" s="210">
        <v>42251</v>
      </c>
      <c r="R1743" s="105">
        <v>1536</v>
      </c>
      <c r="S1743" s="105">
        <v>1509</v>
      </c>
      <c r="T1743" s="214"/>
      <c r="U1743" s="214"/>
    </row>
    <row r="1744" spans="17:21">
      <c r="Q1744" s="210">
        <v>42252</v>
      </c>
      <c r="R1744" s="105">
        <v>1536</v>
      </c>
      <c r="S1744" s="105">
        <v>1509</v>
      </c>
      <c r="T1744" s="214"/>
      <c r="U1744" s="214"/>
    </row>
    <row r="1745" spans="17:21">
      <c r="Q1745" s="210">
        <v>42253</v>
      </c>
      <c r="R1745" s="105">
        <v>1536</v>
      </c>
      <c r="S1745" s="105">
        <v>1509</v>
      </c>
      <c r="T1745" s="214"/>
      <c r="U1745" s="214"/>
    </row>
    <row r="1746" spans="17:21">
      <c r="Q1746" s="31">
        <v>42254</v>
      </c>
      <c r="R1746" s="106">
        <v>1537</v>
      </c>
      <c r="S1746" s="106">
        <v>1509</v>
      </c>
      <c r="T1746" s="214"/>
      <c r="U1746" s="214"/>
    </row>
    <row r="1747" spans="17:21">
      <c r="Q1747" s="31">
        <v>42255</v>
      </c>
      <c r="R1747" s="106">
        <v>1537</v>
      </c>
      <c r="S1747" s="106">
        <v>1509</v>
      </c>
      <c r="T1747" s="214"/>
      <c r="U1747" s="214"/>
    </row>
    <row r="1748" spans="17:21">
      <c r="Q1748" s="31">
        <v>42256</v>
      </c>
      <c r="R1748" s="106">
        <v>1537</v>
      </c>
      <c r="S1748" s="106">
        <v>1509</v>
      </c>
      <c r="T1748" s="214"/>
      <c r="U1748" s="214"/>
    </row>
    <row r="1749" spans="17:21">
      <c r="Q1749" s="31">
        <v>42257</v>
      </c>
      <c r="R1749" s="106">
        <v>1537</v>
      </c>
      <c r="S1749" s="106">
        <v>1509</v>
      </c>
      <c r="T1749" s="214"/>
      <c r="U1749" s="214"/>
    </row>
    <row r="1750" spans="17:21">
      <c r="Q1750" s="31">
        <v>42258</v>
      </c>
      <c r="R1750" s="106">
        <v>1537</v>
      </c>
      <c r="S1750" s="106">
        <v>1509</v>
      </c>
      <c r="T1750" s="214"/>
      <c r="U1750" s="214"/>
    </row>
    <row r="1751" spans="17:21">
      <c r="Q1751" s="31">
        <v>42259</v>
      </c>
      <c r="R1751" s="106">
        <v>1537</v>
      </c>
      <c r="S1751" s="106">
        <v>1509</v>
      </c>
      <c r="T1751" s="214"/>
      <c r="U1751" s="214"/>
    </row>
    <row r="1752" spans="17:21">
      <c r="Q1752" s="31">
        <v>42260</v>
      </c>
      <c r="R1752" s="106">
        <v>1537</v>
      </c>
      <c r="S1752" s="106">
        <v>1509</v>
      </c>
      <c r="T1752" s="214"/>
      <c r="U1752" s="214"/>
    </row>
    <row r="1753" spans="17:21">
      <c r="Q1753" s="210">
        <v>42261</v>
      </c>
      <c r="R1753" s="105">
        <v>1538</v>
      </c>
      <c r="S1753" s="105">
        <v>1509</v>
      </c>
      <c r="T1753" s="214"/>
      <c r="U1753" s="214"/>
    </row>
    <row r="1754" spans="17:21">
      <c r="Q1754" s="210">
        <v>42262</v>
      </c>
      <c r="R1754" s="105">
        <v>1538</v>
      </c>
      <c r="S1754" s="105">
        <v>1509</v>
      </c>
      <c r="T1754" s="214"/>
      <c r="U1754" s="214"/>
    </row>
    <row r="1755" spans="17:21">
      <c r="Q1755" s="210">
        <v>42263</v>
      </c>
      <c r="R1755" s="105">
        <v>1538</v>
      </c>
      <c r="S1755" s="105">
        <v>1509</v>
      </c>
      <c r="T1755" s="214"/>
      <c r="U1755" s="214"/>
    </row>
    <row r="1756" spans="17:21">
      <c r="Q1756" s="210">
        <v>42264</v>
      </c>
      <c r="R1756" s="105">
        <v>1538</v>
      </c>
      <c r="S1756" s="105">
        <v>1509</v>
      </c>
      <c r="T1756" s="214"/>
      <c r="U1756" s="214"/>
    </row>
    <row r="1757" spans="17:21">
      <c r="Q1757" s="210">
        <v>42265</v>
      </c>
      <c r="R1757" s="105">
        <v>1538</v>
      </c>
      <c r="S1757" s="105">
        <v>1509</v>
      </c>
      <c r="T1757" s="214"/>
      <c r="U1757" s="214"/>
    </row>
    <row r="1758" spans="17:21">
      <c r="Q1758" s="210">
        <v>42266</v>
      </c>
      <c r="R1758" s="105">
        <v>1538</v>
      </c>
      <c r="S1758" s="105">
        <v>1509</v>
      </c>
      <c r="T1758" s="214"/>
      <c r="U1758" s="214"/>
    </row>
    <row r="1759" spans="17:21">
      <c r="Q1759" s="210">
        <v>42267</v>
      </c>
      <c r="R1759" s="105">
        <v>1538</v>
      </c>
      <c r="S1759" s="105">
        <v>1509</v>
      </c>
      <c r="T1759" s="214"/>
      <c r="U1759" s="214"/>
    </row>
    <row r="1760" spans="17:21">
      <c r="Q1760" s="31">
        <v>42268</v>
      </c>
      <c r="R1760" s="106">
        <v>1539</v>
      </c>
      <c r="S1760" s="106">
        <v>1509</v>
      </c>
      <c r="T1760" s="214"/>
      <c r="U1760" s="214"/>
    </row>
    <row r="1761" spans="17:21">
      <c r="Q1761" s="31">
        <v>42269</v>
      </c>
      <c r="R1761" s="106">
        <v>1539</v>
      </c>
      <c r="S1761" s="106">
        <v>1509</v>
      </c>
      <c r="T1761" s="214"/>
      <c r="U1761" s="214"/>
    </row>
    <row r="1762" spans="17:21">
      <c r="Q1762" s="31">
        <v>42270</v>
      </c>
      <c r="R1762" s="106">
        <v>1539</v>
      </c>
      <c r="S1762" s="106">
        <v>1509</v>
      </c>
      <c r="T1762" s="214"/>
      <c r="U1762" s="214"/>
    </row>
    <row r="1763" spans="17:21">
      <c r="Q1763" s="31">
        <v>42271</v>
      </c>
      <c r="R1763" s="106">
        <v>1539</v>
      </c>
      <c r="S1763" s="106">
        <v>1509</v>
      </c>
      <c r="T1763" s="214"/>
      <c r="U1763" s="214"/>
    </row>
    <row r="1764" spans="17:21">
      <c r="Q1764" s="31">
        <v>42272</v>
      </c>
      <c r="R1764" s="106">
        <v>1539</v>
      </c>
      <c r="S1764" s="106">
        <v>1509</v>
      </c>
      <c r="T1764" s="214"/>
      <c r="U1764" s="214"/>
    </row>
    <row r="1765" spans="17:21">
      <c r="Q1765" s="31">
        <v>42273</v>
      </c>
      <c r="R1765" s="106">
        <v>1539</v>
      </c>
      <c r="S1765" s="106">
        <v>1509</v>
      </c>
      <c r="T1765" s="214"/>
      <c r="U1765" s="214"/>
    </row>
    <row r="1766" spans="17:21">
      <c r="Q1766" s="31">
        <v>42274</v>
      </c>
      <c r="R1766" s="106">
        <v>1539</v>
      </c>
      <c r="S1766" s="106">
        <v>1509</v>
      </c>
      <c r="T1766" s="214"/>
      <c r="U1766" s="214"/>
    </row>
    <row r="1767" spans="17:21">
      <c r="Q1767" s="210">
        <v>42275</v>
      </c>
      <c r="R1767" s="105">
        <v>1540</v>
      </c>
      <c r="S1767" s="105">
        <v>1509</v>
      </c>
      <c r="T1767" s="214"/>
      <c r="U1767" s="214"/>
    </row>
    <row r="1768" spans="17:21">
      <c r="Q1768" s="210">
        <v>42276</v>
      </c>
      <c r="R1768" s="105">
        <v>1540</v>
      </c>
      <c r="S1768" s="105">
        <v>1509</v>
      </c>
      <c r="T1768" s="214"/>
      <c r="U1768" s="214"/>
    </row>
    <row r="1769" spans="17:21">
      <c r="Q1769" s="210">
        <v>42277</v>
      </c>
      <c r="R1769" s="105">
        <v>1540</v>
      </c>
      <c r="S1769" s="105">
        <v>1509</v>
      </c>
      <c r="T1769" s="214"/>
      <c r="U1769" s="214"/>
    </row>
    <row r="1770" spans="17:21">
      <c r="Q1770" s="210">
        <v>42278</v>
      </c>
      <c r="R1770" s="105">
        <v>1540</v>
      </c>
      <c r="S1770" s="105">
        <v>1510</v>
      </c>
      <c r="T1770" s="214"/>
      <c r="U1770" s="214"/>
    </row>
    <row r="1771" spans="17:21">
      <c r="Q1771" s="210">
        <v>42279</v>
      </c>
      <c r="R1771" s="105">
        <v>1540</v>
      </c>
      <c r="S1771" s="105">
        <v>1510</v>
      </c>
      <c r="T1771" s="214"/>
      <c r="U1771" s="214"/>
    </row>
    <row r="1772" spans="17:21">
      <c r="Q1772" s="210">
        <v>42280</v>
      </c>
      <c r="R1772" s="105">
        <v>1540</v>
      </c>
      <c r="S1772" s="105">
        <v>1510</v>
      </c>
      <c r="T1772" s="214"/>
      <c r="U1772" s="214"/>
    </row>
    <row r="1773" spans="17:21">
      <c r="Q1773" s="210">
        <v>42281</v>
      </c>
      <c r="R1773" s="105">
        <v>1540</v>
      </c>
      <c r="S1773" s="105">
        <v>1510</v>
      </c>
      <c r="T1773" s="214"/>
      <c r="U1773" s="214"/>
    </row>
    <row r="1774" spans="17:21">
      <c r="Q1774" s="31">
        <v>42282</v>
      </c>
      <c r="R1774" s="106">
        <v>1541</v>
      </c>
      <c r="S1774" s="106">
        <v>1510</v>
      </c>
      <c r="T1774" s="214"/>
      <c r="U1774" s="214"/>
    </row>
    <row r="1775" spans="17:21">
      <c r="Q1775" s="31">
        <v>42283</v>
      </c>
      <c r="R1775" s="106">
        <v>1541</v>
      </c>
      <c r="S1775" s="106">
        <v>1510</v>
      </c>
      <c r="T1775" s="214"/>
      <c r="U1775" s="214"/>
    </row>
    <row r="1776" spans="17:21">
      <c r="Q1776" s="31">
        <v>42284</v>
      </c>
      <c r="R1776" s="106">
        <v>1541</v>
      </c>
      <c r="S1776" s="106">
        <v>1510</v>
      </c>
      <c r="T1776" s="214"/>
      <c r="U1776" s="214"/>
    </row>
    <row r="1777" spans="17:21">
      <c r="Q1777" s="31">
        <v>42285</v>
      </c>
      <c r="R1777" s="106">
        <v>1541</v>
      </c>
      <c r="S1777" s="106">
        <v>1510</v>
      </c>
      <c r="T1777" s="214"/>
      <c r="U1777" s="214"/>
    </row>
    <row r="1778" spans="17:21">
      <c r="Q1778" s="31">
        <v>42286</v>
      </c>
      <c r="R1778" s="106">
        <v>1541</v>
      </c>
      <c r="S1778" s="106">
        <v>1510</v>
      </c>
      <c r="T1778" s="214"/>
      <c r="U1778" s="214"/>
    </row>
    <row r="1779" spans="17:21">
      <c r="Q1779" s="31">
        <v>42287</v>
      </c>
      <c r="R1779" s="106">
        <v>1541</v>
      </c>
      <c r="S1779" s="106">
        <v>1510</v>
      </c>
      <c r="T1779" s="214"/>
      <c r="U1779" s="214"/>
    </row>
    <row r="1780" spans="17:21">
      <c r="Q1780" s="31">
        <v>42288</v>
      </c>
      <c r="R1780" s="106">
        <v>1541</v>
      </c>
      <c r="S1780" s="106">
        <v>1510</v>
      </c>
      <c r="T1780" s="214"/>
      <c r="U1780" s="214"/>
    </row>
    <row r="1781" spans="17:21">
      <c r="Q1781" s="210">
        <v>42289</v>
      </c>
      <c r="R1781" s="105">
        <v>1542</v>
      </c>
      <c r="S1781" s="105">
        <v>1510</v>
      </c>
      <c r="T1781" s="214"/>
      <c r="U1781" s="214"/>
    </row>
    <row r="1782" spans="17:21">
      <c r="Q1782" s="210">
        <v>42290</v>
      </c>
      <c r="R1782" s="105">
        <v>1542</v>
      </c>
      <c r="S1782" s="105">
        <v>1510</v>
      </c>
      <c r="T1782" s="214"/>
      <c r="U1782" s="214"/>
    </row>
    <row r="1783" spans="17:21">
      <c r="Q1783" s="210">
        <v>42291</v>
      </c>
      <c r="R1783" s="105">
        <v>1542</v>
      </c>
      <c r="S1783" s="105">
        <v>1510</v>
      </c>
      <c r="T1783" s="214"/>
      <c r="U1783" s="214"/>
    </row>
    <row r="1784" spans="17:21">
      <c r="Q1784" s="210">
        <v>42292</v>
      </c>
      <c r="R1784" s="105">
        <v>1542</v>
      </c>
      <c r="S1784" s="105">
        <v>1510</v>
      </c>
      <c r="T1784" s="214"/>
      <c r="U1784" s="214"/>
    </row>
    <row r="1785" spans="17:21">
      <c r="Q1785" s="210">
        <v>42293</v>
      </c>
      <c r="R1785" s="105">
        <v>1542</v>
      </c>
      <c r="S1785" s="105">
        <v>1510</v>
      </c>
      <c r="T1785" s="214"/>
      <c r="U1785" s="214"/>
    </row>
    <row r="1786" spans="17:21">
      <c r="Q1786" s="210">
        <v>42294</v>
      </c>
      <c r="R1786" s="105">
        <v>1542</v>
      </c>
      <c r="S1786" s="105">
        <v>1510</v>
      </c>
      <c r="T1786" s="214"/>
      <c r="U1786" s="214"/>
    </row>
    <row r="1787" spans="17:21">
      <c r="Q1787" s="210">
        <v>42295</v>
      </c>
      <c r="R1787" s="105">
        <v>1542</v>
      </c>
      <c r="S1787" s="105">
        <v>1510</v>
      </c>
      <c r="T1787" s="214"/>
      <c r="U1787" s="214"/>
    </row>
    <row r="1788" spans="17:21">
      <c r="Q1788" s="31">
        <v>42296</v>
      </c>
      <c r="R1788" s="106">
        <v>1543</v>
      </c>
      <c r="S1788" s="106">
        <v>1510</v>
      </c>
      <c r="T1788" s="214"/>
      <c r="U1788" s="214"/>
    </row>
    <row r="1789" spans="17:21">
      <c r="Q1789" s="31">
        <v>42297</v>
      </c>
      <c r="R1789" s="106">
        <v>1543</v>
      </c>
      <c r="S1789" s="106">
        <v>1510</v>
      </c>
      <c r="T1789" s="214"/>
      <c r="U1789" s="214"/>
    </row>
    <row r="1790" spans="17:21">
      <c r="Q1790" s="31">
        <v>42298</v>
      </c>
      <c r="R1790" s="106">
        <v>1543</v>
      </c>
      <c r="S1790" s="106">
        <v>1510</v>
      </c>
      <c r="T1790" s="214"/>
      <c r="U1790" s="214"/>
    </row>
    <row r="1791" spans="17:21">
      <c r="Q1791" s="31">
        <v>42299</v>
      </c>
      <c r="R1791" s="106">
        <v>1543</v>
      </c>
      <c r="S1791" s="106">
        <v>1510</v>
      </c>
      <c r="T1791" s="214"/>
      <c r="U1791" s="214"/>
    </row>
    <row r="1792" spans="17:21">
      <c r="Q1792" s="31">
        <v>42300</v>
      </c>
      <c r="R1792" s="106">
        <v>1543</v>
      </c>
      <c r="S1792" s="106">
        <v>1510</v>
      </c>
      <c r="T1792" s="214"/>
      <c r="U1792" s="214"/>
    </row>
    <row r="1793" spans="17:21">
      <c r="Q1793" s="31">
        <v>42301</v>
      </c>
      <c r="R1793" s="106">
        <v>1543</v>
      </c>
      <c r="S1793" s="106">
        <v>1510</v>
      </c>
      <c r="T1793" s="214"/>
      <c r="U1793" s="214"/>
    </row>
    <row r="1794" spans="17:21">
      <c r="Q1794" s="31">
        <v>42302</v>
      </c>
      <c r="R1794" s="106">
        <v>1543</v>
      </c>
      <c r="S1794" s="106">
        <v>1510</v>
      </c>
      <c r="T1794" s="214"/>
      <c r="U1794" s="214"/>
    </row>
    <row r="1795" spans="17:21">
      <c r="Q1795" s="210">
        <v>42303</v>
      </c>
      <c r="R1795" s="105">
        <v>1544</v>
      </c>
      <c r="S1795" s="105">
        <v>1510</v>
      </c>
      <c r="T1795" s="214"/>
      <c r="U1795" s="214"/>
    </row>
    <row r="1796" spans="17:21">
      <c r="Q1796" s="210">
        <v>42304</v>
      </c>
      <c r="R1796" s="105">
        <v>1544</v>
      </c>
      <c r="S1796" s="105">
        <v>1510</v>
      </c>
      <c r="T1796" s="214"/>
      <c r="U1796" s="214"/>
    </row>
    <row r="1797" spans="17:21">
      <c r="Q1797" s="210">
        <v>42305</v>
      </c>
      <c r="R1797" s="105">
        <v>1544</v>
      </c>
      <c r="S1797" s="105">
        <v>1510</v>
      </c>
      <c r="T1797" s="214"/>
      <c r="U1797" s="214"/>
    </row>
    <row r="1798" spans="17:21">
      <c r="Q1798" s="210">
        <v>42306</v>
      </c>
      <c r="R1798" s="105">
        <v>1544</v>
      </c>
      <c r="S1798" s="105">
        <v>1510</v>
      </c>
      <c r="T1798" s="214"/>
      <c r="U1798" s="214"/>
    </row>
    <row r="1799" spans="17:21">
      <c r="Q1799" s="210">
        <v>42307</v>
      </c>
      <c r="R1799" s="105">
        <v>1544</v>
      </c>
      <c r="S1799" s="105">
        <v>1510</v>
      </c>
      <c r="T1799" s="214"/>
      <c r="U1799" s="214"/>
    </row>
    <row r="1800" spans="17:21">
      <c r="Q1800" s="210">
        <v>42308</v>
      </c>
      <c r="R1800" s="105">
        <v>1544</v>
      </c>
      <c r="S1800" s="105">
        <v>1510</v>
      </c>
      <c r="T1800" s="214"/>
      <c r="U1800" s="214"/>
    </row>
    <row r="1801" spans="17:21">
      <c r="Q1801" s="210">
        <v>42309</v>
      </c>
      <c r="R1801" s="105">
        <v>1544</v>
      </c>
      <c r="S1801" s="105">
        <v>1511</v>
      </c>
      <c r="T1801" s="214"/>
      <c r="U1801" s="214"/>
    </row>
    <row r="1802" spans="17:21">
      <c r="Q1802" s="31">
        <v>42310</v>
      </c>
      <c r="R1802" s="106">
        <v>1545</v>
      </c>
      <c r="S1802" s="106">
        <v>1511</v>
      </c>
      <c r="T1802" s="214"/>
      <c r="U1802" s="214"/>
    </row>
    <row r="1803" spans="17:21">
      <c r="Q1803" s="31">
        <v>42311</v>
      </c>
      <c r="R1803" s="106">
        <v>1545</v>
      </c>
      <c r="S1803" s="106">
        <v>1511</v>
      </c>
      <c r="T1803" s="214"/>
      <c r="U1803" s="214"/>
    </row>
    <row r="1804" spans="17:21">
      <c r="Q1804" s="31">
        <v>42312</v>
      </c>
      <c r="R1804" s="106">
        <v>1545</v>
      </c>
      <c r="S1804" s="106">
        <v>1511</v>
      </c>
      <c r="T1804" s="214"/>
      <c r="U1804" s="214"/>
    </row>
    <row r="1805" spans="17:21">
      <c r="Q1805" s="31">
        <v>42313</v>
      </c>
      <c r="R1805" s="106">
        <v>1545</v>
      </c>
      <c r="S1805" s="106">
        <v>1511</v>
      </c>
      <c r="T1805" s="214"/>
      <c r="U1805" s="214"/>
    </row>
    <row r="1806" spans="17:21">
      <c r="Q1806" s="31">
        <v>42314</v>
      </c>
      <c r="R1806" s="106">
        <v>1545</v>
      </c>
      <c r="S1806" s="106">
        <v>1511</v>
      </c>
      <c r="T1806" s="214"/>
      <c r="U1806" s="214"/>
    </row>
    <row r="1807" spans="17:21">
      <c r="Q1807" s="31">
        <v>42315</v>
      </c>
      <c r="R1807" s="106">
        <v>1545</v>
      </c>
      <c r="S1807" s="106">
        <v>1511</v>
      </c>
      <c r="T1807" s="214"/>
      <c r="U1807" s="214"/>
    </row>
    <row r="1808" spans="17:21">
      <c r="Q1808" s="31">
        <v>42316</v>
      </c>
      <c r="R1808" s="106">
        <v>1545</v>
      </c>
      <c r="S1808" s="106">
        <v>1511</v>
      </c>
      <c r="T1808" s="214"/>
      <c r="U1808" s="214"/>
    </row>
    <row r="1809" spans="17:21">
      <c r="Q1809" s="210">
        <v>42317</v>
      </c>
      <c r="R1809" s="105">
        <v>1546</v>
      </c>
      <c r="S1809" s="105">
        <v>1511</v>
      </c>
      <c r="T1809" s="214"/>
      <c r="U1809" s="214"/>
    </row>
    <row r="1810" spans="17:21">
      <c r="Q1810" s="210">
        <v>42318</v>
      </c>
      <c r="R1810" s="105">
        <v>1546</v>
      </c>
      <c r="S1810" s="105">
        <v>1511</v>
      </c>
      <c r="T1810" s="214"/>
      <c r="U1810" s="214"/>
    </row>
    <row r="1811" spans="17:21">
      <c r="Q1811" s="210">
        <v>42319</v>
      </c>
      <c r="R1811" s="105">
        <v>1546</v>
      </c>
      <c r="S1811" s="105">
        <v>1511</v>
      </c>
      <c r="T1811" s="214"/>
      <c r="U1811" s="214"/>
    </row>
    <row r="1812" spans="17:21">
      <c r="Q1812" s="210">
        <v>42320</v>
      </c>
      <c r="R1812" s="105">
        <v>1546</v>
      </c>
      <c r="S1812" s="105">
        <v>1511</v>
      </c>
      <c r="T1812" s="214"/>
      <c r="U1812" s="214"/>
    </row>
    <row r="1813" spans="17:21">
      <c r="Q1813" s="210">
        <v>42321</v>
      </c>
      <c r="R1813" s="105">
        <v>1546</v>
      </c>
      <c r="S1813" s="105">
        <v>1511</v>
      </c>
      <c r="T1813" s="214"/>
      <c r="U1813" s="214"/>
    </row>
    <row r="1814" spans="17:21">
      <c r="Q1814" s="210">
        <v>42322</v>
      </c>
      <c r="R1814" s="105">
        <v>1546</v>
      </c>
      <c r="S1814" s="105">
        <v>1511</v>
      </c>
      <c r="T1814" s="214"/>
      <c r="U1814" s="214"/>
    </row>
    <row r="1815" spans="17:21">
      <c r="Q1815" s="210">
        <v>42323</v>
      </c>
      <c r="R1815" s="105">
        <v>1546</v>
      </c>
      <c r="S1815" s="105">
        <v>1511</v>
      </c>
      <c r="T1815" s="214"/>
      <c r="U1815" s="214"/>
    </row>
    <row r="1816" spans="17:21">
      <c r="Q1816" s="31">
        <v>42324</v>
      </c>
      <c r="R1816" s="106">
        <v>1547</v>
      </c>
      <c r="S1816" s="106">
        <v>1511</v>
      </c>
      <c r="T1816" s="214"/>
      <c r="U1816" s="214"/>
    </row>
    <row r="1817" spans="17:21">
      <c r="Q1817" s="31">
        <v>42325</v>
      </c>
      <c r="R1817" s="106">
        <v>1547</v>
      </c>
      <c r="S1817" s="106">
        <v>1511</v>
      </c>
      <c r="T1817" s="214"/>
      <c r="U1817" s="214"/>
    </row>
    <row r="1818" spans="17:21">
      <c r="Q1818" s="31">
        <v>42326</v>
      </c>
      <c r="R1818" s="106">
        <v>1547</v>
      </c>
      <c r="S1818" s="106">
        <v>1511</v>
      </c>
      <c r="T1818" s="214"/>
      <c r="U1818" s="214"/>
    </row>
    <row r="1819" spans="17:21">
      <c r="Q1819" s="31">
        <v>42327</v>
      </c>
      <c r="R1819" s="106">
        <v>1547</v>
      </c>
      <c r="S1819" s="106">
        <v>1511</v>
      </c>
      <c r="T1819" s="214"/>
      <c r="U1819" s="214"/>
    </row>
    <row r="1820" spans="17:21">
      <c r="Q1820" s="31">
        <v>42328</v>
      </c>
      <c r="R1820" s="106">
        <v>1547</v>
      </c>
      <c r="S1820" s="106">
        <v>1511</v>
      </c>
      <c r="T1820" s="214"/>
      <c r="U1820" s="214"/>
    </row>
    <row r="1821" spans="17:21">
      <c r="Q1821" s="31">
        <v>42329</v>
      </c>
      <c r="R1821" s="106">
        <v>1547</v>
      </c>
      <c r="S1821" s="106">
        <v>1511</v>
      </c>
      <c r="T1821" s="214"/>
      <c r="U1821" s="214"/>
    </row>
    <row r="1822" spans="17:21">
      <c r="Q1822" s="31">
        <v>42330</v>
      </c>
      <c r="R1822" s="106">
        <v>1547</v>
      </c>
      <c r="S1822" s="106">
        <v>1511</v>
      </c>
      <c r="T1822" s="214"/>
      <c r="U1822" s="214"/>
    </row>
    <row r="1823" spans="17:21">
      <c r="Q1823" s="210">
        <v>42331</v>
      </c>
      <c r="R1823" s="105">
        <v>1548</v>
      </c>
      <c r="S1823" s="105">
        <v>1511</v>
      </c>
      <c r="T1823" s="214"/>
      <c r="U1823" s="214"/>
    </row>
    <row r="1824" spans="17:21">
      <c r="Q1824" s="210">
        <v>42332</v>
      </c>
      <c r="R1824" s="105">
        <v>1548</v>
      </c>
      <c r="S1824" s="105">
        <v>1511</v>
      </c>
      <c r="T1824" s="214"/>
      <c r="U1824" s="214"/>
    </row>
    <row r="1825" spans="17:21">
      <c r="Q1825" s="210">
        <v>42333</v>
      </c>
      <c r="R1825" s="105">
        <v>1548</v>
      </c>
      <c r="S1825" s="105">
        <v>1511</v>
      </c>
      <c r="T1825" s="214"/>
      <c r="U1825" s="214"/>
    </row>
    <row r="1826" spans="17:21">
      <c r="Q1826" s="210">
        <v>42334</v>
      </c>
      <c r="R1826" s="105">
        <v>1548</v>
      </c>
      <c r="S1826" s="105">
        <v>1511</v>
      </c>
      <c r="T1826" s="214"/>
      <c r="U1826" s="214"/>
    </row>
    <row r="1827" spans="17:21">
      <c r="Q1827" s="210">
        <v>42335</v>
      </c>
      <c r="R1827" s="105">
        <v>1548</v>
      </c>
      <c r="S1827" s="105">
        <v>1511</v>
      </c>
      <c r="T1827" s="214"/>
      <c r="U1827" s="214"/>
    </row>
    <row r="1828" spans="17:21">
      <c r="Q1828" s="210">
        <v>42336</v>
      </c>
      <c r="R1828" s="105">
        <v>1548</v>
      </c>
      <c r="S1828" s="105">
        <v>1511</v>
      </c>
      <c r="T1828" s="214"/>
      <c r="U1828" s="214"/>
    </row>
    <row r="1829" spans="17:21">
      <c r="Q1829" s="210">
        <v>42337</v>
      </c>
      <c r="R1829" s="105">
        <v>1548</v>
      </c>
      <c r="S1829" s="105">
        <v>1511</v>
      </c>
      <c r="T1829" s="214"/>
      <c r="U1829" s="214"/>
    </row>
    <row r="1830" spans="17:21">
      <c r="Q1830" s="31">
        <v>42338</v>
      </c>
      <c r="R1830" s="106">
        <v>1549</v>
      </c>
      <c r="S1830" s="106">
        <v>1511</v>
      </c>
      <c r="T1830" s="214"/>
      <c r="U1830" s="214"/>
    </row>
    <row r="1831" spans="17:21">
      <c r="Q1831" s="31">
        <v>42339</v>
      </c>
      <c r="R1831" s="106">
        <v>1549</v>
      </c>
      <c r="S1831" s="106">
        <v>1512</v>
      </c>
      <c r="T1831" s="214"/>
      <c r="U1831" s="214"/>
    </row>
    <row r="1832" spans="17:21">
      <c r="Q1832" s="31">
        <v>42340</v>
      </c>
      <c r="R1832" s="106">
        <v>1549</v>
      </c>
      <c r="S1832" s="106">
        <v>1512</v>
      </c>
      <c r="T1832" s="214"/>
      <c r="U1832" s="214"/>
    </row>
    <row r="1833" spans="17:21">
      <c r="Q1833" s="31">
        <v>42341</v>
      </c>
      <c r="R1833" s="106">
        <v>1549</v>
      </c>
      <c r="S1833" s="106">
        <v>1512</v>
      </c>
      <c r="T1833" s="214"/>
      <c r="U1833" s="214"/>
    </row>
    <row r="1834" spans="17:21">
      <c r="Q1834" s="31">
        <v>42342</v>
      </c>
      <c r="R1834" s="106">
        <v>1549</v>
      </c>
      <c r="S1834" s="106">
        <v>1512</v>
      </c>
      <c r="T1834" s="214"/>
      <c r="U1834" s="214"/>
    </row>
    <row r="1835" spans="17:21">
      <c r="Q1835" s="31">
        <v>42343</v>
      </c>
      <c r="R1835" s="106">
        <v>1549</v>
      </c>
      <c r="S1835" s="106">
        <v>1512</v>
      </c>
      <c r="T1835" s="214"/>
      <c r="U1835" s="214"/>
    </row>
    <row r="1836" spans="17:21">
      <c r="Q1836" s="31">
        <v>42344</v>
      </c>
      <c r="R1836" s="106">
        <v>1549</v>
      </c>
      <c r="S1836" s="106">
        <v>1512</v>
      </c>
      <c r="T1836" s="214"/>
      <c r="U1836" s="214"/>
    </row>
    <row r="1837" spans="17:21">
      <c r="Q1837" s="210">
        <v>42345</v>
      </c>
      <c r="R1837" s="105">
        <v>1550</v>
      </c>
      <c r="S1837" s="105">
        <v>1512</v>
      </c>
      <c r="T1837" s="214"/>
      <c r="U1837" s="214"/>
    </row>
    <row r="1838" spans="17:21">
      <c r="Q1838" s="210">
        <v>42346</v>
      </c>
      <c r="R1838" s="105">
        <v>1550</v>
      </c>
      <c r="S1838" s="105">
        <v>1512</v>
      </c>
      <c r="T1838" s="214"/>
      <c r="U1838" s="214"/>
    </row>
    <row r="1839" spans="17:21">
      <c r="Q1839" s="210">
        <v>42347</v>
      </c>
      <c r="R1839" s="105">
        <v>1550</v>
      </c>
      <c r="S1839" s="105">
        <v>1512</v>
      </c>
      <c r="T1839" s="214"/>
      <c r="U1839" s="214"/>
    </row>
    <row r="1840" spans="17:21">
      <c r="Q1840" s="210">
        <v>42348</v>
      </c>
      <c r="R1840" s="105">
        <v>1550</v>
      </c>
      <c r="S1840" s="105">
        <v>1512</v>
      </c>
      <c r="T1840" s="214"/>
      <c r="U1840" s="214"/>
    </row>
    <row r="1841" spans="17:21">
      <c r="Q1841" s="210">
        <v>42349</v>
      </c>
      <c r="R1841" s="105">
        <v>1550</v>
      </c>
      <c r="S1841" s="105">
        <v>1512</v>
      </c>
      <c r="T1841" s="214"/>
      <c r="U1841" s="214"/>
    </row>
    <row r="1842" spans="17:21">
      <c r="Q1842" s="210">
        <v>42350</v>
      </c>
      <c r="R1842" s="105">
        <v>1550</v>
      </c>
      <c r="S1842" s="105">
        <v>1512</v>
      </c>
      <c r="T1842" s="214"/>
      <c r="U1842" s="214"/>
    </row>
    <row r="1843" spans="17:21">
      <c r="Q1843" s="210">
        <v>42351</v>
      </c>
      <c r="R1843" s="105">
        <v>1550</v>
      </c>
      <c r="S1843" s="105">
        <v>1512</v>
      </c>
      <c r="T1843" s="214"/>
      <c r="U1843" s="214"/>
    </row>
    <row r="1844" spans="17:21">
      <c r="Q1844" s="31">
        <v>42352</v>
      </c>
      <c r="R1844" s="106">
        <v>1551</v>
      </c>
      <c r="S1844" s="106">
        <v>1512</v>
      </c>
      <c r="T1844" s="214"/>
      <c r="U1844" s="214"/>
    </row>
    <row r="1845" spans="17:21">
      <c r="Q1845" s="31">
        <v>42353</v>
      </c>
      <c r="R1845" s="106">
        <v>1551</v>
      </c>
      <c r="S1845" s="106">
        <v>1512</v>
      </c>
      <c r="T1845" s="214"/>
      <c r="U1845" s="214"/>
    </row>
    <row r="1846" spans="17:21">
      <c r="Q1846" s="31">
        <v>42354</v>
      </c>
      <c r="R1846" s="106">
        <v>1551</v>
      </c>
      <c r="S1846" s="106">
        <v>1512</v>
      </c>
      <c r="T1846" s="214"/>
      <c r="U1846" s="214"/>
    </row>
    <row r="1847" spans="17:21">
      <c r="Q1847" s="31">
        <v>42355</v>
      </c>
      <c r="R1847" s="106">
        <v>1551</v>
      </c>
      <c r="S1847" s="106">
        <v>1512</v>
      </c>
      <c r="T1847" s="214"/>
      <c r="U1847" s="214"/>
    </row>
    <row r="1848" spans="17:21">
      <c r="Q1848" s="31">
        <v>42356</v>
      </c>
      <c r="R1848" s="106">
        <v>1551</v>
      </c>
      <c r="S1848" s="106">
        <v>1512</v>
      </c>
      <c r="T1848" s="214"/>
      <c r="U1848" s="214"/>
    </row>
    <row r="1849" spans="17:21">
      <c r="Q1849" s="31">
        <v>42357</v>
      </c>
      <c r="R1849" s="106">
        <v>1551</v>
      </c>
      <c r="S1849" s="106">
        <v>1512</v>
      </c>
      <c r="T1849" s="214"/>
      <c r="U1849" s="214"/>
    </row>
    <row r="1850" spans="17:21">
      <c r="Q1850" s="31">
        <v>42358</v>
      </c>
      <c r="R1850" s="106">
        <v>1551</v>
      </c>
      <c r="S1850" s="106">
        <v>1512</v>
      </c>
      <c r="T1850" s="214"/>
      <c r="U1850" s="214"/>
    </row>
    <row r="1851" spans="17:21">
      <c r="Q1851" s="210">
        <v>42359</v>
      </c>
      <c r="R1851" s="105">
        <v>1552</v>
      </c>
      <c r="S1851" s="105">
        <v>1512</v>
      </c>
      <c r="T1851" s="214"/>
      <c r="U1851" s="214"/>
    </row>
    <row r="1852" spans="17:21">
      <c r="Q1852" s="210">
        <v>42360</v>
      </c>
      <c r="R1852" s="105">
        <v>1552</v>
      </c>
      <c r="S1852" s="105">
        <v>1512</v>
      </c>
      <c r="T1852" s="214"/>
      <c r="U1852" s="214"/>
    </row>
    <row r="1853" spans="17:21">
      <c r="Q1853" s="210">
        <v>42361</v>
      </c>
      <c r="R1853" s="105">
        <v>1552</v>
      </c>
      <c r="S1853" s="105">
        <v>1512</v>
      </c>
      <c r="T1853" s="214"/>
      <c r="U1853" s="214"/>
    </row>
    <row r="1854" spans="17:21">
      <c r="Q1854" s="210">
        <v>42362</v>
      </c>
      <c r="R1854" s="105">
        <v>1552</v>
      </c>
      <c r="S1854" s="105">
        <v>1512</v>
      </c>
      <c r="T1854" s="214"/>
      <c r="U1854" s="214"/>
    </row>
    <row r="1855" spans="17:21">
      <c r="Q1855" s="210">
        <v>42363</v>
      </c>
      <c r="R1855" s="105">
        <v>1552</v>
      </c>
      <c r="S1855" s="105">
        <v>1512</v>
      </c>
      <c r="T1855" s="214"/>
      <c r="U1855" s="214"/>
    </row>
    <row r="1856" spans="17:21">
      <c r="Q1856" s="210">
        <v>42364</v>
      </c>
      <c r="R1856" s="105">
        <v>1552</v>
      </c>
      <c r="S1856" s="105">
        <v>1512</v>
      </c>
      <c r="T1856" s="214"/>
      <c r="U1856" s="214"/>
    </row>
    <row r="1857" spans="17:21">
      <c r="Q1857" s="210">
        <v>42365</v>
      </c>
      <c r="R1857" s="105">
        <v>1552</v>
      </c>
      <c r="S1857" s="105">
        <v>1512</v>
      </c>
      <c r="T1857" s="214"/>
      <c r="U1857" s="214"/>
    </row>
    <row r="1858" spans="17:21">
      <c r="Q1858" s="31">
        <v>42366</v>
      </c>
      <c r="R1858" s="106">
        <v>1553</v>
      </c>
      <c r="S1858" s="106">
        <v>1512</v>
      </c>
      <c r="T1858" s="214"/>
      <c r="U1858" s="214"/>
    </row>
    <row r="1859" spans="17:21">
      <c r="Q1859" s="31">
        <v>42367</v>
      </c>
      <c r="R1859" s="106">
        <v>1553</v>
      </c>
      <c r="S1859" s="106">
        <v>1512</v>
      </c>
      <c r="T1859" s="214"/>
      <c r="U1859" s="214"/>
    </row>
    <row r="1860" spans="17:21">
      <c r="Q1860" s="31">
        <v>42368</v>
      </c>
      <c r="R1860" s="106">
        <v>1553</v>
      </c>
      <c r="S1860" s="106">
        <v>1512</v>
      </c>
      <c r="T1860" s="214"/>
      <c r="U1860" s="214"/>
    </row>
    <row r="1861" spans="17:21">
      <c r="Q1861" s="31">
        <v>42369</v>
      </c>
      <c r="R1861" s="106">
        <v>1553</v>
      </c>
      <c r="S1861" s="106">
        <v>1512</v>
      </c>
      <c r="T1861" s="214"/>
      <c r="U1861" s="214"/>
    </row>
    <row r="1862" spans="17:21">
      <c r="Q1862" s="31">
        <v>42370</v>
      </c>
      <c r="R1862" s="106">
        <v>1553</v>
      </c>
      <c r="S1862" s="106">
        <v>1601</v>
      </c>
      <c r="T1862" s="214"/>
      <c r="U1862" s="214"/>
    </row>
    <row r="1863" spans="17:21">
      <c r="Q1863" s="31">
        <v>42371</v>
      </c>
      <c r="R1863" s="106">
        <v>1553</v>
      </c>
      <c r="S1863" s="106">
        <v>1601</v>
      </c>
      <c r="T1863" s="214"/>
      <c r="U1863" s="214"/>
    </row>
    <row r="1864" spans="17:21">
      <c r="Q1864" s="31">
        <v>42372</v>
      </c>
      <c r="R1864" s="106">
        <v>1553</v>
      </c>
      <c r="S1864" s="106">
        <v>1601</v>
      </c>
      <c r="T1864" s="214"/>
      <c r="U1864" s="214"/>
    </row>
    <row r="1865" spans="17:21">
      <c r="Q1865" s="210">
        <v>42373</v>
      </c>
      <c r="R1865" s="105">
        <v>1601</v>
      </c>
      <c r="S1865" s="105">
        <v>1601</v>
      </c>
      <c r="T1865" s="214"/>
      <c r="U1865" s="214"/>
    </row>
    <row r="1866" spans="17:21">
      <c r="Q1866" s="210">
        <v>42374</v>
      </c>
      <c r="R1866" s="105">
        <v>1601</v>
      </c>
      <c r="S1866" s="105">
        <v>1601</v>
      </c>
      <c r="T1866" s="214"/>
      <c r="U1866" s="214"/>
    </row>
    <row r="1867" spans="17:21">
      <c r="Q1867" s="210">
        <v>42375</v>
      </c>
      <c r="R1867" s="105">
        <v>1601</v>
      </c>
      <c r="S1867" s="105">
        <v>1601</v>
      </c>
      <c r="T1867" s="214"/>
      <c r="U1867" s="214"/>
    </row>
    <row r="1868" spans="17:21">
      <c r="Q1868" s="210">
        <v>42376</v>
      </c>
      <c r="R1868" s="105">
        <v>1601</v>
      </c>
      <c r="S1868" s="105">
        <v>1601</v>
      </c>
      <c r="T1868" s="214"/>
      <c r="U1868" s="214"/>
    </row>
    <row r="1869" spans="17:21">
      <c r="Q1869" s="210">
        <v>42377</v>
      </c>
      <c r="R1869" s="105">
        <v>1601</v>
      </c>
      <c r="S1869" s="105">
        <v>1601</v>
      </c>
      <c r="T1869" s="214"/>
      <c r="U1869" s="214"/>
    </row>
    <row r="1870" spans="17:21">
      <c r="Q1870" s="210">
        <v>42378</v>
      </c>
      <c r="R1870" s="105">
        <v>1601</v>
      </c>
      <c r="S1870" s="105">
        <v>1601</v>
      </c>
      <c r="T1870" s="214"/>
      <c r="U1870" s="214"/>
    </row>
    <row r="1871" spans="17:21">
      <c r="Q1871" s="210">
        <v>42379</v>
      </c>
      <c r="R1871" s="105">
        <v>1601</v>
      </c>
      <c r="S1871" s="105">
        <v>1601</v>
      </c>
      <c r="T1871" s="214"/>
      <c r="U1871" s="214"/>
    </row>
    <row r="1872" spans="17:21">
      <c r="Q1872" s="31">
        <v>42380</v>
      </c>
      <c r="R1872" s="106">
        <v>1602</v>
      </c>
      <c r="S1872" s="106">
        <v>1601</v>
      </c>
      <c r="T1872" s="214"/>
      <c r="U1872" s="214"/>
    </row>
    <row r="1873" spans="17:21">
      <c r="Q1873" s="31">
        <v>42381</v>
      </c>
      <c r="R1873" s="106">
        <v>1602</v>
      </c>
      <c r="S1873" s="106">
        <v>1601</v>
      </c>
      <c r="T1873" s="214"/>
      <c r="U1873" s="214"/>
    </row>
    <row r="1874" spans="17:21">
      <c r="Q1874" s="31">
        <v>42382</v>
      </c>
      <c r="R1874" s="106">
        <v>1602</v>
      </c>
      <c r="S1874" s="106">
        <v>1601</v>
      </c>
      <c r="T1874" s="214"/>
      <c r="U1874" s="214"/>
    </row>
    <row r="1875" spans="17:21">
      <c r="Q1875" s="31">
        <v>42383</v>
      </c>
      <c r="R1875" s="106">
        <v>1602</v>
      </c>
      <c r="S1875" s="106">
        <v>1601</v>
      </c>
      <c r="T1875" s="214"/>
      <c r="U1875" s="214"/>
    </row>
    <row r="1876" spans="17:21">
      <c r="Q1876" s="31">
        <v>42384</v>
      </c>
      <c r="R1876" s="106">
        <v>1602</v>
      </c>
      <c r="S1876" s="106">
        <v>1601</v>
      </c>
      <c r="T1876" s="214"/>
      <c r="U1876" s="214"/>
    </row>
    <row r="1877" spans="17:21">
      <c r="Q1877" s="31">
        <v>42385</v>
      </c>
      <c r="R1877" s="106">
        <v>1602</v>
      </c>
      <c r="S1877" s="106">
        <v>1601</v>
      </c>
      <c r="T1877" s="214"/>
      <c r="U1877" s="214"/>
    </row>
    <row r="1878" spans="17:21">
      <c r="Q1878" s="31">
        <v>42386</v>
      </c>
      <c r="R1878" s="106">
        <v>1602</v>
      </c>
      <c r="S1878" s="106">
        <v>1601</v>
      </c>
      <c r="T1878" s="214"/>
      <c r="U1878" s="214"/>
    </row>
    <row r="1879" spans="17:21">
      <c r="Q1879" s="210">
        <v>42387</v>
      </c>
      <c r="R1879" s="105">
        <v>1603</v>
      </c>
      <c r="S1879" s="105">
        <v>1601</v>
      </c>
      <c r="T1879" s="214"/>
      <c r="U1879" s="214"/>
    </row>
    <row r="1880" spans="17:21">
      <c r="Q1880" s="210">
        <v>42388</v>
      </c>
      <c r="R1880" s="105">
        <v>1603</v>
      </c>
      <c r="S1880" s="105">
        <v>1601</v>
      </c>
      <c r="T1880" s="214"/>
      <c r="U1880" s="214"/>
    </row>
    <row r="1881" spans="17:21">
      <c r="Q1881" s="210">
        <v>42389</v>
      </c>
      <c r="R1881" s="105">
        <v>1603</v>
      </c>
      <c r="S1881" s="105">
        <v>1601</v>
      </c>
      <c r="T1881" s="214"/>
      <c r="U1881" s="214"/>
    </row>
    <row r="1882" spans="17:21">
      <c r="Q1882" s="210">
        <v>42390</v>
      </c>
      <c r="R1882" s="105">
        <v>1603</v>
      </c>
      <c r="S1882" s="105">
        <v>1601</v>
      </c>
      <c r="T1882" s="214"/>
      <c r="U1882" s="214"/>
    </row>
    <row r="1883" spans="17:21">
      <c r="Q1883" s="210">
        <v>42391</v>
      </c>
      <c r="R1883" s="105">
        <v>1603</v>
      </c>
      <c r="S1883" s="105">
        <v>1601</v>
      </c>
      <c r="T1883" s="214"/>
      <c r="U1883" s="214"/>
    </row>
    <row r="1884" spans="17:21">
      <c r="Q1884" s="210">
        <v>42392</v>
      </c>
      <c r="R1884" s="105">
        <v>1603</v>
      </c>
      <c r="S1884" s="105">
        <v>1601</v>
      </c>
      <c r="T1884" s="214"/>
      <c r="U1884" s="214"/>
    </row>
    <row r="1885" spans="17:21">
      <c r="Q1885" s="210">
        <v>42393</v>
      </c>
      <c r="R1885" s="105">
        <v>1603</v>
      </c>
      <c r="S1885" s="105">
        <v>1601</v>
      </c>
      <c r="T1885" s="214"/>
      <c r="U1885" s="214"/>
    </row>
    <row r="1886" spans="17:21">
      <c r="Q1886" s="31">
        <v>42394</v>
      </c>
      <c r="R1886" s="106">
        <v>1604</v>
      </c>
      <c r="S1886" s="106">
        <v>1601</v>
      </c>
      <c r="T1886" s="214"/>
      <c r="U1886" s="214"/>
    </row>
    <row r="1887" spans="17:21">
      <c r="Q1887" s="31">
        <v>42395</v>
      </c>
      <c r="R1887" s="106">
        <v>1604</v>
      </c>
      <c r="S1887" s="106">
        <v>1601</v>
      </c>
      <c r="T1887" s="214"/>
      <c r="U1887" s="214"/>
    </row>
    <row r="1888" spans="17:21">
      <c r="Q1888" s="31">
        <v>42396</v>
      </c>
      <c r="R1888" s="106">
        <v>1604</v>
      </c>
      <c r="S1888" s="106">
        <v>1601</v>
      </c>
      <c r="T1888" s="214"/>
      <c r="U1888" s="214"/>
    </row>
    <row r="1889" spans="17:21">
      <c r="Q1889" s="31">
        <v>42397</v>
      </c>
      <c r="R1889" s="106">
        <v>1604</v>
      </c>
      <c r="S1889" s="106">
        <v>1601</v>
      </c>
      <c r="T1889" s="214"/>
      <c r="U1889" s="214"/>
    </row>
    <row r="1890" spans="17:21">
      <c r="Q1890" s="31">
        <v>42398</v>
      </c>
      <c r="R1890" s="106">
        <v>1604</v>
      </c>
      <c r="S1890" s="106">
        <v>1601</v>
      </c>
      <c r="T1890" s="214"/>
      <c r="U1890" s="214"/>
    </row>
    <row r="1891" spans="17:21">
      <c r="Q1891" s="31">
        <v>42399</v>
      </c>
      <c r="R1891" s="106">
        <v>1604</v>
      </c>
      <c r="S1891" s="106">
        <v>1601</v>
      </c>
      <c r="T1891" s="214"/>
      <c r="U1891" s="214"/>
    </row>
    <row r="1892" spans="17:21">
      <c r="Q1892" s="31">
        <v>42400</v>
      </c>
      <c r="R1892" s="106">
        <v>1604</v>
      </c>
      <c r="S1892" s="106">
        <v>1601</v>
      </c>
      <c r="T1892" s="214"/>
      <c r="U1892" s="214"/>
    </row>
    <row r="1893" spans="17:21">
      <c r="Q1893" s="210">
        <v>42401</v>
      </c>
      <c r="R1893" s="105">
        <v>1605</v>
      </c>
      <c r="S1893" s="105">
        <v>1602</v>
      </c>
      <c r="T1893" s="214"/>
      <c r="U1893" s="214"/>
    </row>
    <row r="1894" spans="17:21">
      <c r="Q1894" s="210">
        <v>42402</v>
      </c>
      <c r="R1894" s="105">
        <v>1605</v>
      </c>
      <c r="S1894" s="105">
        <v>1602</v>
      </c>
      <c r="T1894" s="214"/>
      <c r="U1894" s="214"/>
    </row>
    <row r="1895" spans="17:21">
      <c r="Q1895" s="210">
        <v>42403</v>
      </c>
      <c r="R1895" s="105">
        <v>1605</v>
      </c>
      <c r="S1895" s="105">
        <v>1602</v>
      </c>
      <c r="T1895" s="214"/>
      <c r="U1895" s="214"/>
    </row>
    <row r="1896" spans="17:21">
      <c r="Q1896" s="210">
        <v>42404</v>
      </c>
      <c r="R1896" s="105">
        <v>1605</v>
      </c>
      <c r="S1896" s="105">
        <v>1602</v>
      </c>
      <c r="T1896" s="214"/>
      <c r="U1896" s="214"/>
    </row>
    <row r="1897" spans="17:21">
      <c r="Q1897" s="210">
        <v>42405</v>
      </c>
      <c r="R1897" s="105">
        <v>1605</v>
      </c>
      <c r="S1897" s="105">
        <v>1602</v>
      </c>
      <c r="T1897" s="214"/>
      <c r="U1897" s="214"/>
    </row>
    <row r="1898" spans="17:21">
      <c r="Q1898" s="210">
        <v>42406</v>
      </c>
      <c r="R1898" s="105">
        <v>1605</v>
      </c>
      <c r="S1898" s="105">
        <v>1602</v>
      </c>
      <c r="T1898" s="214"/>
      <c r="U1898" s="214"/>
    </row>
    <row r="1899" spans="17:21">
      <c r="Q1899" s="210">
        <v>42407</v>
      </c>
      <c r="R1899" s="105">
        <v>1605</v>
      </c>
      <c r="S1899" s="105">
        <v>1602</v>
      </c>
      <c r="T1899" s="214"/>
      <c r="U1899" s="214"/>
    </row>
    <row r="1900" spans="17:21">
      <c r="Q1900" s="31">
        <v>42408</v>
      </c>
      <c r="R1900" s="106">
        <v>1606</v>
      </c>
      <c r="S1900" s="106">
        <v>1602</v>
      </c>
      <c r="T1900" s="214"/>
      <c r="U1900" s="214"/>
    </row>
    <row r="1901" spans="17:21">
      <c r="Q1901" s="31">
        <v>42409</v>
      </c>
      <c r="R1901" s="106">
        <v>1606</v>
      </c>
      <c r="S1901" s="106">
        <v>1602</v>
      </c>
      <c r="T1901" s="214"/>
      <c r="U1901" s="214"/>
    </row>
    <row r="1902" spans="17:21">
      <c r="Q1902" s="31">
        <v>42410</v>
      </c>
      <c r="R1902" s="106">
        <v>1606</v>
      </c>
      <c r="S1902" s="106">
        <v>1602</v>
      </c>
      <c r="T1902" s="214"/>
      <c r="U1902" s="214"/>
    </row>
    <row r="1903" spans="17:21">
      <c r="Q1903" s="31">
        <v>42411</v>
      </c>
      <c r="R1903" s="106">
        <v>1606</v>
      </c>
      <c r="S1903" s="106">
        <v>1602</v>
      </c>
      <c r="T1903" s="214"/>
      <c r="U1903" s="214"/>
    </row>
    <row r="1904" spans="17:21">
      <c r="Q1904" s="31">
        <v>42412</v>
      </c>
      <c r="R1904" s="106">
        <v>1606</v>
      </c>
      <c r="S1904" s="106">
        <v>1602</v>
      </c>
      <c r="T1904" s="214"/>
      <c r="U1904" s="214"/>
    </row>
    <row r="1905" spans="17:21">
      <c r="Q1905" s="31">
        <v>42413</v>
      </c>
      <c r="R1905" s="106">
        <v>1606</v>
      </c>
      <c r="S1905" s="106">
        <v>1602</v>
      </c>
      <c r="T1905" s="214"/>
      <c r="U1905" s="214"/>
    </row>
    <row r="1906" spans="17:21">
      <c r="Q1906" s="31">
        <v>42414</v>
      </c>
      <c r="R1906" s="106">
        <v>1606</v>
      </c>
      <c r="S1906" s="106">
        <v>1602</v>
      </c>
      <c r="T1906" s="214"/>
      <c r="U1906" s="214"/>
    </row>
    <row r="1907" spans="17:21">
      <c r="Q1907" s="210">
        <v>42415</v>
      </c>
      <c r="R1907" s="105">
        <v>1607</v>
      </c>
      <c r="S1907" s="105">
        <v>1602</v>
      </c>
      <c r="T1907" s="214"/>
      <c r="U1907" s="214"/>
    </row>
    <row r="1908" spans="17:21">
      <c r="Q1908" s="210">
        <v>42416</v>
      </c>
      <c r="R1908" s="105">
        <v>1607</v>
      </c>
      <c r="S1908" s="105">
        <v>1602</v>
      </c>
      <c r="T1908" s="214"/>
      <c r="U1908" s="214"/>
    </row>
    <row r="1909" spans="17:21">
      <c r="Q1909" s="210">
        <v>42417</v>
      </c>
      <c r="R1909" s="105">
        <v>1607</v>
      </c>
      <c r="S1909" s="105">
        <v>1602</v>
      </c>
      <c r="T1909" s="214"/>
      <c r="U1909" s="214"/>
    </row>
    <row r="1910" spans="17:21">
      <c r="Q1910" s="210">
        <v>42418</v>
      </c>
      <c r="R1910" s="105">
        <v>1607</v>
      </c>
      <c r="S1910" s="105">
        <v>1602</v>
      </c>
      <c r="T1910" s="214"/>
      <c r="U1910" s="214"/>
    </row>
    <row r="1911" spans="17:21">
      <c r="Q1911" s="210">
        <v>42419</v>
      </c>
      <c r="R1911" s="105">
        <v>1607</v>
      </c>
      <c r="S1911" s="105">
        <v>1602</v>
      </c>
      <c r="T1911" s="214"/>
      <c r="U1911" s="214"/>
    </row>
    <row r="1912" spans="17:21">
      <c r="Q1912" s="210">
        <v>42420</v>
      </c>
      <c r="R1912" s="105">
        <v>1607</v>
      </c>
      <c r="S1912" s="105">
        <v>1602</v>
      </c>
      <c r="T1912" s="214"/>
      <c r="U1912" s="214"/>
    </row>
    <row r="1913" spans="17:21">
      <c r="Q1913" s="210">
        <v>42421</v>
      </c>
      <c r="R1913" s="105">
        <v>1607</v>
      </c>
      <c r="S1913" s="105">
        <v>1602</v>
      </c>
      <c r="T1913" s="214"/>
      <c r="U1913" s="214"/>
    </row>
    <row r="1914" spans="17:21">
      <c r="Q1914" s="31">
        <v>42422</v>
      </c>
      <c r="R1914" s="106">
        <v>1608</v>
      </c>
      <c r="S1914" s="106">
        <v>1602</v>
      </c>
      <c r="T1914" s="214"/>
      <c r="U1914" s="214"/>
    </row>
    <row r="1915" spans="17:21">
      <c r="Q1915" s="31">
        <v>42423</v>
      </c>
      <c r="R1915" s="106">
        <v>1608</v>
      </c>
      <c r="S1915" s="106">
        <v>1602</v>
      </c>
      <c r="T1915" s="214"/>
      <c r="U1915" s="214"/>
    </row>
    <row r="1916" spans="17:21">
      <c r="Q1916" s="31">
        <v>42424</v>
      </c>
      <c r="R1916" s="106">
        <v>1608</v>
      </c>
      <c r="S1916" s="106">
        <v>1602</v>
      </c>
      <c r="T1916" s="214"/>
      <c r="U1916" s="214"/>
    </row>
    <row r="1917" spans="17:21">
      <c r="Q1917" s="31">
        <v>42425</v>
      </c>
      <c r="R1917" s="106">
        <v>1608</v>
      </c>
      <c r="S1917" s="106">
        <v>1602</v>
      </c>
      <c r="T1917" s="214"/>
      <c r="U1917" s="214"/>
    </row>
    <row r="1918" spans="17:21">
      <c r="Q1918" s="31">
        <v>42426</v>
      </c>
      <c r="R1918" s="106">
        <v>1608</v>
      </c>
      <c r="S1918" s="106">
        <v>1602</v>
      </c>
      <c r="T1918" s="214"/>
      <c r="U1918" s="214"/>
    </row>
    <row r="1919" spans="17:21">
      <c r="Q1919" s="31">
        <v>42427</v>
      </c>
      <c r="R1919" s="106">
        <v>1608</v>
      </c>
      <c r="S1919" s="106">
        <v>1602</v>
      </c>
      <c r="T1919" s="214"/>
      <c r="U1919" s="214"/>
    </row>
    <row r="1920" spans="17:21">
      <c r="Q1920" s="31">
        <v>42428</v>
      </c>
      <c r="R1920" s="106">
        <v>1608</v>
      </c>
      <c r="S1920" s="106">
        <v>1602</v>
      </c>
      <c r="T1920" s="214"/>
      <c r="U1920" s="214"/>
    </row>
    <row r="1921" spans="17:21">
      <c r="Q1921" s="210">
        <v>42429</v>
      </c>
      <c r="R1921" s="105">
        <v>1609</v>
      </c>
      <c r="S1921" s="105">
        <v>1602</v>
      </c>
      <c r="T1921" s="214"/>
      <c r="U1921" s="214"/>
    </row>
    <row r="1922" spans="17:21">
      <c r="Q1922" s="210">
        <v>42430</v>
      </c>
      <c r="R1922" s="105">
        <v>1609</v>
      </c>
      <c r="S1922" s="105">
        <v>1603</v>
      </c>
      <c r="T1922" s="214"/>
      <c r="U1922" s="214"/>
    </row>
    <row r="1923" spans="17:21">
      <c r="Q1923" s="210">
        <v>42431</v>
      </c>
      <c r="R1923" s="105">
        <v>1609</v>
      </c>
      <c r="S1923" s="105">
        <v>1603</v>
      </c>
      <c r="T1923" s="214"/>
      <c r="U1923" s="214"/>
    </row>
    <row r="1924" spans="17:21">
      <c r="Q1924" s="210">
        <v>42432</v>
      </c>
      <c r="R1924" s="105">
        <v>1609</v>
      </c>
      <c r="S1924" s="105">
        <v>1603</v>
      </c>
      <c r="T1924" s="214"/>
      <c r="U1924" s="214"/>
    </row>
    <row r="1925" spans="17:21">
      <c r="Q1925" s="210">
        <v>42433</v>
      </c>
      <c r="R1925" s="105">
        <v>1609</v>
      </c>
      <c r="S1925" s="105">
        <v>1603</v>
      </c>
      <c r="T1925" s="214"/>
      <c r="U1925" s="214"/>
    </row>
    <row r="1926" spans="17:21">
      <c r="Q1926" s="210">
        <v>42434</v>
      </c>
      <c r="R1926" s="105">
        <v>1609</v>
      </c>
      <c r="S1926" s="105">
        <v>1603</v>
      </c>
      <c r="T1926" s="214"/>
      <c r="U1926" s="214"/>
    </row>
    <row r="1927" spans="17:21">
      <c r="Q1927" s="210">
        <v>42435</v>
      </c>
      <c r="R1927" s="105">
        <v>1609</v>
      </c>
      <c r="S1927" s="105">
        <v>1603</v>
      </c>
      <c r="T1927" s="214"/>
      <c r="U1927" s="214"/>
    </row>
    <row r="1928" spans="17:21">
      <c r="Q1928" s="31">
        <v>42436</v>
      </c>
      <c r="R1928" s="106">
        <v>1610</v>
      </c>
      <c r="S1928" s="106">
        <v>1603</v>
      </c>
      <c r="T1928" s="214"/>
      <c r="U1928" s="214"/>
    </row>
    <row r="1929" spans="17:21">
      <c r="Q1929" s="31">
        <v>42437</v>
      </c>
      <c r="R1929" s="106">
        <v>1610</v>
      </c>
      <c r="S1929" s="106">
        <v>1603</v>
      </c>
      <c r="T1929" s="214"/>
      <c r="U1929" s="214"/>
    </row>
    <row r="1930" spans="17:21">
      <c r="Q1930" s="31">
        <v>42438</v>
      </c>
      <c r="R1930" s="106">
        <v>1610</v>
      </c>
      <c r="S1930" s="106">
        <v>1603</v>
      </c>
      <c r="T1930" s="214"/>
      <c r="U1930" s="214"/>
    </row>
    <row r="1931" spans="17:21">
      <c r="Q1931" s="31">
        <v>42439</v>
      </c>
      <c r="R1931" s="106">
        <v>1610</v>
      </c>
      <c r="S1931" s="106">
        <v>1603</v>
      </c>
      <c r="T1931" s="214"/>
      <c r="U1931" s="214"/>
    </row>
    <row r="1932" spans="17:21">
      <c r="Q1932" s="31">
        <v>42440</v>
      </c>
      <c r="R1932" s="106">
        <v>1610</v>
      </c>
      <c r="S1932" s="106">
        <v>1603</v>
      </c>
      <c r="T1932" s="214"/>
      <c r="U1932" s="214"/>
    </row>
    <row r="1933" spans="17:21">
      <c r="Q1933" s="31">
        <v>42441</v>
      </c>
      <c r="R1933" s="106">
        <v>1610</v>
      </c>
      <c r="S1933" s="106">
        <v>1603</v>
      </c>
      <c r="T1933" s="214"/>
      <c r="U1933" s="214"/>
    </row>
    <row r="1934" spans="17:21">
      <c r="Q1934" s="31">
        <v>42442</v>
      </c>
      <c r="R1934" s="106">
        <v>1610</v>
      </c>
      <c r="S1934" s="106">
        <v>1603</v>
      </c>
      <c r="T1934" s="214"/>
      <c r="U1934" s="214"/>
    </row>
    <row r="1935" spans="17:21">
      <c r="Q1935" s="210">
        <v>42443</v>
      </c>
      <c r="R1935" s="105">
        <v>1611</v>
      </c>
      <c r="S1935" s="105">
        <v>1603</v>
      </c>
      <c r="T1935" s="214"/>
      <c r="U1935" s="214"/>
    </row>
    <row r="1936" spans="17:21">
      <c r="Q1936" s="210">
        <v>42444</v>
      </c>
      <c r="R1936" s="105">
        <v>1611</v>
      </c>
      <c r="S1936" s="105">
        <v>1603</v>
      </c>
      <c r="T1936" s="214"/>
      <c r="U1936" s="214"/>
    </row>
    <row r="1937" spans="17:21">
      <c r="Q1937" s="210">
        <v>42445</v>
      </c>
      <c r="R1937" s="105">
        <v>1611</v>
      </c>
      <c r="S1937" s="105">
        <v>1603</v>
      </c>
      <c r="T1937" s="214"/>
      <c r="U1937" s="214"/>
    </row>
    <row r="1938" spans="17:21">
      <c r="Q1938" s="210">
        <v>42446</v>
      </c>
      <c r="R1938" s="105">
        <v>1611</v>
      </c>
      <c r="S1938" s="105">
        <v>1603</v>
      </c>
      <c r="T1938" s="214"/>
      <c r="U1938" s="214"/>
    </row>
    <row r="1939" spans="17:21">
      <c r="Q1939" s="210">
        <v>42447</v>
      </c>
      <c r="R1939" s="105">
        <v>1611</v>
      </c>
      <c r="S1939" s="105">
        <v>1603</v>
      </c>
      <c r="T1939" s="214"/>
      <c r="U1939" s="214"/>
    </row>
    <row r="1940" spans="17:21">
      <c r="Q1940" s="210">
        <v>42448</v>
      </c>
      <c r="R1940" s="105">
        <v>1611</v>
      </c>
      <c r="S1940" s="105">
        <v>1603</v>
      </c>
      <c r="T1940" s="214"/>
      <c r="U1940" s="214"/>
    </row>
    <row r="1941" spans="17:21">
      <c r="Q1941" s="210">
        <v>42449</v>
      </c>
      <c r="R1941" s="105">
        <v>1611</v>
      </c>
      <c r="S1941" s="105">
        <v>1603</v>
      </c>
      <c r="T1941" s="214"/>
      <c r="U1941" s="214"/>
    </row>
    <row r="1942" spans="17:21">
      <c r="Q1942" s="31">
        <v>42450</v>
      </c>
      <c r="R1942" s="106">
        <v>1612</v>
      </c>
      <c r="S1942" s="106">
        <v>1603</v>
      </c>
      <c r="T1942" s="214"/>
      <c r="U1942" s="214"/>
    </row>
    <row r="1943" spans="17:21">
      <c r="Q1943" s="31">
        <v>42451</v>
      </c>
      <c r="R1943" s="106">
        <v>1612</v>
      </c>
      <c r="S1943" s="106">
        <v>1603</v>
      </c>
      <c r="T1943" s="214"/>
      <c r="U1943" s="214"/>
    </row>
    <row r="1944" spans="17:21">
      <c r="Q1944" s="31">
        <v>42452</v>
      </c>
      <c r="R1944" s="106">
        <v>1612</v>
      </c>
      <c r="S1944" s="106">
        <v>1603</v>
      </c>
      <c r="T1944" s="214"/>
      <c r="U1944" s="214"/>
    </row>
    <row r="1945" spans="17:21">
      <c r="Q1945" s="31">
        <v>42453</v>
      </c>
      <c r="R1945" s="106">
        <v>1612</v>
      </c>
      <c r="S1945" s="106">
        <v>1603</v>
      </c>
      <c r="T1945" s="214"/>
      <c r="U1945" s="214"/>
    </row>
    <row r="1946" spans="17:21">
      <c r="Q1946" s="31">
        <v>42454</v>
      </c>
      <c r="R1946" s="106">
        <v>1612</v>
      </c>
      <c r="S1946" s="106">
        <v>1603</v>
      </c>
      <c r="T1946" s="214"/>
      <c r="U1946" s="214"/>
    </row>
    <row r="1947" spans="17:21">
      <c r="Q1947" s="31">
        <v>42455</v>
      </c>
      <c r="R1947" s="106">
        <v>1612</v>
      </c>
      <c r="S1947" s="106">
        <v>1603</v>
      </c>
      <c r="T1947" s="214"/>
      <c r="U1947" s="214"/>
    </row>
    <row r="1948" spans="17:21">
      <c r="Q1948" s="31">
        <v>42456</v>
      </c>
      <c r="R1948" s="106">
        <v>1612</v>
      </c>
      <c r="S1948" s="106">
        <v>1603</v>
      </c>
      <c r="T1948" s="214"/>
      <c r="U1948" s="214"/>
    </row>
    <row r="1949" spans="17:21">
      <c r="Q1949" s="210">
        <v>42457</v>
      </c>
      <c r="R1949" s="105">
        <v>1613</v>
      </c>
      <c r="S1949" s="105">
        <v>1603</v>
      </c>
      <c r="T1949" s="214"/>
      <c r="U1949" s="214"/>
    </row>
    <row r="1950" spans="17:21">
      <c r="Q1950" s="210">
        <v>42458</v>
      </c>
      <c r="R1950" s="105">
        <v>1613</v>
      </c>
      <c r="S1950" s="105">
        <v>1603</v>
      </c>
      <c r="T1950" s="214"/>
      <c r="U1950" s="214"/>
    </row>
    <row r="1951" spans="17:21">
      <c r="Q1951" s="210">
        <v>42459</v>
      </c>
      <c r="R1951" s="105">
        <v>1613</v>
      </c>
      <c r="S1951" s="105">
        <v>1603</v>
      </c>
      <c r="T1951" s="214"/>
      <c r="U1951" s="214"/>
    </row>
    <row r="1952" spans="17:21">
      <c r="Q1952" s="210">
        <v>42460</v>
      </c>
      <c r="R1952" s="105">
        <v>1613</v>
      </c>
      <c r="S1952" s="105">
        <v>1603</v>
      </c>
      <c r="T1952" s="214"/>
      <c r="U1952" s="214"/>
    </row>
    <row r="1953" spans="17:21">
      <c r="Q1953" s="210">
        <v>42461</v>
      </c>
      <c r="R1953" s="105">
        <v>1613</v>
      </c>
      <c r="S1953" s="105">
        <v>1604</v>
      </c>
      <c r="T1953" s="214"/>
      <c r="U1953" s="214"/>
    </row>
    <row r="1954" spans="17:21">
      <c r="Q1954" s="210">
        <v>42462</v>
      </c>
      <c r="R1954" s="105">
        <v>1613</v>
      </c>
      <c r="S1954" s="105">
        <v>1604</v>
      </c>
      <c r="T1954" s="214"/>
      <c r="U1954" s="214"/>
    </row>
    <row r="1955" spans="17:21">
      <c r="Q1955" s="210">
        <v>42463</v>
      </c>
      <c r="R1955" s="105">
        <v>1613</v>
      </c>
      <c r="S1955" s="105">
        <v>1604</v>
      </c>
      <c r="T1955" s="214"/>
      <c r="U1955" s="214"/>
    </row>
    <row r="1956" spans="17:21">
      <c r="Q1956" s="31">
        <v>42464</v>
      </c>
      <c r="R1956" s="106">
        <v>1614</v>
      </c>
      <c r="S1956" s="106">
        <v>1604</v>
      </c>
      <c r="T1956" s="214"/>
      <c r="U1956" s="214"/>
    </row>
    <row r="1957" spans="17:21">
      <c r="Q1957" s="31">
        <v>42465</v>
      </c>
      <c r="R1957" s="106">
        <v>1614</v>
      </c>
      <c r="S1957" s="106">
        <v>1604</v>
      </c>
      <c r="T1957" s="214"/>
      <c r="U1957" s="214"/>
    </row>
    <row r="1958" spans="17:21">
      <c r="Q1958" s="31">
        <v>42466</v>
      </c>
      <c r="R1958" s="106">
        <v>1614</v>
      </c>
      <c r="S1958" s="106">
        <v>1604</v>
      </c>
      <c r="T1958" s="214"/>
      <c r="U1958" s="214"/>
    </row>
    <row r="1959" spans="17:21">
      <c r="Q1959" s="31">
        <v>42467</v>
      </c>
      <c r="R1959" s="106">
        <v>1614</v>
      </c>
      <c r="S1959" s="106">
        <v>1604</v>
      </c>
      <c r="T1959" s="214"/>
      <c r="U1959" s="214"/>
    </row>
    <row r="1960" spans="17:21">
      <c r="Q1960" s="31">
        <v>42468</v>
      </c>
      <c r="R1960" s="106">
        <v>1614</v>
      </c>
      <c r="S1960" s="106">
        <v>1604</v>
      </c>
      <c r="T1960" s="214"/>
      <c r="U1960" s="214"/>
    </row>
    <row r="1961" spans="17:21">
      <c r="Q1961" s="31">
        <v>42469</v>
      </c>
      <c r="R1961" s="106">
        <v>1614</v>
      </c>
      <c r="S1961" s="106">
        <v>1604</v>
      </c>
      <c r="T1961" s="214"/>
      <c r="U1961" s="214"/>
    </row>
    <row r="1962" spans="17:21">
      <c r="Q1962" s="31">
        <v>42470</v>
      </c>
      <c r="R1962" s="106">
        <v>1614</v>
      </c>
      <c r="S1962" s="106">
        <v>1604</v>
      </c>
      <c r="T1962" s="214"/>
      <c r="U1962" s="214"/>
    </row>
    <row r="1963" spans="17:21">
      <c r="Q1963" s="210">
        <v>42471</v>
      </c>
      <c r="R1963" s="105">
        <v>1615</v>
      </c>
      <c r="S1963" s="105">
        <v>1604</v>
      </c>
      <c r="T1963" s="214"/>
      <c r="U1963" s="214"/>
    </row>
    <row r="1964" spans="17:21">
      <c r="Q1964" s="210">
        <v>42472</v>
      </c>
      <c r="R1964" s="105">
        <v>1615</v>
      </c>
      <c r="S1964" s="105">
        <v>1604</v>
      </c>
      <c r="T1964" s="214"/>
      <c r="U1964" s="214"/>
    </row>
    <row r="1965" spans="17:21">
      <c r="Q1965" s="210">
        <v>42473</v>
      </c>
      <c r="R1965" s="105">
        <v>1615</v>
      </c>
      <c r="S1965" s="105">
        <v>1604</v>
      </c>
      <c r="T1965" s="214"/>
      <c r="U1965" s="214"/>
    </row>
    <row r="1966" spans="17:21">
      <c r="Q1966" s="210">
        <v>42474</v>
      </c>
      <c r="R1966" s="105">
        <v>1615</v>
      </c>
      <c r="S1966" s="105">
        <v>1604</v>
      </c>
      <c r="T1966" s="214"/>
      <c r="U1966" s="214"/>
    </row>
    <row r="1967" spans="17:21">
      <c r="Q1967" s="210">
        <v>42475</v>
      </c>
      <c r="R1967" s="105">
        <v>1615</v>
      </c>
      <c r="S1967" s="105">
        <v>1604</v>
      </c>
      <c r="T1967" s="214"/>
      <c r="U1967" s="214"/>
    </row>
    <row r="1968" spans="17:21">
      <c r="Q1968" s="210">
        <v>42476</v>
      </c>
      <c r="R1968" s="105">
        <v>1615</v>
      </c>
      <c r="S1968" s="105">
        <v>1604</v>
      </c>
      <c r="T1968" s="214"/>
      <c r="U1968" s="214"/>
    </row>
    <row r="1969" spans="17:21">
      <c r="Q1969" s="210">
        <v>42477</v>
      </c>
      <c r="R1969" s="105">
        <v>1615</v>
      </c>
      <c r="S1969" s="105">
        <v>1604</v>
      </c>
      <c r="T1969" s="214"/>
      <c r="U1969" s="214"/>
    </row>
    <row r="1970" spans="17:21">
      <c r="Q1970" s="31">
        <v>42478</v>
      </c>
      <c r="R1970" s="106">
        <v>1616</v>
      </c>
      <c r="S1970" s="106">
        <v>1604</v>
      </c>
      <c r="T1970" s="214"/>
      <c r="U1970" s="214"/>
    </row>
    <row r="1971" spans="17:21">
      <c r="Q1971" s="31">
        <v>42479</v>
      </c>
      <c r="R1971" s="106">
        <v>1616</v>
      </c>
      <c r="S1971" s="106">
        <v>1604</v>
      </c>
      <c r="T1971" s="214"/>
      <c r="U1971" s="214"/>
    </row>
    <row r="1972" spans="17:21">
      <c r="Q1972" s="31">
        <v>42480</v>
      </c>
      <c r="R1972" s="106">
        <v>1616</v>
      </c>
      <c r="S1972" s="106">
        <v>1604</v>
      </c>
      <c r="T1972" s="214"/>
      <c r="U1972" s="214"/>
    </row>
    <row r="1973" spans="17:21">
      <c r="Q1973" s="31">
        <v>42481</v>
      </c>
      <c r="R1973" s="106">
        <v>1616</v>
      </c>
      <c r="S1973" s="106">
        <v>1604</v>
      </c>
      <c r="T1973" s="214"/>
      <c r="U1973" s="214"/>
    </row>
    <row r="1974" spans="17:21">
      <c r="Q1974" s="31">
        <v>42482</v>
      </c>
      <c r="R1974" s="106">
        <v>1616</v>
      </c>
      <c r="S1974" s="106">
        <v>1604</v>
      </c>
      <c r="T1974" s="214"/>
      <c r="U1974" s="214"/>
    </row>
    <row r="1975" spans="17:21">
      <c r="Q1975" s="31">
        <v>42483</v>
      </c>
      <c r="R1975" s="106">
        <v>1616</v>
      </c>
      <c r="S1975" s="106">
        <v>1604</v>
      </c>
      <c r="T1975" s="214"/>
      <c r="U1975" s="214"/>
    </row>
    <row r="1976" spans="17:21">
      <c r="Q1976" s="31">
        <v>42484</v>
      </c>
      <c r="R1976" s="106">
        <v>1616</v>
      </c>
      <c r="S1976" s="106">
        <v>1604</v>
      </c>
      <c r="T1976" s="214"/>
      <c r="U1976" s="214"/>
    </row>
    <row r="1977" spans="17:21">
      <c r="Q1977" s="210">
        <v>42485</v>
      </c>
      <c r="R1977" s="105">
        <v>1617</v>
      </c>
      <c r="S1977" s="105">
        <v>1604</v>
      </c>
      <c r="T1977" s="214"/>
      <c r="U1977" s="214"/>
    </row>
    <row r="1978" spans="17:21">
      <c r="Q1978" s="210">
        <v>42486</v>
      </c>
      <c r="R1978" s="105">
        <v>1617</v>
      </c>
      <c r="S1978" s="105">
        <v>1604</v>
      </c>
      <c r="T1978" s="214"/>
      <c r="U1978" s="214"/>
    </row>
    <row r="1979" spans="17:21">
      <c r="Q1979" s="210">
        <v>42487</v>
      </c>
      <c r="R1979" s="105">
        <v>1617</v>
      </c>
      <c r="S1979" s="105">
        <v>1604</v>
      </c>
      <c r="T1979" s="214"/>
      <c r="U1979" s="214"/>
    </row>
    <row r="1980" spans="17:21">
      <c r="Q1980" s="210">
        <v>42488</v>
      </c>
      <c r="R1980" s="105">
        <v>1617</v>
      </c>
      <c r="S1980" s="105">
        <v>1604</v>
      </c>
      <c r="T1980" s="214"/>
      <c r="U1980" s="214"/>
    </row>
    <row r="1981" spans="17:21">
      <c r="Q1981" s="210">
        <v>42489</v>
      </c>
      <c r="R1981" s="105">
        <v>1617</v>
      </c>
      <c r="S1981" s="105">
        <v>1604</v>
      </c>
      <c r="T1981" s="214"/>
      <c r="U1981" s="214"/>
    </row>
    <row r="1982" spans="17:21">
      <c r="Q1982" s="210">
        <v>42490</v>
      </c>
      <c r="R1982" s="105">
        <v>1617</v>
      </c>
      <c r="S1982" s="105">
        <v>1604</v>
      </c>
      <c r="T1982" s="214"/>
      <c r="U1982" s="214"/>
    </row>
    <row r="1983" spans="17:21">
      <c r="Q1983" s="210">
        <v>42491</v>
      </c>
      <c r="R1983" s="105">
        <v>1617</v>
      </c>
      <c r="S1983" s="105">
        <v>1605</v>
      </c>
      <c r="T1983" s="214"/>
      <c r="U1983" s="214"/>
    </row>
    <row r="1984" spans="17:21">
      <c r="Q1984" s="31">
        <v>42492</v>
      </c>
      <c r="R1984" s="106">
        <v>1618</v>
      </c>
      <c r="S1984" s="106">
        <v>1605</v>
      </c>
      <c r="T1984" s="214"/>
      <c r="U1984" s="214"/>
    </row>
    <row r="1985" spans="17:21">
      <c r="Q1985" s="31">
        <v>42493</v>
      </c>
      <c r="R1985" s="106">
        <v>1618</v>
      </c>
      <c r="S1985" s="106">
        <v>1605</v>
      </c>
      <c r="T1985" s="214"/>
      <c r="U1985" s="214"/>
    </row>
    <row r="1986" spans="17:21">
      <c r="Q1986" s="31">
        <v>42494</v>
      </c>
      <c r="R1986" s="106">
        <v>1618</v>
      </c>
      <c r="S1986" s="106">
        <v>1605</v>
      </c>
      <c r="T1986" s="214"/>
      <c r="U1986" s="214"/>
    </row>
    <row r="1987" spans="17:21">
      <c r="Q1987" s="31">
        <v>42495</v>
      </c>
      <c r="R1987" s="106">
        <v>1618</v>
      </c>
      <c r="S1987" s="106">
        <v>1605</v>
      </c>
      <c r="T1987" s="214"/>
      <c r="U1987" s="214"/>
    </row>
    <row r="1988" spans="17:21">
      <c r="Q1988" s="31">
        <v>42496</v>
      </c>
      <c r="R1988" s="106">
        <v>1618</v>
      </c>
      <c r="S1988" s="106">
        <v>1605</v>
      </c>
      <c r="T1988" s="214"/>
      <c r="U1988" s="214"/>
    </row>
    <row r="1989" spans="17:21">
      <c r="Q1989" s="31">
        <v>42497</v>
      </c>
      <c r="R1989" s="106">
        <v>1618</v>
      </c>
      <c r="S1989" s="106">
        <v>1605</v>
      </c>
      <c r="T1989" s="214"/>
      <c r="U1989" s="214"/>
    </row>
    <row r="1990" spans="17:21">
      <c r="Q1990" s="31">
        <v>42498</v>
      </c>
      <c r="R1990" s="106">
        <v>1618</v>
      </c>
      <c r="S1990" s="106">
        <v>1605</v>
      </c>
      <c r="T1990" s="214"/>
      <c r="U1990" s="214"/>
    </row>
    <row r="1991" spans="17:21">
      <c r="Q1991" s="210">
        <v>42499</v>
      </c>
      <c r="R1991" s="105">
        <v>1619</v>
      </c>
      <c r="S1991" s="105">
        <v>1605</v>
      </c>
      <c r="T1991" s="214"/>
      <c r="U1991" s="214"/>
    </row>
    <row r="1992" spans="17:21">
      <c r="Q1992" s="210">
        <v>42500</v>
      </c>
      <c r="R1992" s="105">
        <v>1619</v>
      </c>
      <c r="S1992" s="105">
        <v>1605</v>
      </c>
      <c r="T1992" s="214"/>
      <c r="U1992" s="214"/>
    </row>
    <row r="1993" spans="17:21">
      <c r="Q1993" s="210">
        <v>42501</v>
      </c>
      <c r="R1993" s="105">
        <v>1619</v>
      </c>
      <c r="S1993" s="105">
        <v>1605</v>
      </c>
      <c r="T1993" s="214"/>
      <c r="U1993" s="214"/>
    </row>
    <row r="1994" spans="17:21">
      <c r="Q1994" s="210">
        <v>42502</v>
      </c>
      <c r="R1994" s="105">
        <v>1619</v>
      </c>
      <c r="S1994" s="105">
        <v>1605</v>
      </c>
      <c r="T1994" s="214"/>
      <c r="U1994" s="214"/>
    </row>
    <row r="1995" spans="17:21">
      <c r="Q1995" s="210">
        <v>42503</v>
      </c>
      <c r="R1995" s="105">
        <v>1619</v>
      </c>
      <c r="S1995" s="105">
        <v>1605</v>
      </c>
      <c r="T1995" s="214"/>
      <c r="U1995" s="214"/>
    </row>
    <row r="1996" spans="17:21">
      <c r="Q1996" s="210">
        <v>42504</v>
      </c>
      <c r="R1996" s="105">
        <v>1619</v>
      </c>
      <c r="S1996" s="105">
        <v>1605</v>
      </c>
      <c r="T1996" s="214"/>
      <c r="U1996" s="214"/>
    </row>
    <row r="1997" spans="17:21">
      <c r="Q1997" s="210">
        <v>42505</v>
      </c>
      <c r="R1997" s="105">
        <v>1619</v>
      </c>
      <c r="S1997" s="105">
        <v>1605</v>
      </c>
      <c r="T1997" s="214"/>
      <c r="U1997" s="214"/>
    </row>
    <row r="1998" spans="17:21">
      <c r="Q1998" s="31">
        <v>42506</v>
      </c>
      <c r="R1998" s="106">
        <v>1620</v>
      </c>
      <c r="S1998" s="106">
        <v>1605</v>
      </c>
      <c r="T1998" s="214"/>
      <c r="U1998" s="214"/>
    </row>
    <row r="1999" spans="17:21">
      <c r="Q1999" s="31">
        <v>42507</v>
      </c>
      <c r="R1999" s="106">
        <v>1620</v>
      </c>
      <c r="S1999" s="106">
        <v>1605</v>
      </c>
      <c r="T1999" s="214"/>
      <c r="U1999" s="214"/>
    </row>
    <row r="2000" spans="17:21">
      <c r="Q2000" s="31">
        <v>42508</v>
      </c>
      <c r="R2000" s="106">
        <v>1620</v>
      </c>
      <c r="S2000" s="106">
        <v>1605</v>
      </c>
      <c r="T2000" s="214"/>
      <c r="U2000" s="214"/>
    </row>
    <row r="2001" spans="17:21">
      <c r="Q2001" s="31">
        <v>42509</v>
      </c>
      <c r="R2001" s="106">
        <v>1620</v>
      </c>
      <c r="S2001" s="106">
        <v>1605</v>
      </c>
      <c r="T2001" s="214"/>
      <c r="U2001" s="214"/>
    </row>
    <row r="2002" spans="17:21">
      <c r="Q2002" s="31">
        <v>42510</v>
      </c>
      <c r="R2002" s="106">
        <v>1620</v>
      </c>
      <c r="S2002" s="106">
        <v>1605</v>
      </c>
      <c r="T2002" s="214"/>
      <c r="U2002" s="214"/>
    </row>
    <row r="2003" spans="17:21">
      <c r="Q2003" s="31">
        <v>42511</v>
      </c>
      <c r="R2003" s="106">
        <v>1620</v>
      </c>
      <c r="S2003" s="106">
        <v>1605</v>
      </c>
      <c r="T2003" s="214"/>
      <c r="U2003" s="214"/>
    </row>
    <row r="2004" spans="17:21">
      <c r="Q2004" s="31">
        <v>42512</v>
      </c>
      <c r="R2004" s="106">
        <v>1620</v>
      </c>
      <c r="S2004" s="106">
        <v>1605</v>
      </c>
      <c r="T2004" s="214"/>
      <c r="U2004" s="214"/>
    </row>
    <row r="2005" spans="17:21">
      <c r="Q2005" s="210">
        <v>42513</v>
      </c>
      <c r="R2005" s="105">
        <v>1621</v>
      </c>
      <c r="S2005" s="105">
        <v>1605</v>
      </c>
      <c r="T2005" s="214"/>
      <c r="U2005" s="214"/>
    </row>
    <row r="2006" spans="17:21">
      <c r="Q2006" s="210">
        <v>42514</v>
      </c>
      <c r="R2006" s="105">
        <v>1621</v>
      </c>
      <c r="S2006" s="105">
        <v>1605</v>
      </c>
      <c r="T2006" s="214"/>
      <c r="U2006" s="214"/>
    </row>
    <row r="2007" spans="17:21">
      <c r="Q2007" s="210">
        <v>42515</v>
      </c>
      <c r="R2007" s="105">
        <v>1621</v>
      </c>
      <c r="S2007" s="105">
        <v>1605</v>
      </c>
      <c r="T2007" s="214"/>
      <c r="U2007" s="214"/>
    </row>
    <row r="2008" spans="17:21">
      <c r="Q2008" s="210">
        <v>42516</v>
      </c>
      <c r="R2008" s="105">
        <v>1621</v>
      </c>
      <c r="S2008" s="105">
        <v>1605</v>
      </c>
      <c r="T2008" s="214"/>
      <c r="U2008" s="214"/>
    </row>
    <row r="2009" spans="17:21">
      <c r="Q2009" s="210">
        <v>42517</v>
      </c>
      <c r="R2009" s="105">
        <v>1621</v>
      </c>
      <c r="S2009" s="105">
        <v>1605</v>
      </c>
      <c r="T2009" s="214"/>
      <c r="U2009" s="214"/>
    </row>
    <row r="2010" spans="17:21">
      <c r="Q2010" s="210">
        <v>42518</v>
      </c>
      <c r="R2010" s="105">
        <v>1621</v>
      </c>
      <c r="S2010" s="105">
        <v>1605</v>
      </c>
      <c r="T2010" s="214"/>
      <c r="U2010" s="214"/>
    </row>
    <row r="2011" spans="17:21">
      <c r="Q2011" s="210">
        <v>42519</v>
      </c>
      <c r="R2011" s="105">
        <v>1621</v>
      </c>
      <c r="S2011" s="105">
        <v>1605</v>
      </c>
      <c r="T2011" s="214"/>
      <c r="U2011" s="214"/>
    </row>
    <row r="2012" spans="17:21">
      <c r="Q2012" s="31">
        <v>42520</v>
      </c>
      <c r="R2012" s="106">
        <v>1622</v>
      </c>
      <c r="S2012" s="106">
        <v>1605</v>
      </c>
      <c r="T2012" s="214"/>
      <c r="U2012" s="214"/>
    </row>
    <row r="2013" spans="17:21">
      <c r="Q2013" s="31">
        <v>42521</v>
      </c>
      <c r="R2013" s="106">
        <v>1622</v>
      </c>
      <c r="S2013" s="106">
        <v>1605</v>
      </c>
      <c r="T2013" s="214"/>
      <c r="U2013" s="214"/>
    </row>
    <row r="2014" spans="17:21">
      <c r="Q2014" s="31">
        <v>42522</v>
      </c>
      <c r="R2014" s="106">
        <v>1622</v>
      </c>
      <c r="S2014" s="106">
        <v>1606</v>
      </c>
      <c r="T2014" s="214"/>
      <c r="U2014" s="214"/>
    </row>
    <row r="2015" spans="17:21">
      <c r="Q2015" s="31">
        <v>42523</v>
      </c>
      <c r="R2015" s="106">
        <v>1622</v>
      </c>
      <c r="S2015" s="106">
        <v>1606</v>
      </c>
      <c r="T2015" s="214"/>
      <c r="U2015" s="214"/>
    </row>
    <row r="2016" spans="17:21">
      <c r="Q2016" s="31">
        <v>42524</v>
      </c>
      <c r="R2016" s="106">
        <v>1622</v>
      </c>
      <c r="S2016" s="106">
        <v>1606</v>
      </c>
      <c r="T2016" s="214"/>
      <c r="U2016" s="214"/>
    </row>
    <row r="2017" spans="17:21">
      <c r="Q2017" s="31">
        <v>42525</v>
      </c>
      <c r="R2017" s="106">
        <v>1622</v>
      </c>
      <c r="S2017" s="106">
        <v>1606</v>
      </c>
      <c r="T2017" s="214"/>
      <c r="U2017" s="214"/>
    </row>
    <row r="2018" spans="17:21">
      <c r="Q2018" s="31">
        <v>42526</v>
      </c>
      <c r="R2018" s="106">
        <v>1622</v>
      </c>
      <c r="S2018" s="106">
        <v>1606</v>
      </c>
      <c r="T2018" s="214"/>
      <c r="U2018" s="214"/>
    </row>
    <row r="2019" spans="17:21">
      <c r="Q2019" s="210">
        <v>42527</v>
      </c>
      <c r="R2019" s="105">
        <v>1623</v>
      </c>
      <c r="S2019" s="105">
        <v>1606</v>
      </c>
      <c r="T2019" s="214"/>
      <c r="U2019" s="214"/>
    </row>
    <row r="2020" spans="17:21">
      <c r="Q2020" s="210">
        <v>42528</v>
      </c>
      <c r="R2020" s="105">
        <v>1623</v>
      </c>
      <c r="S2020" s="105">
        <v>1606</v>
      </c>
      <c r="T2020" s="214"/>
      <c r="U2020" s="214"/>
    </row>
    <row r="2021" spans="17:21">
      <c r="Q2021" s="210">
        <v>42529</v>
      </c>
      <c r="R2021" s="105">
        <v>1623</v>
      </c>
      <c r="S2021" s="105">
        <v>1606</v>
      </c>
      <c r="T2021" s="214"/>
      <c r="U2021" s="214"/>
    </row>
    <row r="2022" spans="17:21">
      <c r="Q2022" s="210">
        <v>42530</v>
      </c>
      <c r="R2022" s="105">
        <v>1623</v>
      </c>
      <c r="S2022" s="105">
        <v>1606</v>
      </c>
      <c r="T2022" s="214"/>
      <c r="U2022" s="214"/>
    </row>
    <row r="2023" spans="17:21">
      <c r="Q2023" s="210">
        <v>42531</v>
      </c>
      <c r="R2023" s="105">
        <v>1623</v>
      </c>
      <c r="S2023" s="105">
        <v>1606</v>
      </c>
      <c r="T2023" s="214"/>
      <c r="U2023" s="214"/>
    </row>
    <row r="2024" spans="17:21">
      <c r="Q2024" s="210">
        <v>42532</v>
      </c>
      <c r="R2024" s="105">
        <v>1623</v>
      </c>
      <c r="S2024" s="105">
        <v>1606</v>
      </c>
      <c r="T2024" s="214"/>
      <c r="U2024" s="214"/>
    </row>
    <row r="2025" spans="17:21">
      <c r="Q2025" s="210">
        <v>42533</v>
      </c>
      <c r="R2025" s="105">
        <v>1623</v>
      </c>
      <c r="S2025" s="105">
        <v>1606</v>
      </c>
      <c r="T2025" s="214"/>
      <c r="U2025" s="214"/>
    </row>
    <row r="2026" spans="17:21">
      <c r="Q2026" s="31">
        <v>42534</v>
      </c>
      <c r="R2026" s="106">
        <v>1624</v>
      </c>
      <c r="S2026" s="106">
        <v>1606</v>
      </c>
      <c r="T2026" s="214"/>
      <c r="U2026" s="214"/>
    </row>
    <row r="2027" spans="17:21">
      <c r="Q2027" s="31">
        <v>42535</v>
      </c>
      <c r="R2027" s="106">
        <v>1624</v>
      </c>
      <c r="S2027" s="106">
        <v>1606</v>
      </c>
      <c r="T2027" s="214"/>
      <c r="U2027" s="214"/>
    </row>
    <row r="2028" spans="17:21">
      <c r="Q2028" s="31">
        <v>42536</v>
      </c>
      <c r="R2028" s="106">
        <v>1624</v>
      </c>
      <c r="S2028" s="106">
        <v>1606</v>
      </c>
      <c r="T2028" s="214"/>
      <c r="U2028" s="214"/>
    </row>
    <row r="2029" spans="17:21">
      <c r="Q2029" s="31">
        <v>42537</v>
      </c>
      <c r="R2029" s="106">
        <v>1624</v>
      </c>
      <c r="S2029" s="106">
        <v>1606</v>
      </c>
      <c r="T2029" s="214"/>
      <c r="U2029" s="214"/>
    </row>
    <row r="2030" spans="17:21">
      <c r="Q2030" s="31">
        <v>42538</v>
      </c>
      <c r="R2030" s="106">
        <v>1624</v>
      </c>
      <c r="S2030" s="106">
        <v>1606</v>
      </c>
      <c r="T2030" s="214"/>
      <c r="U2030" s="214"/>
    </row>
    <row r="2031" spans="17:21">
      <c r="Q2031" s="31">
        <v>42539</v>
      </c>
      <c r="R2031" s="106">
        <v>1624</v>
      </c>
      <c r="S2031" s="106">
        <v>1606</v>
      </c>
      <c r="T2031" s="214"/>
      <c r="U2031" s="214"/>
    </row>
    <row r="2032" spans="17:21">
      <c r="Q2032" s="31">
        <v>42540</v>
      </c>
      <c r="R2032" s="106">
        <v>1624</v>
      </c>
      <c r="S2032" s="106">
        <v>1606</v>
      </c>
      <c r="T2032" s="214"/>
      <c r="U2032" s="214"/>
    </row>
    <row r="2033" spans="17:21">
      <c r="Q2033" s="210">
        <v>42541</v>
      </c>
      <c r="R2033" s="105">
        <v>1625</v>
      </c>
      <c r="S2033" s="105">
        <v>1606</v>
      </c>
      <c r="T2033" s="214"/>
      <c r="U2033" s="214"/>
    </row>
    <row r="2034" spans="17:21">
      <c r="Q2034" s="210">
        <v>42542</v>
      </c>
      <c r="R2034" s="105">
        <v>1625</v>
      </c>
      <c r="S2034" s="105">
        <v>1606</v>
      </c>
      <c r="T2034" s="214"/>
      <c r="U2034" s="214"/>
    </row>
    <row r="2035" spans="17:21">
      <c r="Q2035" s="210">
        <v>42543</v>
      </c>
      <c r="R2035" s="105">
        <v>1625</v>
      </c>
      <c r="S2035" s="105">
        <v>1606</v>
      </c>
      <c r="T2035" s="214"/>
      <c r="U2035" s="214"/>
    </row>
    <row r="2036" spans="17:21">
      <c r="Q2036" s="210">
        <v>42544</v>
      </c>
      <c r="R2036" s="105">
        <v>1625</v>
      </c>
      <c r="S2036" s="105">
        <v>1606</v>
      </c>
      <c r="T2036" s="214"/>
      <c r="U2036" s="214"/>
    </row>
    <row r="2037" spans="17:21">
      <c r="Q2037" s="210">
        <v>42545</v>
      </c>
      <c r="R2037" s="105">
        <v>1625</v>
      </c>
      <c r="S2037" s="105">
        <v>1606</v>
      </c>
      <c r="T2037" s="214"/>
      <c r="U2037" s="214"/>
    </row>
    <row r="2038" spans="17:21">
      <c r="Q2038" s="210">
        <v>42546</v>
      </c>
      <c r="R2038" s="105">
        <v>1625</v>
      </c>
      <c r="S2038" s="105">
        <v>1606</v>
      </c>
      <c r="T2038" s="214"/>
      <c r="U2038" s="214"/>
    </row>
    <row r="2039" spans="17:21">
      <c r="Q2039" s="210">
        <v>42547</v>
      </c>
      <c r="R2039" s="105">
        <v>1625</v>
      </c>
      <c r="S2039" s="105">
        <v>1606</v>
      </c>
      <c r="T2039" s="214"/>
      <c r="U2039" s="214"/>
    </row>
    <row r="2040" spans="17:21">
      <c r="Q2040" s="31">
        <v>42548</v>
      </c>
      <c r="R2040" s="106">
        <v>1626</v>
      </c>
      <c r="S2040" s="106">
        <v>1606</v>
      </c>
      <c r="T2040" s="214"/>
      <c r="U2040" s="214"/>
    </row>
    <row r="2041" spans="17:21">
      <c r="Q2041" s="31">
        <v>42549</v>
      </c>
      <c r="R2041" s="106">
        <v>1626</v>
      </c>
      <c r="S2041" s="106">
        <v>1606</v>
      </c>
      <c r="T2041" s="214"/>
      <c r="U2041" s="214"/>
    </row>
    <row r="2042" spans="17:21">
      <c r="Q2042" s="31">
        <v>42550</v>
      </c>
      <c r="R2042" s="106">
        <v>1626</v>
      </c>
      <c r="S2042" s="106">
        <v>1606</v>
      </c>
      <c r="T2042" s="214"/>
      <c r="U2042" s="214"/>
    </row>
    <row r="2043" spans="17:21">
      <c r="Q2043" s="31">
        <v>42551</v>
      </c>
      <c r="R2043" s="106">
        <v>1626</v>
      </c>
      <c r="S2043" s="106">
        <v>1606</v>
      </c>
      <c r="T2043" s="214"/>
      <c r="U2043" s="214"/>
    </row>
    <row r="2044" spans="17:21">
      <c r="Q2044" s="31">
        <v>42552</v>
      </c>
      <c r="R2044" s="106">
        <v>1626</v>
      </c>
      <c r="S2044" s="106">
        <v>1607</v>
      </c>
      <c r="T2044" s="214"/>
      <c r="U2044" s="214"/>
    </row>
    <row r="2045" spans="17:21">
      <c r="Q2045" s="31">
        <v>42553</v>
      </c>
      <c r="R2045" s="106">
        <v>1626</v>
      </c>
      <c r="S2045" s="106">
        <v>1607</v>
      </c>
      <c r="T2045" s="214"/>
      <c r="U2045" s="214"/>
    </row>
    <row r="2046" spans="17:21">
      <c r="Q2046" s="31">
        <v>42554</v>
      </c>
      <c r="R2046" s="106">
        <v>1626</v>
      </c>
      <c r="S2046" s="106">
        <v>1607</v>
      </c>
      <c r="T2046" s="214"/>
      <c r="U2046" s="214"/>
    </row>
    <row r="2047" spans="17:21">
      <c r="Q2047" s="210">
        <v>42555</v>
      </c>
      <c r="R2047" s="105">
        <v>1627</v>
      </c>
      <c r="S2047" s="105">
        <v>1607</v>
      </c>
      <c r="T2047" s="214"/>
      <c r="U2047" s="214"/>
    </row>
    <row r="2048" spans="17:21">
      <c r="Q2048" s="210">
        <v>42556</v>
      </c>
      <c r="R2048" s="105">
        <v>1627</v>
      </c>
      <c r="S2048" s="105">
        <v>1607</v>
      </c>
      <c r="T2048" s="214"/>
      <c r="U2048" s="214"/>
    </row>
    <row r="2049" spans="17:21">
      <c r="Q2049" s="210">
        <v>42557</v>
      </c>
      <c r="R2049" s="105">
        <v>1627</v>
      </c>
      <c r="S2049" s="105">
        <v>1607</v>
      </c>
      <c r="T2049" s="214"/>
      <c r="U2049" s="214"/>
    </row>
    <row r="2050" spans="17:21">
      <c r="Q2050" s="210">
        <v>42558</v>
      </c>
      <c r="R2050" s="105">
        <v>1627</v>
      </c>
      <c r="S2050" s="105">
        <v>1607</v>
      </c>
      <c r="T2050" s="214"/>
      <c r="U2050" s="214"/>
    </row>
    <row r="2051" spans="17:21">
      <c r="Q2051" s="210">
        <v>42559</v>
      </c>
      <c r="R2051" s="105">
        <v>1627</v>
      </c>
      <c r="S2051" s="105">
        <v>1607</v>
      </c>
      <c r="T2051" s="214"/>
      <c r="U2051" s="214"/>
    </row>
    <row r="2052" spans="17:21">
      <c r="Q2052" s="210">
        <v>42560</v>
      </c>
      <c r="R2052" s="105">
        <v>1627</v>
      </c>
      <c r="S2052" s="105">
        <v>1607</v>
      </c>
      <c r="T2052" s="214"/>
      <c r="U2052" s="214"/>
    </row>
    <row r="2053" spans="17:21">
      <c r="Q2053" s="210">
        <v>42561</v>
      </c>
      <c r="R2053" s="105">
        <v>1627</v>
      </c>
      <c r="S2053" s="105">
        <v>1607</v>
      </c>
      <c r="T2053" s="214"/>
      <c r="U2053" s="214"/>
    </row>
    <row r="2054" spans="17:21">
      <c r="Q2054" s="31">
        <v>42562</v>
      </c>
      <c r="R2054" s="106">
        <v>1628</v>
      </c>
      <c r="S2054" s="106">
        <v>1607</v>
      </c>
      <c r="T2054" s="214"/>
      <c r="U2054" s="214"/>
    </row>
    <row r="2055" spans="17:21">
      <c r="Q2055" s="31">
        <v>42563</v>
      </c>
      <c r="R2055" s="106">
        <v>1628</v>
      </c>
      <c r="S2055" s="106">
        <v>1607</v>
      </c>
      <c r="T2055" s="214"/>
      <c r="U2055" s="214"/>
    </row>
    <row r="2056" spans="17:21">
      <c r="Q2056" s="31">
        <v>42564</v>
      </c>
      <c r="R2056" s="106">
        <v>1628</v>
      </c>
      <c r="S2056" s="106">
        <v>1607</v>
      </c>
      <c r="T2056" s="214"/>
      <c r="U2056" s="214"/>
    </row>
    <row r="2057" spans="17:21">
      <c r="Q2057" s="31">
        <v>42565</v>
      </c>
      <c r="R2057" s="106">
        <v>1628</v>
      </c>
      <c r="S2057" s="106">
        <v>1607</v>
      </c>
      <c r="T2057" s="214"/>
      <c r="U2057" s="214"/>
    </row>
    <row r="2058" spans="17:21">
      <c r="Q2058" s="31">
        <v>42566</v>
      </c>
      <c r="R2058" s="106">
        <v>1628</v>
      </c>
      <c r="S2058" s="106">
        <v>1607</v>
      </c>
      <c r="T2058" s="214"/>
      <c r="U2058" s="214"/>
    </row>
    <row r="2059" spans="17:21">
      <c r="Q2059" s="31">
        <v>42567</v>
      </c>
      <c r="R2059" s="106">
        <v>1628</v>
      </c>
      <c r="S2059" s="106">
        <v>1607</v>
      </c>
      <c r="T2059" s="214"/>
      <c r="U2059" s="214"/>
    </row>
    <row r="2060" spans="17:21">
      <c r="Q2060" s="31">
        <v>42568</v>
      </c>
      <c r="R2060" s="106">
        <v>1628</v>
      </c>
      <c r="S2060" s="106">
        <v>1607</v>
      </c>
      <c r="T2060" s="214"/>
      <c r="U2060" s="214"/>
    </row>
    <row r="2061" spans="17:21">
      <c r="Q2061" s="210">
        <v>42569</v>
      </c>
      <c r="R2061" s="105">
        <v>1629</v>
      </c>
      <c r="S2061" s="105">
        <v>1607</v>
      </c>
      <c r="T2061" s="214"/>
      <c r="U2061" s="214"/>
    </row>
    <row r="2062" spans="17:21">
      <c r="Q2062" s="210">
        <v>42570</v>
      </c>
      <c r="R2062" s="105">
        <v>1629</v>
      </c>
      <c r="S2062" s="105">
        <v>1607</v>
      </c>
      <c r="T2062" s="214"/>
      <c r="U2062" s="214"/>
    </row>
    <row r="2063" spans="17:21">
      <c r="Q2063" s="210">
        <v>42571</v>
      </c>
      <c r="R2063" s="105">
        <v>1629</v>
      </c>
      <c r="S2063" s="105">
        <v>1607</v>
      </c>
      <c r="T2063" s="214"/>
      <c r="U2063" s="214"/>
    </row>
    <row r="2064" spans="17:21">
      <c r="Q2064" s="210">
        <v>42572</v>
      </c>
      <c r="R2064" s="105">
        <v>1629</v>
      </c>
      <c r="S2064" s="105">
        <v>1607</v>
      </c>
      <c r="T2064" s="214"/>
      <c r="U2064" s="214"/>
    </row>
    <row r="2065" spans="17:21">
      <c r="Q2065" s="210">
        <v>42573</v>
      </c>
      <c r="R2065" s="105">
        <v>1629</v>
      </c>
      <c r="S2065" s="105">
        <v>1607</v>
      </c>
      <c r="T2065" s="214"/>
      <c r="U2065" s="214"/>
    </row>
    <row r="2066" spans="17:21">
      <c r="Q2066" s="210">
        <v>42574</v>
      </c>
      <c r="R2066" s="105">
        <v>1629</v>
      </c>
      <c r="S2066" s="105">
        <v>1607</v>
      </c>
      <c r="T2066" s="214"/>
      <c r="U2066" s="214"/>
    </row>
    <row r="2067" spans="17:21">
      <c r="Q2067" s="210">
        <v>42575</v>
      </c>
      <c r="R2067" s="105">
        <v>1629</v>
      </c>
      <c r="S2067" s="105">
        <v>1607</v>
      </c>
      <c r="T2067" s="214"/>
      <c r="U2067" s="214"/>
    </row>
    <row r="2068" spans="17:21">
      <c r="Q2068" s="31">
        <v>42576</v>
      </c>
      <c r="R2068" s="106">
        <v>1630</v>
      </c>
      <c r="S2068" s="106">
        <v>1607</v>
      </c>
      <c r="T2068" s="214"/>
      <c r="U2068" s="214"/>
    </row>
    <row r="2069" spans="17:21">
      <c r="Q2069" s="31">
        <v>42577</v>
      </c>
      <c r="R2069" s="106">
        <v>1630</v>
      </c>
      <c r="S2069" s="106">
        <v>1607</v>
      </c>
      <c r="T2069" s="214"/>
      <c r="U2069" s="214"/>
    </row>
    <row r="2070" spans="17:21">
      <c r="Q2070" s="31">
        <v>42578</v>
      </c>
      <c r="R2070" s="106">
        <v>1630</v>
      </c>
      <c r="S2070" s="106">
        <v>1607</v>
      </c>
      <c r="T2070" s="214"/>
      <c r="U2070" s="214"/>
    </row>
    <row r="2071" spans="17:21">
      <c r="Q2071" s="31">
        <v>42579</v>
      </c>
      <c r="R2071" s="106">
        <v>1630</v>
      </c>
      <c r="S2071" s="106">
        <v>1607</v>
      </c>
      <c r="T2071" s="214"/>
      <c r="U2071" s="214"/>
    </row>
    <row r="2072" spans="17:21">
      <c r="Q2072" s="31">
        <v>42580</v>
      </c>
      <c r="R2072" s="106">
        <v>1630</v>
      </c>
      <c r="S2072" s="106">
        <v>1607</v>
      </c>
      <c r="T2072" s="214"/>
      <c r="U2072" s="214"/>
    </row>
    <row r="2073" spans="17:21">
      <c r="Q2073" s="31">
        <v>42581</v>
      </c>
      <c r="R2073" s="106">
        <v>1630</v>
      </c>
      <c r="S2073" s="106">
        <v>1607</v>
      </c>
      <c r="T2073" s="214"/>
      <c r="U2073" s="214"/>
    </row>
    <row r="2074" spans="17:21">
      <c r="Q2074" s="31">
        <v>42582</v>
      </c>
      <c r="R2074" s="106">
        <v>1630</v>
      </c>
      <c r="S2074" s="106">
        <v>1607</v>
      </c>
      <c r="T2074" s="214"/>
      <c r="U2074" s="214"/>
    </row>
    <row r="2075" spans="17:21">
      <c r="Q2075" s="210">
        <v>42583</v>
      </c>
      <c r="R2075" s="105">
        <v>1631</v>
      </c>
      <c r="S2075" s="105">
        <v>1608</v>
      </c>
    </row>
    <row r="2076" spans="17:21">
      <c r="Q2076" s="210">
        <v>42584</v>
      </c>
      <c r="R2076" s="105">
        <v>1631</v>
      </c>
      <c r="S2076" s="105">
        <v>1608</v>
      </c>
    </row>
    <row r="2077" spans="17:21">
      <c r="Q2077" s="210">
        <v>42585</v>
      </c>
      <c r="R2077" s="105">
        <v>1631</v>
      </c>
      <c r="S2077" s="105">
        <v>1608</v>
      </c>
    </row>
    <row r="2078" spans="17:21">
      <c r="Q2078" s="210">
        <v>42586</v>
      </c>
      <c r="R2078" s="105">
        <v>1631</v>
      </c>
      <c r="S2078" s="105">
        <v>1608</v>
      </c>
    </row>
    <row r="2079" spans="17:21">
      <c r="Q2079" s="210">
        <v>42587</v>
      </c>
      <c r="R2079" s="105">
        <v>1631</v>
      </c>
      <c r="S2079" s="105">
        <v>1608</v>
      </c>
    </row>
    <row r="2080" spans="17:21">
      <c r="Q2080" s="210">
        <v>42588</v>
      </c>
      <c r="R2080" s="105">
        <v>1631</v>
      </c>
      <c r="S2080" s="105">
        <v>1608</v>
      </c>
    </row>
    <row r="2081" spans="17:19">
      <c r="Q2081" s="210">
        <v>42589</v>
      </c>
      <c r="R2081" s="105">
        <v>1631</v>
      </c>
      <c r="S2081" s="105">
        <v>1608</v>
      </c>
    </row>
    <row r="2082" spans="17:19">
      <c r="Q2082" s="31">
        <v>42590</v>
      </c>
      <c r="R2082" s="106">
        <v>1632</v>
      </c>
      <c r="S2082" s="106">
        <v>1608</v>
      </c>
    </row>
    <row r="2083" spans="17:19">
      <c r="Q2083" s="31">
        <v>42591</v>
      </c>
      <c r="R2083" s="106">
        <v>1632</v>
      </c>
      <c r="S2083" s="106">
        <v>1608</v>
      </c>
    </row>
    <row r="2084" spans="17:19">
      <c r="Q2084" s="31">
        <v>42592</v>
      </c>
      <c r="R2084" s="106">
        <v>1632</v>
      </c>
      <c r="S2084" s="106">
        <v>1608</v>
      </c>
    </row>
    <row r="2085" spans="17:19">
      <c r="Q2085" s="31">
        <v>42593</v>
      </c>
      <c r="R2085" s="106">
        <v>1632</v>
      </c>
      <c r="S2085" s="106">
        <v>1608</v>
      </c>
    </row>
    <row r="2086" spans="17:19">
      <c r="Q2086" s="31">
        <v>42594</v>
      </c>
      <c r="R2086" s="106">
        <v>1632</v>
      </c>
      <c r="S2086" s="106">
        <v>1608</v>
      </c>
    </row>
    <row r="2087" spans="17:19">
      <c r="Q2087" s="31">
        <v>42595</v>
      </c>
      <c r="R2087" s="106">
        <v>1632</v>
      </c>
      <c r="S2087" s="106">
        <v>1608</v>
      </c>
    </row>
    <row r="2088" spans="17:19">
      <c r="Q2088" s="31">
        <v>42596</v>
      </c>
      <c r="R2088" s="106">
        <v>1632</v>
      </c>
      <c r="S2088" s="106">
        <v>1608</v>
      </c>
    </row>
    <row r="2089" spans="17:19">
      <c r="Q2089" s="210">
        <v>42597</v>
      </c>
      <c r="R2089" s="105">
        <v>1633</v>
      </c>
      <c r="S2089" s="105">
        <v>1608</v>
      </c>
    </row>
    <row r="2090" spans="17:19">
      <c r="Q2090" s="210">
        <v>42598</v>
      </c>
      <c r="R2090" s="105">
        <v>1633</v>
      </c>
      <c r="S2090" s="105">
        <v>1608</v>
      </c>
    </row>
    <row r="2091" spans="17:19">
      <c r="Q2091" s="210">
        <v>42599</v>
      </c>
      <c r="R2091" s="105">
        <v>1633</v>
      </c>
      <c r="S2091" s="105">
        <v>1608</v>
      </c>
    </row>
    <row r="2092" spans="17:19">
      <c r="Q2092" s="210">
        <v>42600</v>
      </c>
      <c r="R2092" s="105">
        <v>1633</v>
      </c>
      <c r="S2092" s="105">
        <v>1608</v>
      </c>
    </row>
    <row r="2093" spans="17:19">
      <c r="Q2093" s="210">
        <v>42601</v>
      </c>
      <c r="R2093" s="105">
        <v>1633</v>
      </c>
      <c r="S2093" s="105">
        <v>1608</v>
      </c>
    </row>
    <row r="2094" spans="17:19">
      <c r="Q2094" s="210">
        <v>42602</v>
      </c>
      <c r="R2094" s="105">
        <v>1633</v>
      </c>
      <c r="S2094" s="105">
        <v>1608</v>
      </c>
    </row>
    <row r="2095" spans="17:19">
      <c r="Q2095" s="210">
        <v>42603</v>
      </c>
      <c r="R2095" s="105">
        <v>1633</v>
      </c>
      <c r="S2095" s="105">
        <v>1608</v>
      </c>
    </row>
    <row r="2096" spans="17:19">
      <c r="Q2096" s="31">
        <v>42604</v>
      </c>
      <c r="R2096" s="106">
        <v>1634</v>
      </c>
      <c r="S2096" s="106">
        <v>1608</v>
      </c>
    </row>
    <row r="2097" spans="17:19">
      <c r="Q2097" s="31">
        <v>42605</v>
      </c>
      <c r="R2097" s="106">
        <v>1634</v>
      </c>
      <c r="S2097" s="106">
        <v>1608</v>
      </c>
    </row>
    <row r="2098" spans="17:19">
      <c r="Q2098" s="31">
        <v>42606</v>
      </c>
      <c r="R2098" s="106">
        <v>1634</v>
      </c>
      <c r="S2098" s="106">
        <v>1608</v>
      </c>
    </row>
    <row r="2099" spans="17:19">
      <c r="Q2099" s="31">
        <v>42607</v>
      </c>
      <c r="R2099" s="106">
        <v>1634</v>
      </c>
      <c r="S2099" s="106">
        <v>1608</v>
      </c>
    </row>
    <row r="2100" spans="17:19">
      <c r="Q2100" s="31">
        <v>42608</v>
      </c>
      <c r="R2100" s="106">
        <v>1634</v>
      </c>
      <c r="S2100" s="106">
        <v>1608</v>
      </c>
    </row>
    <row r="2101" spans="17:19">
      <c r="Q2101" s="31">
        <v>42609</v>
      </c>
      <c r="R2101" s="106">
        <v>1634</v>
      </c>
      <c r="S2101" s="106">
        <v>1608</v>
      </c>
    </row>
    <row r="2102" spans="17:19">
      <c r="Q2102" s="31">
        <v>42610</v>
      </c>
      <c r="R2102" s="106">
        <v>1634</v>
      </c>
      <c r="S2102" s="106">
        <v>1608</v>
      </c>
    </row>
    <row r="2103" spans="17:19">
      <c r="Q2103" s="210">
        <v>42611</v>
      </c>
      <c r="R2103" s="105">
        <v>1635</v>
      </c>
      <c r="S2103" s="105">
        <v>1608</v>
      </c>
    </row>
    <row r="2104" spans="17:19">
      <c r="Q2104" s="210">
        <v>42612</v>
      </c>
      <c r="R2104" s="105">
        <v>1635</v>
      </c>
      <c r="S2104" s="105">
        <v>1608</v>
      </c>
    </row>
    <row r="2105" spans="17:19">
      <c r="Q2105" s="210">
        <v>42613</v>
      </c>
      <c r="R2105" s="105">
        <v>1635</v>
      </c>
      <c r="S2105" s="105">
        <v>1608</v>
      </c>
    </row>
    <row r="2106" spans="17:19">
      <c r="Q2106" s="210">
        <v>42614</v>
      </c>
      <c r="R2106" s="105">
        <v>1635</v>
      </c>
      <c r="S2106" s="105">
        <v>1608</v>
      </c>
    </row>
    <row r="2107" spans="17:19">
      <c r="Q2107" s="210">
        <v>42615</v>
      </c>
      <c r="R2107" s="105">
        <v>1635</v>
      </c>
      <c r="S2107" s="105">
        <v>1608</v>
      </c>
    </row>
    <row r="2108" spans="17:19">
      <c r="Q2108" s="210">
        <v>42616</v>
      </c>
      <c r="R2108" s="105">
        <v>1635</v>
      </c>
      <c r="S2108" s="105">
        <v>1608</v>
      </c>
    </row>
    <row r="2109" spans="17:19">
      <c r="Q2109" s="210">
        <v>42617</v>
      </c>
      <c r="R2109" s="105">
        <v>1635</v>
      </c>
      <c r="S2109" s="105">
        <v>1608</v>
      </c>
    </row>
    <row r="2110" spans="17:19">
      <c r="Q2110" s="31">
        <v>42618</v>
      </c>
      <c r="R2110" s="106">
        <v>1636</v>
      </c>
      <c r="S2110" s="106">
        <v>1609</v>
      </c>
    </row>
    <row r="2111" spans="17:19">
      <c r="Q2111" s="31">
        <v>42619</v>
      </c>
      <c r="R2111" s="106">
        <v>1636</v>
      </c>
      <c r="S2111" s="106">
        <v>1609</v>
      </c>
    </row>
    <row r="2112" spans="17:19">
      <c r="Q2112" s="31">
        <v>42620</v>
      </c>
      <c r="R2112" s="106">
        <v>1636</v>
      </c>
      <c r="S2112" s="106">
        <v>1609</v>
      </c>
    </row>
    <row r="2113" spans="17:19">
      <c r="Q2113" s="31">
        <v>42621</v>
      </c>
      <c r="R2113" s="106">
        <v>1636</v>
      </c>
      <c r="S2113" s="106">
        <v>1609</v>
      </c>
    </row>
    <row r="2114" spans="17:19">
      <c r="Q2114" s="31">
        <v>42622</v>
      </c>
      <c r="R2114" s="106">
        <v>1636</v>
      </c>
      <c r="S2114" s="106">
        <v>1609</v>
      </c>
    </row>
    <row r="2115" spans="17:19">
      <c r="Q2115" s="31">
        <v>42623</v>
      </c>
      <c r="R2115" s="106">
        <v>1636</v>
      </c>
      <c r="S2115" s="106">
        <v>1609</v>
      </c>
    </row>
    <row r="2116" spans="17:19">
      <c r="Q2116" s="31">
        <v>42624</v>
      </c>
      <c r="R2116" s="106">
        <v>1636</v>
      </c>
      <c r="S2116" s="106">
        <v>1609</v>
      </c>
    </row>
    <row r="2117" spans="17:19">
      <c r="Q2117" s="210">
        <v>42625</v>
      </c>
      <c r="R2117" s="105">
        <v>1637</v>
      </c>
      <c r="S2117" s="105">
        <v>1609</v>
      </c>
    </row>
    <row r="2118" spans="17:19">
      <c r="Q2118" s="210">
        <v>42626</v>
      </c>
      <c r="R2118" s="105">
        <v>1637</v>
      </c>
      <c r="S2118" s="105">
        <v>1609</v>
      </c>
    </row>
    <row r="2119" spans="17:19">
      <c r="Q2119" s="210">
        <v>42627</v>
      </c>
      <c r="R2119" s="105">
        <v>1637</v>
      </c>
      <c r="S2119" s="105">
        <v>1609</v>
      </c>
    </row>
    <row r="2120" spans="17:19">
      <c r="Q2120" s="210">
        <v>42628</v>
      </c>
      <c r="R2120" s="105">
        <v>1637</v>
      </c>
      <c r="S2120" s="105">
        <v>1609</v>
      </c>
    </row>
    <row r="2121" spans="17:19">
      <c r="Q2121" s="210">
        <v>42629</v>
      </c>
      <c r="R2121" s="105">
        <v>1637</v>
      </c>
      <c r="S2121" s="105">
        <v>1609</v>
      </c>
    </row>
    <row r="2122" spans="17:19">
      <c r="Q2122" s="210">
        <v>42630</v>
      </c>
      <c r="R2122" s="105">
        <v>1637</v>
      </c>
      <c r="S2122" s="105">
        <v>1609</v>
      </c>
    </row>
    <row r="2123" spans="17:19">
      <c r="Q2123" s="210">
        <v>42631</v>
      </c>
      <c r="R2123" s="105">
        <v>1637</v>
      </c>
      <c r="S2123" s="105">
        <v>1609</v>
      </c>
    </row>
    <row r="2124" spans="17:19">
      <c r="Q2124" s="31">
        <v>42632</v>
      </c>
      <c r="R2124" s="106">
        <v>1638</v>
      </c>
      <c r="S2124" s="106">
        <v>1609</v>
      </c>
    </row>
    <row r="2125" spans="17:19">
      <c r="Q2125" s="31">
        <v>42633</v>
      </c>
      <c r="R2125" s="106">
        <v>1638</v>
      </c>
      <c r="S2125" s="106">
        <v>1609</v>
      </c>
    </row>
    <row r="2126" spans="17:19">
      <c r="Q2126" s="31">
        <v>42634</v>
      </c>
      <c r="R2126" s="106">
        <v>1638</v>
      </c>
      <c r="S2126" s="106">
        <v>1609</v>
      </c>
    </row>
    <row r="2127" spans="17:19">
      <c r="Q2127" s="31">
        <v>42635</v>
      </c>
      <c r="R2127" s="106">
        <v>1638</v>
      </c>
      <c r="S2127" s="106">
        <v>1609</v>
      </c>
    </row>
    <row r="2128" spans="17:19">
      <c r="Q2128" s="31">
        <v>42636</v>
      </c>
      <c r="R2128" s="106">
        <v>1638</v>
      </c>
      <c r="S2128" s="106">
        <v>1609</v>
      </c>
    </row>
    <row r="2129" spans="17:19">
      <c r="Q2129" s="31">
        <v>42637</v>
      </c>
      <c r="R2129" s="106">
        <v>1638</v>
      </c>
      <c r="S2129" s="106">
        <v>1609</v>
      </c>
    </row>
    <row r="2130" spans="17:19">
      <c r="Q2130" s="31">
        <v>42638</v>
      </c>
      <c r="R2130" s="106">
        <v>1638</v>
      </c>
      <c r="S2130" s="106">
        <v>1609</v>
      </c>
    </row>
    <row r="2131" spans="17:19">
      <c r="Q2131" s="210">
        <v>42639</v>
      </c>
      <c r="R2131" s="105">
        <v>1639</v>
      </c>
      <c r="S2131" s="105">
        <v>1609</v>
      </c>
    </row>
    <row r="2132" spans="17:19">
      <c r="Q2132" s="210">
        <v>42640</v>
      </c>
      <c r="R2132" s="105">
        <v>1639</v>
      </c>
      <c r="S2132" s="105">
        <v>1609</v>
      </c>
    </row>
    <row r="2133" spans="17:19">
      <c r="Q2133" s="210">
        <v>42641</v>
      </c>
      <c r="R2133" s="105">
        <v>1639</v>
      </c>
      <c r="S2133" s="105">
        <v>1609</v>
      </c>
    </row>
    <row r="2134" spans="17:19">
      <c r="Q2134" s="210">
        <v>42642</v>
      </c>
      <c r="R2134" s="105">
        <v>1639</v>
      </c>
      <c r="S2134" s="105">
        <v>1609</v>
      </c>
    </row>
    <row r="2135" spans="17:19">
      <c r="Q2135" s="210">
        <v>42643</v>
      </c>
      <c r="R2135" s="105">
        <v>1639</v>
      </c>
      <c r="S2135" s="105">
        <v>1609</v>
      </c>
    </row>
    <row r="2136" spans="17:19">
      <c r="Q2136" s="210">
        <v>42644</v>
      </c>
      <c r="R2136" s="105">
        <v>1639</v>
      </c>
      <c r="S2136" s="105">
        <v>1610</v>
      </c>
    </row>
    <row r="2137" spans="17:19">
      <c r="Q2137" s="210">
        <v>42645</v>
      </c>
      <c r="R2137" s="105">
        <v>1639</v>
      </c>
      <c r="S2137" s="105">
        <v>1610</v>
      </c>
    </row>
    <row r="2138" spans="17:19">
      <c r="Q2138" s="31">
        <v>42646</v>
      </c>
      <c r="R2138" s="106">
        <v>1640</v>
      </c>
      <c r="S2138" s="106">
        <v>1610</v>
      </c>
    </row>
    <row r="2139" spans="17:19">
      <c r="Q2139" s="31">
        <v>42647</v>
      </c>
      <c r="R2139" s="106">
        <v>1640</v>
      </c>
      <c r="S2139" s="106">
        <v>1610</v>
      </c>
    </row>
    <row r="2140" spans="17:19">
      <c r="Q2140" s="31">
        <v>42648</v>
      </c>
      <c r="R2140" s="106">
        <v>1640</v>
      </c>
      <c r="S2140" s="106">
        <v>1610</v>
      </c>
    </row>
    <row r="2141" spans="17:19">
      <c r="Q2141" s="31">
        <v>42649</v>
      </c>
      <c r="R2141" s="106">
        <v>1640</v>
      </c>
      <c r="S2141" s="106">
        <v>1610</v>
      </c>
    </row>
    <row r="2142" spans="17:19">
      <c r="Q2142" s="31">
        <v>42650</v>
      </c>
      <c r="R2142" s="106">
        <v>1640</v>
      </c>
      <c r="S2142" s="106">
        <v>1610</v>
      </c>
    </row>
    <row r="2143" spans="17:19">
      <c r="Q2143" s="31">
        <v>42651</v>
      </c>
      <c r="R2143" s="106">
        <v>1640</v>
      </c>
      <c r="S2143" s="106">
        <v>1610</v>
      </c>
    </row>
    <row r="2144" spans="17:19">
      <c r="Q2144" s="31">
        <v>42652</v>
      </c>
      <c r="R2144" s="106">
        <v>1640</v>
      </c>
      <c r="S2144" s="106">
        <v>1610</v>
      </c>
    </row>
    <row r="2145" spans="17:19">
      <c r="Q2145" s="210">
        <v>42653</v>
      </c>
      <c r="R2145" s="105">
        <v>1641</v>
      </c>
      <c r="S2145" s="105">
        <v>1610</v>
      </c>
    </row>
    <row r="2146" spans="17:19">
      <c r="Q2146" s="210">
        <v>42654</v>
      </c>
      <c r="R2146" s="105">
        <v>1641</v>
      </c>
      <c r="S2146" s="105">
        <v>1610</v>
      </c>
    </row>
    <row r="2147" spans="17:19">
      <c r="Q2147" s="210">
        <v>42655</v>
      </c>
      <c r="R2147" s="105">
        <v>1641</v>
      </c>
      <c r="S2147" s="105">
        <v>1610</v>
      </c>
    </row>
    <row r="2148" spans="17:19">
      <c r="Q2148" s="210">
        <v>42656</v>
      </c>
      <c r="R2148" s="105">
        <v>1641</v>
      </c>
      <c r="S2148" s="105">
        <v>1610</v>
      </c>
    </row>
    <row r="2149" spans="17:19">
      <c r="Q2149" s="210">
        <v>42657</v>
      </c>
      <c r="R2149" s="105">
        <v>1641</v>
      </c>
      <c r="S2149" s="105">
        <v>1610</v>
      </c>
    </row>
    <row r="2150" spans="17:19">
      <c r="Q2150" s="210">
        <v>42658</v>
      </c>
      <c r="R2150" s="105">
        <v>1641</v>
      </c>
      <c r="S2150" s="105">
        <v>1610</v>
      </c>
    </row>
    <row r="2151" spans="17:19">
      <c r="Q2151" s="210">
        <v>42659</v>
      </c>
      <c r="R2151" s="105">
        <v>1641</v>
      </c>
      <c r="S2151" s="105">
        <v>1610</v>
      </c>
    </row>
    <row r="2152" spans="17:19">
      <c r="Q2152" s="31">
        <v>42660</v>
      </c>
      <c r="R2152" s="106">
        <v>1642</v>
      </c>
      <c r="S2152" s="106">
        <v>1610</v>
      </c>
    </row>
    <row r="2153" spans="17:19">
      <c r="Q2153" s="31">
        <v>42661</v>
      </c>
      <c r="R2153" s="106">
        <v>1642</v>
      </c>
      <c r="S2153" s="106">
        <v>1610</v>
      </c>
    </row>
    <row r="2154" spans="17:19">
      <c r="Q2154" s="31">
        <v>42662</v>
      </c>
      <c r="R2154" s="106">
        <v>1642</v>
      </c>
      <c r="S2154" s="106">
        <v>1610</v>
      </c>
    </row>
    <row r="2155" spans="17:19">
      <c r="Q2155" s="31">
        <v>42663</v>
      </c>
      <c r="R2155" s="106">
        <v>1642</v>
      </c>
      <c r="S2155" s="106">
        <v>1610</v>
      </c>
    </row>
    <row r="2156" spans="17:19">
      <c r="Q2156" s="31">
        <v>42664</v>
      </c>
      <c r="R2156" s="106">
        <v>1642</v>
      </c>
      <c r="S2156" s="106">
        <v>1610</v>
      </c>
    </row>
    <row r="2157" spans="17:19">
      <c r="Q2157" s="31">
        <v>42665</v>
      </c>
      <c r="R2157" s="106">
        <v>1642</v>
      </c>
      <c r="S2157" s="106">
        <v>1610</v>
      </c>
    </row>
    <row r="2158" spans="17:19">
      <c r="Q2158" s="31">
        <v>42666</v>
      </c>
      <c r="R2158" s="106">
        <v>1642</v>
      </c>
      <c r="S2158" s="106">
        <v>1610</v>
      </c>
    </row>
    <row r="2159" spans="17:19">
      <c r="Q2159" s="210">
        <v>42667</v>
      </c>
      <c r="R2159" s="105">
        <v>1643</v>
      </c>
      <c r="S2159" s="105">
        <v>1610</v>
      </c>
    </row>
    <row r="2160" spans="17:19">
      <c r="Q2160" s="210">
        <v>42668</v>
      </c>
      <c r="R2160" s="105">
        <v>1643</v>
      </c>
      <c r="S2160" s="105">
        <v>1610</v>
      </c>
    </row>
    <row r="2161" spans="17:19">
      <c r="Q2161" s="210">
        <v>42669</v>
      </c>
      <c r="R2161" s="105">
        <v>1643</v>
      </c>
      <c r="S2161" s="105">
        <v>1610</v>
      </c>
    </row>
    <row r="2162" spans="17:19">
      <c r="Q2162" s="210">
        <v>42670</v>
      </c>
      <c r="R2162" s="105">
        <v>1643</v>
      </c>
      <c r="S2162" s="105">
        <v>1610</v>
      </c>
    </row>
    <row r="2163" spans="17:19">
      <c r="Q2163" s="210">
        <v>42671</v>
      </c>
      <c r="R2163" s="105">
        <v>1643</v>
      </c>
      <c r="S2163" s="105">
        <v>1610</v>
      </c>
    </row>
    <row r="2164" spans="17:19">
      <c r="Q2164" s="210">
        <v>42672</v>
      </c>
      <c r="R2164" s="105">
        <v>1643</v>
      </c>
      <c r="S2164" s="105">
        <v>1610</v>
      </c>
    </row>
    <row r="2165" spans="17:19">
      <c r="Q2165" s="210">
        <v>42673</v>
      </c>
      <c r="R2165" s="105">
        <v>1643</v>
      </c>
      <c r="S2165" s="105">
        <v>1610</v>
      </c>
    </row>
    <row r="2166" spans="17:19">
      <c r="Q2166" s="31">
        <v>42674</v>
      </c>
      <c r="R2166" s="106">
        <v>1644</v>
      </c>
      <c r="S2166" s="106">
        <v>1610</v>
      </c>
    </row>
    <row r="2167" spans="17:19">
      <c r="Q2167" s="31">
        <v>42675</v>
      </c>
      <c r="R2167" s="106">
        <v>1644</v>
      </c>
      <c r="S2167" s="106">
        <v>1611</v>
      </c>
    </row>
    <row r="2168" spans="17:19">
      <c r="Q2168" s="31">
        <v>42676</v>
      </c>
      <c r="R2168" s="106">
        <v>1644</v>
      </c>
      <c r="S2168" s="106">
        <v>1611</v>
      </c>
    </row>
    <row r="2169" spans="17:19">
      <c r="Q2169" s="31">
        <v>42677</v>
      </c>
      <c r="R2169" s="106">
        <v>1644</v>
      </c>
      <c r="S2169" s="106">
        <v>1611</v>
      </c>
    </row>
    <row r="2170" spans="17:19">
      <c r="Q2170" s="31">
        <v>42678</v>
      </c>
      <c r="R2170" s="106">
        <v>1644</v>
      </c>
      <c r="S2170" s="106">
        <v>1611</v>
      </c>
    </row>
    <row r="2171" spans="17:19">
      <c r="Q2171" s="31">
        <v>42679</v>
      </c>
      <c r="R2171" s="106">
        <v>1644</v>
      </c>
      <c r="S2171" s="106">
        <v>1611</v>
      </c>
    </row>
    <row r="2172" spans="17:19">
      <c r="Q2172" s="31">
        <v>42680</v>
      </c>
      <c r="R2172" s="106">
        <v>1644</v>
      </c>
      <c r="S2172" s="106">
        <v>1611</v>
      </c>
    </row>
    <row r="2173" spans="17:19">
      <c r="Q2173" s="210">
        <v>42681</v>
      </c>
      <c r="R2173" s="105">
        <v>1645</v>
      </c>
      <c r="S2173" s="105">
        <v>1611</v>
      </c>
    </row>
    <row r="2174" spans="17:19">
      <c r="Q2174" s="210">
        <v>42682</v>
      </c>
      <c r="R2174" s="105">
        <v>1645</v>
      </c>
      <c r="S2174" s="105">
        <v>1611</v>
      </c>
    </row>
    <row r="2175" spans="17:19">
      <c r="Q2175" s="210">
        <v>42683</v>
      </c>
      <c r="R2175" s="105">
        <v>1645</v>
      </c>
      <c r="S2175" s="105">
        <v>1611</v>
      </c>
    </row>
    <row r="2176" spans="17:19">
      <c r="Q2176" s="210">
        <v>42684</v>
      </c>
      <c r="R2176" s="105">
        <v>1645</v>
      </c>
      <c r="S2176" s="105">
        <v>1611</v>
      </c>
    </row>
    <row r="2177" spans="17:19">
      <c r="Q2177" s="210">
        <v>42685</v>
      </c>
      <c r="R2177" s="105">
        <v>1645</v>
      </c>
      <c r="S2177" s="105">
        <v>1611</v>
      </c>
    </row>
    <row r="2178" spans="17:19">
      <c r="Q2178" s="210">
        <v>42686</v>
      </c>
      <c r="R2178" s="105">
        <v>1645</v>
      </c>
      <c r="S2178" s="105">
        <v>1611</v>
      </c>
    </row>
    <row r="2179" spans="17:19">
      <c r="Q2179" s="210">
        <v>42687</v>
      </c>
      <c r="R2179" s="105">
        <v>1645</v>
      </c>
      <c r="S2179" s="105">
        <v>1611</v>
      </c>
    </row>
    <row r="2180" spans="17:19">
      <c r="Q2180" s="31">
        <v>42688</v>
      </c>
      <c r="R2180" s="106">
        <v>1646</v>
      </c>
      <c r="S2180" s="106">
        <v>1611</v>
      </c>
    </row>
    <row r="2181" spans="17:19">
      <c r="Q2181" s="31">
        <v>42689</v>
      </c>
      <c r="R2181" s="106">
        <v>1646</v>
      </c>
      <c r="S2181" s="106">
        <v>1611</v>
      </c>
    </row>
    <row r="2182" spans="17:19">
      <c r="Q2182" s="31">
        <v>42690</v>
      </c>
      <c r="R2182" s="106">
        <v>1646</v>
      </c>
      <c r="S2182" s="106">
        <v>1611</v>
      </c>
    </row>
    <row r="2183" spans="17:19">
      <c r="Q2183" s="31">
        <v>42691</v>
      </c>
      <c r="R2183" s="106">
        <v>1646</v>
      </c>
      <c r="S2183" s="106">
        <v>1611</v>
      </c>
    </row>
    <row r="2184" spans="17:19">
      <c r="Q2184" s="31">
        <v>42692</v>
      </c>
      <c r="R2184" s="106">
        <v>1646</v>
      </c>
      <c r="S2184" s="106">
        <v>1611</v>
      </c>
    </row>
    <row r="2185" spans="17:19">
      <c r="Q2185" s="31">
        <v>42693</v>
      </c>
      <c r="R2185" s="106">
        <v>1646</v>
      </c>
      <c r="S2185" s="106">
        <v>1611</v>
      </c>
    </row>
    <row r="2186" spans="17:19">
      <c r="Q2186" s="31">
        <v>42694</v>
      </c>
      <c r="R2186" s="106">
        <v>1646</v>
      </c>
      <c r="S2186" s="106">
        <v>1611</v>
      </c>
    </row>
    <row r="2187" spans="17:19">
      <c r="Q2187" s="210">
        <v>42695</v>
      </c>
      <c r="R2187" s="105">
        <v>1647</v>
      </c>
      <c r="S2187" s="105">
        <v>1611</v>
      </c>
    </row>
    <row r="2188" spans="17:19">
      <c r="Q2188" s="210">
        <v>42696</v>
      </c>
      <c r="R2188" s="105">
        <v>1647</v>
      </c>
      <c r="S2188" s="105">
        <v>1611</v>
      </c>
    </row>
    <row r="2189" spans="17:19">
      <c r="Q2189" s="210">
        <v>42697</v>
      </c>
      <c r="R2189" s="105">
        <v>1647</v>
      </c>
      <c r="S2189" s="105">
        <v>1611</v>
      </c>
    </row>
    <row r="2190" spans="17:19">
      <c r="Q2190" s="210">
        <v>42698</v>
      </c>
      <c r="R2190" s="105">
        <v>1647</v>
      </c>
      <c r="S2190" s="105">
        <v>1611</v>
      </c>
    </row>
    <row r="2191" spans="17:19">
      <c r="Q2191" s="210">
        <v>42699</v>
      </c>
      <c r="R2191" s="105">
        <v>1647</v>
      </c>
      <c r="S2191" s="105">
        <v>1611</v>
      </c>
    </row>
    <row r="2192" spans="17:19">
      <c r="Q2192" s="210">
        <v>42700</v>
      </c>
      <c r="R2192" s="105">
        <v>1647</v>
      </c>
      <c r="S2192" s="105">
        <v>1611</v>
      </c>
    </row>
    <row r="2193" spans="17:19">
      <c r="Q2193" s="210">
        <v>42701</v>
      </c>
      <c r="R2193" s="105">
        <v>1647</v>
      </c>
      <c r="S2193" s="105">
        <v>1611</v>
      </c>
    </row>
    <row r="2194" spans="17:19">
      <c r="Q2194" s="31">
        <v>42702</v>
      </c>
      <c r="R2194" s="106">
        <v>1648</v>
      </c>
      <c r="S2194" s="106">
        <v>1611</v>
      </c>
    </row>
    <row r="2195" spans="17:19">
      <c r="Q2195" s="31">
        <v>42703</v>
      </c>
      <c r="R2195" s="106">
        <v>1648</v>
      </c>
      <c r="S2195" s="106">
        <v>1611</v>
      </c>
    </row>
    <row r="2196" spans="17:19">
      <c r="Q2196" s="31">
        <v>42704</v>
      </c>
      <c r="R2196" s="106">
        <v>1648</v>
      </c>
      <c r="S2196" s="106">
        <v>1611</v>
      </c>
    </row>
    <row r="2197" spans="17:19">
      <c r="Q2197" s="31">
        <v>42705</v>
      </c>
      <c r="R2197" s="106">
        <v>1648</v>
      </c>
      <c r="S2197" s="106">
        <v>1612</v>
      </c>
    </row>
    <row r="2198" spans="17:19">
      <c r="Q2198" s="31">
        <v>42706</v>
      </c>
      <c r="R2198" s="106">
        <v>1648</v>
      </c>
      <c r="S2198" s="106">
        <v>1612</v>
      </c>
    </row>
    <row r="2199" spans="17:19">
      <c r="Q2199" s="31">
        <v>42707</v>
      </c>
      <c r="R2199" s="106">
        <v>1648</v>
      </c>
      <c r="S2199" s="106">
        <v>1612</v>
      </c>
    </row>
    <row r="2200" spans="17:19">
      <c r="Q2200" s="31">
        <v>42708</v>
      </c>
      <c r="R2200" s="106">
        <v>1648</v>
      </c>
      <c r="S2200" s="106">
        <v>1612</v>
      </c>
    </row>
    <row r="2201" spans="17:19">
      <c r="Q2201" s="210">
        <v>42709</v>
      </c>
      <c r="R2201" s="105">
        <v>1649</v>
      </c>
      <c r="S2201" s="105">
        <v>1612</v>
      </c>
    </row>
    <row r="2202" spans="17:19">
      <c r="Q2202" s="210">
        <v>42710</v>
      </c>
      <c r="R2202" s="105">
        <v>1649</v>
      </c>
      <c r="S2202" s="105">
        <v>1612</v>
      </c>
    </row>
    <row r="2203" spans="17:19">
      <c r="Q2203" s="210">
        <v>42711</v>
      </c>
      <c r="R2203" s="105">
        <v>1649</v>
      </c>
      <c r="S2203" s="105">
        <v>1612</v>
      </c>
    </row>
    <row r="2204" spans="17:19">
      <c r="Q2204" s="210">
        <v>42712</v>
      </c>
      <c r="R2204" s="105">
        <v>1649</v>
      </c>
      <c r="S2204" s="105">
        <v>1612</v>
      </c>
    </row>
    <row r="2205" spans="17:19">
      <c r="Q2205" s="210">
        <v>42713</v>
      </c>
      <c r="R2205" s="105">
        <v>1649</v>
      </c>
      <c r="S2205" s="105">
        <v>1612</v>
      </c>
    </row>
    <row r="2206" spans="17:19">
      <c r="Q2206" s="210">
        <v>42714</v>
      </c>
      <c r="R2206" s="105">
        <v>1649</v>
      </c>
      <c r="S2206" s="105">
        <v>1612</v>
      </c>
    </row>
    <row r="2207" spans="17:19">
      <c r="Q2207" s="210">
        <v>42715</v>
      </c>
      <c r="R2207" s="105">
        <v>1649</v>
      </c>
      <c r="S2207" s="105">
        <v>1612</v>
      </c>
    </row>
    <row r="2208" spans="17:19">
      <c r="Q2208" s="31">
        <v>42716</v>
      </c>
      <c r="R2208" s="106">
        <v>1650</v>
      </c>
      <c r="S2208" s="106">
        <v>1612</v>
      </c>
    </row>
    <row r="2209" spans="17:19">
      <c r="Q2209" s="31">
        <v>42717</v>
      </c>
      <c r="R2209" s="106">
        <v>1650</v>
      </c>
      <c r="S2209" s="106">
        <v>1612</v>
      </c>
    </row>
    <row r="2210" spans="17:19">
      <c r="Q2210" s="31">
        <v>42718</v>
      </c>
      <c r="R2210" s="106">
        <v>1650</v>
      </c>
      <c r="S2210" s="106">
        <v>1612</v>
      </c>
    </row>
    <row r="2211" spans="17:19">
      <c r="Q2211" s="31">
        <v>42719</v>
      </c>
      <c r="R2211" s="106">
        <v>1650</v>
      </c>
      <c r="S2211" s="106">
        <v>1612</v>
      </c>
    </row>
    <row r="2212" spans="17:19">
      <c r="Q2212" s="31">
        <v>42720</v>
      </c>
      <c r="R2212" s="106">
        <v>1650</v>
      </c>
      <c r="S2212" s="106">
        <v>1612</v>
      </c>
    </row>
    <row r="2213" spans="17:19">
      <c r="Q2213" s="31">
        <v>42721</v>
      </c>
      <c r="R2213" s="106">
        <v>1650</v>
      </c>
      <c r="S2213" s="106">
        <v>1612</v>
      </c>
    </row>
    <row r="2214" spans="17:19">
      <c r="Q2214" s="31">
        <v>42722</v>
      </c>
      <c r="R2214" s="106">
        <v>1650</v>
      </c>
      <c r="S2214" s="106">
        <v>1612</v>
      </c>
    </row>
    <row r="2215" spans="17:19">
      <c r="Q2215" s="210">
        <v>42723</v>
      </c>
      <c r="R2215" s="105">
        <v>1651</v>
      </c>
      <c r="S2215" s="105">
        <v>1612</v>
      </c>
    </row>
    <row r="2216" spans="17:19">
      <c r="Q2216" s="210">
        <v>42724</v>
      </c>
      <c r="R2216" s="105">
        <v>1651</v>
      </c>
      <c r="S2216" s="105">
        <v>1612</v>
      </c>
    </row>
    <row r="2217" spans="17:19">
      <c r="Q2217" s="210">
        <v>42725</v>
      </c>
      <c r="R2217" s="105">
        <v>1651</v>
      </c>
      <c r="S2217" s="105">
        <v>1612</v>
      </c>
    </row>
    <row r="2218" spans="17:19">
      <c r="Q2218" s="210">
        <v>42726</v>
      </c>
      <c r="R2218" s="105">
        <v>1651</v>
      </c>
      <c r="S2218" s="105">
        <v>1612</v>
      </c>
    </row>
    <row r="2219" spans="17:19">
      <c r="Q2219" s="210">
        <v>42727</v>
      </c>
      <c r="R2219" s="105">
        <v>1651</v>
      </c>
      <c r="S2219" s="105">
        <v>1612</v>
      </c>
    </row>
    <row r="2220" spans="17:19">
      <c r="Q2220" s="210">
        <v>42728</v>
      </c>
      <c r="R2220" s="105">
        <v>1651</v>
      </c>
      <c r="S2220" s="105">
        <v>1612</v>
      </c>
    </row>
    <row r="2221" spans="17:19">
      <c r="Q2221" s="210">
        <v>42729</v>
      </c>
      <c r="R2221" s="105">
        <v>1651</v>
      </c>
      <c r="S2221" s="105">
        <v>1612</v>
      </c>
    </row>
    <row r="2222" spans="17:19">
      <c r="Q2222" s="31">
        <v>42730</v>
      </c>
      <c r="R2222" s="106">
        <v>1652</v>
      </c>
      <c r="S2222" s="106">
        <v>1612</v>
      </c>
    </row>
    <row r="2223" spans="17:19">
      <c r="Q2223" s="31">
        <v>42731</v>
      </c>
      <c r="R2223" s="106">
        <v>1652</v>
      </c>
      <c r="S2223" s="106">
        <v>1612</v>
      </c>
    </row>
    <row r="2224" spans="17:19">
      <c r="Q2224" s="31">
        <v>42732</v>
      </c>
      <c r="R2224" s="106">
        <v>1652</v>
      </c>
      <c r="S2224" s="106">
        <v>1612</v>
      </c>
    </row>
    <row r="2225" spans="17:19">
      <c r="Q2225" s="31">
        <v>42733</v>
      </c>
      <c r="R2225" s="106">
        <v>1652</v>
      </c>
      <c r="S2225" s="106">
        <v>1612</v>
      </c>
    </row>
    <row r="2226" spans="17:19">
      <c r="Q2226" s="31">
        <v>42734</v>
      </c>
      <c r="R2226" s="106">
        <v>1652</v>
      </c>
      <c r="S2226" s="106">
        <v>1612</v>
      </c>
    </row>
    <row r="2227" spans="17:19">
      <c r="Q2227" s="31">
        <v>42735</v>
      </c>
      <c r="R2227" s="106">
        <v>1652</v>
      </c>
      <c r="S2227" s="106">
        <v>1612</v>
      </c>
    </row>
    <row r="2228" spans="17:19">
      <c r="Q2228" s="31">
        <v>42736</v>
      </c>
      <c r="R2228" s="106">
        <v>1652</v>
      </c>
      <c r="S2228" s="106">
        <v>1701</v>
      </c>
    </row>
    <row r="2229" spans="17:19">
      <c r="Q2229" s="210">
        <v>42737</v>
      </c>
      <c r="R2229" s="105">
        <v>1701</v>
      </c>
      <c r="S2229" s="105">
        <v>1701</v>
      </c>
    </row>
    <row r="2230" spans="17:19">
      <c r="Q2230" s="210">
        <v>42738</v>
      </c>
      <c r="R2230" s="105">
        <v>1701</v>
      </c>
      <c r="S2230" s="105">
        <v>1701</v>
      </c>
    </row>
    <row r="2231" spans="17:19">
      <c r="Q2231" s="210">
        <v>42739</v>
      </c>
      <c r="R2231" s="105">
        <v>1701</v>
      </c>
      <c r="S2231" s="105">
        <v>1701</v>
      </c>
    </row>
    <row r="2232" spans="17:19">
      <c r="Q2232" s="210">
        <v>42740</v>
      </c>
      <c r="R2232" s="105">
        <v>1701</v>
      </c>
      <c r="S2232" s="105">
        <v>1701</v>
      </c>
    </row>
    <row r="2233" spans="17:19">
      <c r="Q2233" s="210">
        <v>42741</v>
      </c>
      <c r="R2233" s="105">
        <v>1701</v>
      </c>
      <c r="S2233" s="105">
        <v>1701</v>
      </c>
    </row>
    <row r="2234" spans="17:19">
      <c r="Q2234" s="210">
        <v>42742</v>
      </c>
      <c r="R2234" s="105">
        <v>1701</v>
      </c>
      <c r="S2234" s="105">
        <v>1701</v>
      </c>
    </row>
    <row r="2235" spans="17:19">
      <c r="Q2235" s="210">
        <v>42743</v>
      </c>
      <c r="R2235" s="105">
        <v>1701</v>
      </c>
      <c r="S2235" s="105">
        <v>1701</v>
      </c>
    </row>
    <row r="2236" spans="17:19">
      <c r="Q2236" s="31">
        <v>42744</v>
      </c>
      <c r="R2236" s="106">
        <v>1702</v>
      </c>
      <c r="S2236" s="106">
        <v>1701</v>
      </c>
    </row>
    <row r="2237" spans="17:19">
      <c r="Q2237" s="31">
        <v>42745</v>
      </c>
      <c r="R2237" s="106">
        <v>1702</v>
      </c>
      <c r="S2237" s="106">
        <v>1701</v>
      </c>
    </row>
    <row r="2238" spans="17:19">
      <c r="Q2238" s="31">
        <v>42746</v>
      </c>
      <c r="R2238" s="106">
        <v>1702</v>
      </c>
      <c r="S2238" s="106">
        <v>1701</v>
      </c>
    </row>
    <row r="2239" spans="17:19">
      <c r="Q2239" s="31">
        <v>42747</v>
      </c>
      <c r="R2239" s="106">
        <v>1702</v>
      </c>
      <c r="S2239" s="106">
        <v>1701</v>
      </c>
    </row>
    <row r="2240" spans="17:19">
      <c r="Q2240" s="31">
        <v>42748</v>
      </c>
      <c r="R2240" s="106">
        <v>1702</v>
      </c>
      <c r="S2240" s="106">
        <v>1701</v>
      </c>
    </row>
    <row r="2241" spans="17:19">
      <c r="Q2241" s="31">
        <v>42749</v>
      </c>
      <c r="R2241" s="106">
        <v>1702</v>
      </c>
      <c r="S2241" s="106">
        <v>1701</v>
      </c>
    </row>
    <row r="2242" spans="17:19">
      <c r="Q2242" s="31">
        <v>42750</v>
      </c>
      <c r="R2242" s="106">
        <v>1702</v>
      </c>
      <c r="S2242" s="106">
        <v>1701</v>
      </c>
    </row>
    <row r="2243" spans="17:19">
      <c r="Q2243" s="210">
        <v>42751</v>
      </c>
      <c r="R2243" s="105">
        <v>1703</v>
      </c>
      <c r="S2243" s="105">
        <v>1701</v>
      </c>
    </row>
    <row r="2244" spans="17:19">
      <c r="Q2244" s="210">
        <v>42752</v>
      </c>
      <c r="R2244" s="105">
        <v>1703</v>
      </c>
      <c r="S2244" s="105">
        <v>1701</v>
      </c>
    </row>
    <row r="2245" spans="17:19">
      <c r="Q2245" s="210">
        <v>42753</v>
      </c>
      <c r="R2245" s="105">
        <v>1703</v>
      </c>
      <c r="S2245" s="105">
        <v>1701</v>
      </c>
    </row>
    <row r="2246" spans="17:19">
      <c r="Q2246" s="210">
        <v>42754</v>
      </c>
      <c r="R2246" s="105">
        <v>1703</v>
      </c>
      <c r="S2246" s="105">
        <v>1701</v>
      </c>
    </row>
    <row r="2247" spans="17:19">
      <c r="Q2247" s="210">
        <v>42755</v>
      </c>
      <c r="R2247" s="105">
        <v>1703</v>
      </c>
      <c r="S2247" s="105">
        <v>1701</v>
      </c>
    </row>
    <row r="2248" spans="17:19">
      <c r="Q2248" s="210">
        <v>42756</v>
      </c>
      <c r="R2248" s="105">
        <v>1703</v>
      </c>
      <c r="S2248" s="105">
        <v>1701</v>
      </c>
    </row>
    <row r="2249" spans="17:19">
      <c r="Q2249" s="210">
        <v>42757</v>
      </c>
      <c r="R2249" s="105">
        <v>1703</v>
      </c>
      <c r="S2249" s="105">
        <v>1701</v>
      </c>
    </row>
    <row r="2250" spans="17:19">
      <c r="Q2250" s="31">
        <v>42758</v>
      </c>
      <c r="R2250" s="106">
        <v>1704</v>
      </c>
      <c r="S2250" s="106">
        <v>1701</v>
      </c>
    </row>
    <row r="2251" spans="17:19">
      <c r="Q2251" s="31">
        <v>42759</v>
      </c>
      <c r="R2251" s="106">
        <v>1704</v>
      </c>
      <c r="S2251" s="106">
        <v>1701</v>
      </c>
    </row>
    <row r="2252" spans="17:19">
      <c r="Q2252" s="31">
        <v>42760</v>
      </c>
      <c r="R2252" s="106">
        <v>1704</v>
      </c>
      <c r="S2252" s="106">
        <v>1701</v>
      </c>
    </row>
    <row r="2253" spans="17:19">
      <c r="Q2253" s="31">
        <v>42761</v>
      </c>
      <c r="R2253" s="106">
        <v>1704</v>
      </c>
      <c r="S2253" s="106">
        <v>1701</v>
      </c>
    </row>
    <row r="2254" spans="17:19">
      <c r="Q2254" s="31">
        <v>42762</v>
      </c>
      <c r="R2254" s="106">
        <v>1704</v>
      </c>
      <c r="S2254" s="106">
        <v>1701</v>
      </c>
    </row>
    <row r="2255" spans="17:19">
      <c r="Q2255" s="31">
        <v>42763</v>
      </c>
      <c r="R2255" s="106">
        <v>1704</v>
      </c>
      <c r="S2255" s="106">
        <v>1701</v>
      </c>
    </row>
    <row r="2256" spans="17:19">
      <c r="Q2256" s="31">
        <v>42764</v>
      </c>
      <c r="R2256" s="106">
        <v>1704</v>
      </c>
      <c r="S2256" s="106">
        <v>1701</v>
      </c>
    </row>
    <row r="2257" spans="17:19">
      <c r="Q2257" s="210">
        <v>42765</v>
      </c>
      <c r="R2257" s="105">
        <v>1705</v>
      </c>
      <c r="S2257" s="105">
        <v>1701</v>
      </c>
    </row>
    <row r="2258" spans="17:19">
      <c r="Q2258" s="210">
        <v>42766</v>
      </c>
      <c r="R2258" s="105">
        <v>1705</v>
      </c>
      <c r="S2258" s="105">
        <v>1701</v>
      </c>
    </row>
    <row r="2259" spans="17:19">
      <c r="Q2259" s="210">
        <v>42767</v>
      </c>
      <c r="R2259" s="105">
        <v>1705</v>
      </c>
      <c r="S2259" s="105">
        <v>1702</v>
      </c>
    </row>
    <row r="2260" spans="17:19">
      <c r="Q2260" s="210">
        <v>42768</v>
      </c>
      <c r="R2260" s="105">
        <v>1705</v>
      </c>
      <c r="S2260" s="105">
        <v>1702</v>
      </c>
    </row>
    <row r="2261" spans="17:19">
      <c r="Q2261" s="210">
        <v>42769</v>
      </c>
      <c r="R2261" s="105">
        <v>1705</v>
      </c>
      <c r="S2261" s="105">
        <v>1702</v>
      </c>
    </row>
    <row r="2262" spans="17:19">
      <c r="Q2262" s="210">
        <v>42770</v>
      </c>
      <c r="R2262" s="105">
        <v>1705</v>
      </c>
      <c r="S2262" s="105">
        <v>1702</v>
      </c>
    </row>
    <row r="2263" spans="17:19">
      <c r="Q2263" s="210">
        <v>42771</v>
      </c>
      <c r="R2263" s="105">
        <v>1705</v>
      </c>
      <c r="S2263" s="105">
        <v>1702</v>
      </c>
    </row>
    <row r="2264" spans="17:19">
      <c r="Q2264" s="31">
        <v>42772</v>
      </c>
      <c r="R2264" s="106">
        <v>1706</v>
      </c>
      <c r="S2264" s="106">
        <v>1702</v>
      </c>
    </row>
    <row r="2265" spans="17:19">
      <c r="Q2265" s="31">
        <v>42773</v>
      </c>
      <c r="R2265" s="106">
        <v>1706</v>
      </c>
      <c r="S2265" s="106">
        <v>1702</v>
      </c>
    </row>
    <row r="2266" spans="17:19">
      <c r="Q2266" s="31">
        <v>42774</v>
      </c>
      <c r="R2266" s="106">
        <v>1706</v>
      </c>
      <c r="S2266" s="106">
        <v>1702</v>
      </c>
    </row>
    <row r="2267" spans="17:19">
      <c r="Q2267" s="31">
        <v>42775</v>
      </c>
      <c r="R2267" s="106">
        <v>1706</v>
      </c>
      <c r="S2267" s="106">
        <v>1702</v>
      </c>
    </row>
    <row r="2268" spans="17:19">
      <c r="Q2268" s="31">
        <v>42776</v>
      </c>
      <c r="R2268" s="106">
        <v>1706</v>
      </c>
      <c r="S2268" s="106">
        <v>1702</v>
      </c>
    </row>
    <row r="2269" spans="17:19">
      <c r="Q2269" s="31">
        <v>42777</v>
      </c>
      <c r="R2269" s="106">
        <v>1706</v>
      </c>
      <c r="S2269" s="106">
        <v>1702</v>
      </c>
    </row>
    <row r="2270" spans="17:19">
      <c r="Q2270" s="31">
        <v>42778</v>
      </c>
      <c r="R2270" s="106">
        <v>1706</v>
      </c>
      <c r="S2270" s="106">
        <v>1702</v>
      </c>
    </row>
    <row r="2271" spans="17:19">
      <c r="Q2271" s="210">
        <v>42779</v>
      </c>
      <c r="R2271" s="105">
        <v>1707</v>
      </c>
      <c r="S2271" s="105">
        <v>1702</v>
      </c>
    </row>
    <row r="2272" spans="17:19">
      <c r="Q2272" s="210">
        <v>42780</v>
      </c>
      <c r="R2272" s="105">
        <v>1707</v>
      </c>
      <c r="S2272" s="105">
        <v>1702</v>
      </c>
    </row>
    <row r="2273" spans="17:19">
      <c r="Q2273" s="210">
        <v>42781</v>
      </c>
      <c r="R2273" s="105">
        <v>1707</v>
      </c>
      <c r="S2273" s="105">
        <v>1702</v>
      </c>
    </row>
    <row r="2274" spans="17:19">
      <c r="Q2274" s="210">
        <v>42782</v>
      </c>
      <c r="R2274" s="105">
        <v>1707</v>
      </c>
      <c r="S2274" s="105">
        <v>1702</v>
      </c>
    </row>
    <row r="2275" spans="17:19">
      <c r="Q2275" s="210">
        <v>42783</v>
      </c>
      <c r="R2275" s="105">
        <v>1707</v>
      </c>
      <c r="S2275" s="105">
        <v>1702</v>
      </c>
    </row>
    <row r="2276" spans="17:19">
      <c r="Q2276" s="210">
        <v>42784</v>
      </c>
      <c r="R2276" s="105">
        <v>1707</v>
      </c>
      <c r="S2276" s="105">
        <v>1702</v>
      </c>
    </row>
    <row r="2277" spans="17:19">
      <c r="Q2277" s="210">
        <v>42785</v>
      </c>
      <c r="R2277" s="105">
        <v>1707</v>
      </c>
      <c r="S2277" s="105">
        <v>1702</v>
      </c>
    </row>
    <row r="2278" spans="17:19">
      <c r="Q2278" s="31">
        <v>42786</v>
      </c>
      <c r="R2278" s="106">
        <v>1708</v>
      </c>
      <c r="S2278" s="106">
        <v>1702</v>
      </c>
    </row>
    <row r="2279" spans="17:19">
      <c r="Q2279" s="31">
        <v>42787</v>
      </c>
      <c r="R2279" s="106">
        <v>1708</v>
      </c>
      <c r="S2279" s="106">
        <v>1702</v>
      </c>
    </row>
    <row r="2280" spans="17:19">
      <c r="Q2280" s="31">
        <v>42788</v>
      </c>
      <c r="R2280" s="106">
        <v>1708</v>
      </c>
      <c r="S2280" s="106">
        <v>1702</v>
      </c>
    </row>
    <row r="2281" spans="17:19">
      <c r="Q2281" s="31">
        <v>42789</v>
      </c>
      <c r="R2281" s="106">
        <v>1708</v>
      </c>
      <c r="S2281" s="106">
        <v>1702</v>
      </c>
    </row>
    <row r="2282" spans="17:19">
      <c r="Q2282" s="31">
        <v>42790</v>
      </c>
      <c r="R2282" s="106">
        <v>1708</v>
      </c>
      <c r="S2282" s="106">
        <v>1702</v>
      </c>
    </row>
    <row r="2283" spans="17:19">
      <c r="Q2283" s="31">
        <v>42791</v>
      </c>
      <c r="R2283" s="106">
        <v>1708</v>
      </c>
      <c r="S2283" s="106">
        <v>1702</v>
      </c>
    </row>
    <row r="2284" spans="17:19">
      <c r="Q2284" s="31">
        <v>42792</v>
      </c>
      <c r="R2284" s="106">
        <v>1708</v>
      </c>
      <c r="S2284" s="106">
        <v>1702</v>
      </c>
    </row>
    <row r="2285" spans="17:19">
      <c r="Q2285" s="210">
        <v>42793</v>
      </c>
      <c r="R2285" s="105">
        <v>1709</v>
      </c>
      <c r="S2285" s="105">
        <v>1702</v>
      </c>
    </row>
    <row r="2286" spans="17:19">
      <c r="Q2286" s="210">
        <v>42794</v>
      </c>
      <c r="R2286" s="105">
        <v>1709</v>
      </c>
      <c r="S2286" s="105">
        <v>1702</v>
      </c>
    </row>
    <row r="2287" spans="17:19">
      <c r="Q2287" s="210">
        <v>42795</v>
      </c>
      <c r="R2287" s="105">
        <v>1709</v>
      </c>
      <c r="S2287" s="105">
        <v>1703</v>
      </c>
    </row>
    <row r="2288" spans="17:19">
      <c r="Q2288" s="210">
        <v>42796</v>
      </c>
      <c r="R2288" s="105">
        <v>1709</v>
      </c>
      <c r="S2288" s="105">
        <v>1703</v>
      </c>
    </row>
    <row r="2289" spans="17:19">
      <c r="Q2289" s="210">
        <v>42797</v>
      </c>
      <c r="R2289" s="105">
        <v>1709</v>
      </c>
      <c r="S2289" s="105">
        <v>1703</v>
      </c>
    </row>
    <row r="2290" spans="17:19">
      <c r="Q2290" s="210">
        <v>42798</v>
      </c>
      <c r="R2290" s="105">
        <v>1709</v>
      </c>
      <c r="S2290" s="105">
        <v>1703</v>
      </c>
    </row>
    <row r="2291" spans="17:19">
      <c r="Q2291" s="210">
        <v>42799</v>
      </c>
      <c r="R2291" s="105">
        <v>1709</v>
      </c>
      <c r="S2291" s="105">
        <v>1703</v>
      </c>
    </row>
    <row r="2292" spans="17:19">
      <c r="Q2292" s="31">
        <v>42800</v>
      </c>
      <c r="R2292" s="106">
        <v>1710</v>
      </c>
      <c r="S2292" s="106">
        <v>1703</v>
      </c>
    </row>
    <row r="2293" spans="17:19">
      <c r="Q2293" s="31">
        <v>42801</v>
      </c>
      <c r="R2293" s="106">
        <v>1710</v>
      </c>
      <c r="S2293" s="106">
        <v>1703</v>
      </c>
    </row>
    <row r="2294" spans="17:19">
      <c r="Q2294" s="31">
        <v>42802</v>
      </c>
      <c r="R2294" s="106">
        <v>1710</v>
      </c>
      <c r="S2294" s="106">
        <v>1703</v>
      </c>
    </row>
    <row r="2295" spans="17:19">
      <c r="Q2295" s="31">
        <v>42803</v>
      </c>
      <c r="R2295" s="106">
        <v>1710</v>
      </c>
      <c r="S2295" s="106">
        <v>1703</v>
      </c>
    </row>
    <row r="2296" spans="17:19">
      <c r="Q2296" s="31">
        <v>42804</v>
      </c>
      <c r="R2296" s="106">
        <v>1710</v>
      </c>
      <c r="S2296" s="106">
        <v>1703</v>
      </c>
    </row>
    <row r="2297" spans="17:19">
      <c r="Q2297" s="31">
        <v>42805</v>
      </c>
      <c r="R2297" s="106">
        <v>1710</v>
      </c>
      <c r="S2297" s="106">
        <v>1703</v>
      </c>
    </row>
    <row r="2298" spans="17:19">
      <c r="Q2298" s="31">
        <v>42806</v>
      </c>
      <c r="R2298" s="106">
        <v>1710</v>
      </c>
      <c r="S2298" s="106">
        <v>1703</v>
      </c>
    </row>
    <row r="2299" spans="17:19">
      <c r="Q2299" s="210">
        <v>42807</v>
      </c>
      <c r="R2299" s="105">
        <v>1711</v>
      </c>
      <c r="S2299" s="105">
        <v>1703</v>
      </c>
    </row>
    <row r="2300" spans="17:19">
      <c r="Q2300" s="210">
        <v>42808</v>
      </c>
      <c r="R2300" s="105">
        <v>1711</v>
      </c>
      <c r="S2300" s="105">
        <v>1703</v>
      </c>
    </row>
    <row r="2301" spans="17:19">
      <c r="Q2301" s="210">
        <v>42809</v>
      </c>
      <c r="R2301" s="105">
        <v>1711</v>
      </c>
      <c r="S2301" s="105">
        <v>1703</v>
      </c>
    </row>
    <row r="2302" spans="17:19">
      <c r="Q2302" s="210">
        <v>42810</v>
      </c>
      <c r="R2302" s="105">
        <v>1711</v>
      </c>
      <c r="S2302" s="105">
        <v>1703</v>
      </c>
    </row>
    <row r="2303" spans="17:19">
      <c r="Q2303" s="210">
        <v>42811</v>
      </c>
      <c r="R2303" s="105">
        <v>1711</v>
      </c>
      <c r="S2303" s="105">
        <v>1703</v>
      </c>
    </row>
    <row r="2304" spans="17:19">
      <c r="Q2304" s="210">
        <v>42812</v>
      </c>
      <c r="R2304" s="105">
        <v>1711</v>
      </c>
      <c r="S2304" s="105">
        <v>1703</v>
      </c>
    </row>
    <row r="2305" spans="17:19">
      <c r="Q2305" s="210">
        <v>42813</v>
      </c>
      <c r="R2305" s="105">
        <v>1711</v>
      </c>
      <c r="S2305" s="105">
        <v>1703</v>
      </c>
    </row>
    <row r="2306" spans="17:19">
      <c r="Q2306" s="31">
        <v>42814</v>
      </c>
      <c r="R2306" s="106">
        <v>1712</v>
      </c>
      <c r="S2306" s="106">
        <v>1703</v>
      </c>
    </row>
    <row r="2307" spans="17:19">
      <c r="Q2307" s="31">
        <v>42815</v>
      </c>
      <c r="R2307" s="106">
        <v>1712</v>
      </c>
      <c r="S2307" s="106">
        <v>1703</v>
      </c>
    </row>
    <row r="2308" spans="17:19">
      <c r="Q2308" s="31">
        <v>42816</v>
      </c>
      <c r="R2308" s="106">
        <v>1712</v>
      </c>
      <c r="S2308" s="106">
        <v>1703</v>
      </c>
    </row>
    <row r="2309" spans="17:19">
      <c r="Q2309" s="31">
        <v>42817</v>
      </c>
      <c r="R2309" s="106">
        <v>1712</v>
      </c>
      <c r="S2309" s="106">
        <v>1703</v>
      </c>
    </row>
    <row r="2310" spans="17:19">
      <c r="Q2310" s="31">
        <v>42818</v>
      </c>
      <c r="R2310" s="106">
        <v>1712</v>
      </c>
      <c r="S2310" s="106">
        <v>1703</v>
      </c>
    </row>
    <row r="2311" spans="17:19">
      <c r="Q2311" s="31">
        <v>42819</v>
      </c>
      <c r="R2311" s="106">
        <v>1712</v>
      </c>
      <c r="S2311" s="106">
        <v>1703</v>
      </c>
    </row>
    <row r="2312" spans="17:19">
      <c r="Q2312" s="31">
        <v>42820</v>
      </c>
      <c r="R2312" s="106">
        <v>1712</v>
      </c>
      <c r="S2312" s="106">
        <v>1703</v>
      </c>
    </row>
    <row r="2313" spans="17:19">
      <c r="Q2313" s="210">
        <v>42821</v>
      </c>
      <c r="R2313" s="105">
        <v>1713</v>
      </c>
      <c r="S2313" s="105">
        <v>1703</v>
      </c>
    </row>
    <row r="2314" spans="17:19">
      <c r="Q2314" s="210">
        <v>42822</v>
      </c>
      <c r="R2314" s="105">
        <v>1713</v>
      </c>
      <c r="S2314" s="105">
        <v>1703</v>
      </c>
    </row>
    <row r="2315" spans="17:19">
      <c r="Q2315" s="210">
        <v>42823</v>
      </c>
      <c r="R2315" s="105">
        <v>1713</v>
      </c>
      <c r="S2315" s="105">
        <v>1703</v>
      </c>
    </row>
    <row r="2316" spans="17:19">
      <c r="Q2316" s="210">
        <v>42824</v>
      </c>
      <c r="R2316" s="105">
        <v>1713</v>
      </c>
      <c r="S2316" s="105">
        <v>1703</v>
      </c>
    </row>
    <row r="2317" spans="17:19">
      <c r="Q2317" s="210">
        <v>42825</v>
      </c>
      <c r="R2317" s="105">
        <v>1713</v>
      </c>
      <c r="S2317" s="105">
        <v>1703</v>
      </c>
    </row>
    <row r="2318" spans="17:19">
      <c r="Q2318" s="210">
        <v>42826</v>
      </c>
      <c r="R2318" s="105">
        <v>1713</v>
      </c>
      <c r="S2318" s="105">
        <v>1704</v>
      </c>
    </row>
    <row r="2319" spans="17:19">
      <c r="Q2319" s="210">
        <v>42827</v>
      </c>
      <c r="R2319" s="105">
        <v>1713</v>
      </c>
      <c r="S2319" s="105">
        <v>1704</v>
      </c>
    </row>
    <row r="2320" spans="17:19">
      <c r="Q2320" s="31">
        <v>42828</v>
      </c>
      <c r="R2320" s="106">
        <v>1714</v>
      </c>
      <c r="S2320" s="106">
        <v>1704</v>
      </c>
    </row>
    <row r="2321" spans="17:19">
      <c r="Q2321" s="31">
        <v>42829</v>
      </c>
      <c r="R2321" s="106">
        <v>1714</v>
      </c>
      <c r="S2321" s="106">
        <v>1704</v>
      </c>
    </row>
    <row r="2322" spans="17:19">
      <c r="Q2322" s="31">
        <v>42830</v>
      </c>
      <c r="R2322" s="106">
        <v>1714</v>
      </c>
      <c r="S2322" s="106">
        <v>1704</v>
      </c>
    </row>
    <row r="2323" spans="17:19">
      <c r="Q2323" s="31">
        <v>42831</v>
      </c>
      <c r="R2323" s="106">
        <v>1714</v>
      </c>
      <c r="S2323" s="106">
        <v>1704</v>
      </c>
    </row>
    <row r="2324" spans="17:19">
      <c r="Q2324" s="31">
        <v>42832</v>
      </c>
      <c r="R2324" s="106">
        <v>1714</v>
      </c>
      <c r="S2324" s="106">
        <v>1704</v>
      </c>
    </row>
    <row r="2325" spans="17:19">
      <c r="Q2325" s="31">
        <v>42833</v>
      </c>
      <c r="R2325" s="106">
        <v>1714</v>
      </c>
      <c r="S2325" s="106">
        <v>1704</v>
      </c>
    </row>
    <row r="2326" spans="17:19">
      <c r="Q2326" s="31">
        <v>42834</v>
      </c>
      <c r="R2326" s="106">
        <v>1714</v>
      </c>
      <c r="S2326" s="106">
        <v>1704</v>
      </c>
    </row>
    <row r="2327" spans="17:19">
      <c r="Q2327" s="210">
        <v>42835</v>
      </c>
      <c r="R2327" s="105">
        <v>1715</v>
      </c>
      <c r="S2327" s="105">
        <v>1704</v>
      </c>
    </row>
    <row r="2328" spans="17:19">
      <c r="Q2328" s="210">
        <v>42836</v>
      </c>
      <c r="R2328" s="105">
        <v>1715</v>
      </c>
      <c r="S2328" s="105">
        <v>1704</v>
      </c>
    </row>
    <row r="2329" spans="17:19">
      <c r="Q2329" s="210">
        <v>42837</v>
      </c>
      <c r="R2329" s="105">
        <v>1715</v>
      </c>
      <c r="S2329" s="105">
        <v>1704</v>
      </c>
    </row>
    <row r="2330" spans="17:19">
      <c r="Q2330" s="210">
        <v>42838</v>
      </c>
      <c r="R2330" s="105">
        <v>1715</v>
      </c>
      <c r="S2330" s="105">
        <v>1704</v>
      </c>
    </row>
    <row r="2331" spans="17:19">
      <c r="Q2331" s="210">
        <v>42839</v>
      </c>
      <c r="R2331" s="105">
        <v>1715</v>
      </c>
      <c r="S2331" s="105">
        <v>1704</v>
      </c>
    </row>
    <row r="2332" spans="17:19">
      <c r="Q2332" s="210">
        <v>42840</v>
      </c>
      <c r="R2332" s="105">
        <v>1715</v>
      </c>
      <c r="S2332" s="105">
        <v>1704</v>
      </c>
    </row>
    <row r="2333" spans="17:19">
      <c r="Q2333" s="210">
        <v>42841</v>
      </c>
      <c r="R2333" s="105">
        <v>1715</v>
      </c>
      <c r="S2333" s="105">
        <v>1704</v>
      </c>
    </row>
    <row r="2334" spans="17:19">
      <c r="Q2334" s="31">
        <v>42842</v>
      </c>
      <c r="R2334" s="106">
        <v>1716</v>
      </c>
      <c r="S2334" s="106">
        <v>1704</v>
      </c>
    </row>
    <row r="2335" spans="17:19">
      <c r="Q2335" s="31">
        <v>42843</v>
      </c>
      <c r="R2335" s="106">
        <v>1716</v>
      </c>
      <c r="S2335" s="106">
        <v>1704</v>
      </c>
    </row>
    <row r="2336" spans="17:19">
      <c r="Q2336" s="31">
        <v>42844</v>
      </c>
      <c r="R2336" s="106">
        <v>1716</v>
      </c>
      <c r="S2336" s="106">
        <v>1704</v>
      </c>
    </row>
    <row r="2337" spans="17:19">
      <c r="Q2337" s="31">
        <v>42845</v>
      </c>
      <c r="R2337" s="106">
        <v>1716</v>
      </c>
      <c r="S2337" s="106">
        <v>1704</v>
      </c>
    </row>
    <row r="2338" spans="17:19">
      <c r="Q2338" s="31">
        <v>42846</v>
      </c>
      <c r="R2338" s="106">
        <v>1716</v>
      </c>
      <c r="S2338" s="106">
        <v>1704</v>
      </c>
    </row>
    <row r="2339" spans="17:19">
      <c r="Q2339" s="31">
        <v>42847</v>
      </c>
      <c r="R2339" s="106">
        <v>1716</v>
      </c>
      <c r="S2339" s="106">
        <v>1704</v>
      </c>
    </row>
    <row r="2340" spans="17:19">
      <c r="Q2340" s="31">
        <v>42848</v>
      </c>
      <c r="R2340" s="106">
        <v>1716</v>
      </c>
      <c r="S2340" s="106">
        <v>1704</v>
      </c>
    </row>
    <row r="2341" spans="17:19">
      <c r="Q2341" s="210">
        <v>42849</v>
      </c>
      <c r="R2341" s="105">
        <v>1717</v>
      </c>
      <c r="S2341" s="105">
        <v>1704</v>
      </c>
    </row>
    <row r="2342" spans="17:19">
      <c r="Q2342" s="210">
        <v>42850</v>
      </c>
      <c r="R2342" s="105">
        <v>1717</v>
      </c>
      <c r="S2342" s="105">
        <v>1704</v>
      </c>
    </row>
    <row r="2343" spans="17:19">
      <c r="Q2343" s="210">
        <v>42851</v>
      </c>
      <c r="R2343" s="105">
        <v>1717</v>
      </c>
      <c r="S2343" s="105">
        <v>1704</v>
      </c>
    </row>
    <row r="2344" spans="17:19">
      <c r="Q2344" s="210">
        <v>42852</v>
      </c>
      <c r="R2344" s="105">
        <v>1717</v>
      </c>
      <c r="S2344" s="105">
        <v>1704</v>
      </c>
    </row>
    <row r="2345" spans="17:19">
      <c r="Q2345" s="210">
        <v>42853</v>
      </c>
      <c r="R2345" s="105">
        <v>1717</v>
      </c>
      <c r="S2345" s="105">
        <v>1704</v>
      </c>
    </row>
    <row r="2346" spans="17:19">
      <c r="Q2346" s="210">
        <v>42854</v>
      </c>
      <c r="R2346" s="105">
        <v>1717</v>
      </c>
      <c r="S2346" s="105">
        <v>1704</v>
      </c>
    </row>
    <row r="2347" spans="17:19">
      <c r="Q2347" s="210">
        <v>42855</v>
      </c>
      <c r="R2347" s="105">
        <v>1717</v>
      </c>
      <c r="S2347" s="105">
        <v>1704</v>
      </c>
    </row>
    <row r="2348" spans="17:19">
      <c r="Q2348" s="31">
        <v>42856</v>
      </c>
      <c r="R2348" s="106">
        <v>1718</v>
      </c>
      <c r="S2348" s="106">
        <v>1705</v>
      </c>
    </row>
    <row r="2349" spans="17:19">
      <c r="Q2349" s="31">
        <v>42857</v>
      </c>
      <c r="R2349" s="106">
        <v>1718</v>
      </c>
      <c r="S2349" s="106">
        <v>1705</v>
      </c>
    </row>
    <row r="2350" spans="17:19">
      <c r="Q2350" s="31">
        <v>42858</v>
      </c>
      <c r="R2350" s="106">
        <v>1718</v>
      </c>
      <c r="S2350" s="106">
        <v>1705</v>
      </c>
    </row>
    <row r="2351" spans="17:19">
      <c r="Q2351" s="31">
        <v>42859</v>
      </c>
      <c r="R2351" s="106">
        <v>1718</v>
      </c>
      <c r="S2351" s="106">
        <v>1705</v>
      </c>
    </row>
    <row r="2352" spans="17:19">
      <c r="Q2352" s="31">
        <v>42860</v>
      </c>
      <c r="R2352" s="106">
        <v>1718</v>
      </c>
      <c r="S2352" s="106">
        <v>1705</v>
      </c>
    </row>
    <row r="2353" spans="17:19">
      <c r="Q2353" s="31">
        <v>42861</v>
      </c>
      <c r="R2353" s="106">
        <v>1718</v>
      </c>
      <c r="S2353" s="106">
        <v>1705</v>
      </c>
    </row>
    <row r="2354" spans="17:19">
      <c r="Q2354" s="31">
        <v>42862</v>
      </c>
      <c r="R2354" s="106">
        <v>1718</v>
      </c>
      <c r="S2354" s="106">
        <v>1705</v>
      </c>
    </row>
    <row r="2355" spans="17:19">
      <c r="Q2355" s="210">
        <v>42863</v>
      </c>
      <c r="R2355" s="105">
        <v>1719</v>
      </c>
      <c r="S2355" s="105">
        <v>1705</v>
      </c>
    </row>
    <row r="2356" spans="17:19">
      <c r="Q2356" s="210">
        <v>42864</v>
      </c>
      <c r="R2356" s="105">
        <v>1719</v>
      </c>
      <c r="S2356" s="105">
        <v>1705</v>
      </c>
    </row>
    <row r="2357" spans="17:19">
      <c r="Q2357" s="210">
        <v>42865</v>
      </c>
      <c r="R2357" s="105">
        <v>1719</v>
      </c>
      <c r="S2357" s="105">
        <v>1705</v>
      </c>
    </row>
    <row r="2358" spans="17:19">
      <c r="Q2358" s="210">
        <v>42866</v>
      </c>
      <c r="R2358" s="105">
        <v>1719</v>
      </c>
      <c r="S2358" s="105">
        <v>1705</v>
      </c>
    </row>
    <row r="2359" spans="17:19">
      <c r="Q2359" s="210">
        <v>42867</v>
      </c>
      <c r="R2359" s="105">
        <v>1719</v>
      </c>
      <c r="S2359" s="105">
        <v>1705</v>
      </c>
    </row>
    <row r="2360" spans="17:19">
      <c r="Q2360" s="210">
        <v>42868</v>
      </c>
      <c r="R2360" s="105">
        <v>1719</v>
      </c>
      <c r="S2360" s="105">
        <v>1705</v>
      </c>
    </row>
    <row r="2361" spans="17:19">
      <c r="Q2361" s="210">
        <v>42869</v>
      </c>
      <c r="R2361" s="105">
        <v>1719</v>
      </c>
      <c r="S2361" s="105">
        <v>1705</v>
      </c>
    </row>
    <row r="2362" spans="17:19">
      <c r="Q2362" s="31">
        <v>42870</v>
      </c>
      <c r="R2362" s="106">
        <v>1720</v>
      </c>
      <c r="S2362" s="106">
        <v>1705</v>
      </c>
    </row>
    <row r="2363" spans="17:19">
      <c r="Q2363" s="31">
        <v>42871</v>
      </c>
      <c r="R2363" s="106">
        <v>1720</v>
      </c>
      <c r="S2363" s="106">
        <v>1705</v>
      </c>
    </row>
    <row r="2364" spans="17:19">
      <c r="Q2364" s="31">
        <v>42872</v>
      </c>
      <c r="R2364" s="106">
        <v>1720</v>
      </c>
      <c r="S2364" s="106">
        <v>1705</v>
      </c>
    </row>
    <row r="2365" spans="17:19">
      <c r="Q2365" s="31">
        <v>42873</v>
      </c>
      <c r="R2365" s="106">
        <v>1720</v>
      </c>
      <c r="S2365" s="106">
        <v>1705</v>
      </c>
    </row>
    <row r="2366" spans="17:19">
      <c r="Q2366" s="31">
        <v>42874</v>
      </c>
      <c r="R2366" s="106">
        <v>1720</v>
      </c>
      <c r="S2366" s="106">
        <v>1705</v>
      </c>
    </row>
    <row r="2367" spans="17:19">
      <c r="Q2367" s="31">
        <v>42875</v>
      </c>
      <c r="R2367" s="106">
        <v>1720</v>
      </c>
      <c r="S2367" s="106">
        <v>1705</v>
      </c>
    </row>
    <row r="2368" spans="17:19">
      <c r="Q2368" s="31">
        <v>42876</v>
      </c>
      <c r="R2368" s="106">
        <v>1720</v>
      </c>
      <c r="S2368" s="106">
        <v>1705</v>
      </c>
    </row>
    <row r="2369" spans="17:19">
      <c r="Q2369" s="210">
        <v>42877</v>
      </c>
      <c r="R2369" s="105">
        <v>1721</v>
      </c>
      <c r="S2369" s="105">
        <v>1705</v>
      </c>
    </row>
    <row r="2370" spans="17:19">
      <c r="Q2370" s="210">
        <v>42878</v>
      </c>
      <c r="R2370" s="105">
        <v>1721</v>
      </c>
      <c r="S2370" s="105">
        <v>1705</v>
      </c>
    </row>
    <row r="2371" spans="17:19">
      <c r="Q2371" s="210">
        <v>42879</v>
      </c>
      <c r="R2371" s="105">
        <v>1721</v>
      </c>
      <c r="S2371" s="105">
        <v>1705</v>
      </c>
    </row>
    <row r="2372" spans="17:19">
      <c r="Q2372" s="210">
        <v>42880</v>
      </c>
      <c r="R2372" s="105">
        <v>1721</v>
      </c>
      <c r="S2372" s="105">
        <v>1705</v>
      </c>
    </row>
    <row r="2373" spans="17:19">
      <c r="Q2373" s="210">
        <v>42881</v>
      </c>
      <c r="R2373" s="105">
        <v>1721</v>
      </c>
      <c r="S2373" s="105">
        <v>1705</v>
      </c>
    </row>
    <row r="2374" spans="17:19">
      <c r="Q2374" s="210">
        <v>42882</v>
      </c>
      <c r="R2374" s="105">
        <v>1721</v>
      </c>
      <c r="S2374" s="105">
        <v>1705</v>
      </c>
    </row>
    <row r="2375" spans="17:19">
      <c r="Q2375" s="210">
        <v>42883</v>
      </c>
      <c r="R2375" s="105">
        <v>1721</v>
      </c>
      <c r="S2375" s="105">
        <v>1705</v>
      </c>
    </row>
    <row r="2376" spans="17:19">
      <c r="Q2376" s="31">
        <v>42884</v>
      </c>
      <c r="R2376" s="106">
        <v>1722</v>
      </c>
      <c r="S2376" s="106">
        <v>1705</v>
      </c>
    </row>
    <row r="2377" spans="17:19">
      <c r="Q2377" s="31">
        <v>42885</v>
      </c>
      <c r="R2377" s="106">
        <v>1722</v>
      </c>
      <c r="S2377" s="106">
        <v>1705</v>
      </c>
    </row>
    <row r="2378" spans="17:19">
      <c r="Q2378" s="31">
        <v>42886</v>
      </c>
      <c r="R2378" s="106">
        <v>1722</v>
      </c>
      <c r="S2378" s="106">
        <v>1705</v>
      </c>
    </row>
    <row r="2379" spans="17:19">
      <c r="Q2379" s="31">
        <v>42887</v>
      </c>
      <c r="R2379" s="106">
        <v>1722</v>
      </c>
      <c r="S2379" s="106">
        <v>1706</v>
      </c>
    </row>
    <row r="2380" spans="17:19">
      <c r="Q2380" s="31">
        <v>42888</v>
      </c>
      <c r="R2380" s="106">
        <v>1722</v>
      </c>
      <c r="S2380" s="106">
        <v>1706</v>
      </c>
    </row>
    <row r="2381" spans="17:19">
      <c r="Q2381" s="31">
        <v>42889</v>
      </c>
      <c r="R2381" s="106">
        <v>1722</v>
      </c>
      <c r="S2381" s="106">
        <v>1706</v>
      </c>
    </row>
    <row r="2382" spans="17:19">
      <c r="Q2382" s="31">
        <v>42890</v>
      </c>
      <c r="R2382" s="106">
        <v>1722</v>
      </c>
      <c r="S2382" s="106">
        <v>1706</v>
      </c>
    </row>
    <row r="2383" spans="17:19">
      <c r="Q2383" s="210">
        <v>42891</v>
      </c>
      <c r="R2383" s="105">
        <v>1723</v>
      </c>
      <c r="S2383" s="105">
        <v>1706</v>
      </c>
    </row>
    <row r="2384" spans="17:19">
      <c r="Q2384" s="210">
        <v>42892</v>
      </c>
      <c r="R2384" s="105">
        <v>1723</v>
      </c>
      <c r="S2384" s="105">
        <v>1706</v>
      </c>
    </row>
    <row r="2385" spans="17:19">
      <c r="Q2385" s="210">
        <v>42893</v>
      </c>
      <c r="R2385" s="105">
        <v>1723</v>
      </c>
      <c r="S2385" s="105">
        <v>1706</v>
      </c>
    </row>
    <row r="2386" spans="17:19">
      <c r="Q2386" s="210">
        <v>42894</v>
      </c>
      <c r="R2386" s="105">
        <v>1723</v>
      </c>
      <c r="S2386" s="105">
        <v>1706</v>
      </c>
    </row>
    <row r="2387" spans="17:19">
      <c r="Q2387" s="210">
        <v>42895</v>
      </c>
      <c r="R2387" s="105">
        <v>1723</v>
      </c>
      <c r="S2387" s="105">
        <v>1706</v>
      </c>
    </row>
    <row r="2388" spans="17:19">
      <c r="Q2388" s="210">
        <v>42896</v>
      </c>
      <c r="R2388" s="105">
        <v>1723</v>
      </c>
      <c r="S2388" s="105">
        <v>1706</v>
      </c>
    </row>
    <row r="2389" spans="17:19">
      <c r="Q2389" s="210">
        <v>42897</v>
      </c>
      <c r="R2389" s="105">
        <v>1723</v>
      </c>
      <c r="S2389" s="105">
        <v>1706</v>
      </c>
    </row>
    <row r="2390" spans="17:19">
      <c r="Q2390" s="31">
        <v>42898</v>
      </c>
      <c r="R2390" s="106">
        <v>1724</v>
      </c>
      <c r="S2390" s="106">
        <v>1706</v>
      </c>
    </row>
    <row r="2391" spans="17:19">
      <c r="Q2391" s="31">
        <v>42899</v>
      </c>
      <c r="R2391" s="106">
        <v>1724</v>
      </c>
      <c r="S2391" s="106">
        <v>1706</v>
      </c>
    </row>
    <row r="2392" spans="17:19">
      <c r="Q2392" s="31">
        <v>42900</v>
      </c>
      <c r="R2392" s="106">
        <v>1724</v>
      </c>
      <c r="S2392" s="106">
        <v>1706</v>
      </c>
    </row>
    <row r="2393" spans="17:19">
      <c r="Q2393" s="31">
        <v>42901</v>
      </c>
      <c r="R2393" s="106">
        <v>1724</v>
      </c>
      <c r="S2393" s="106">
        <v>1706</v>
      </c>
    </row>
    <row r="2394" spans="17:19">
      <c r="Q2394" s="31">
        <v>42902</v>
      </c>
      <c r="R2394" s="106">
        <v>1724</v>
      </c>
      <c r="S2394" s="106">
        <v>1706</v>
      </c>
    </row>
    <row r="2395" spans="17:19">
      <c r="Q2395" s="31">
        <v>42903</v>
      </c>
      <c r="R2395" s="106">
        <v>1724</v>
      </c>
      <c r="S2395" s="106">
        <v>1706</v>
      </c>
    </row>
    <row r="2396" spans="17:19">
      <c r="Q2396" s="31">
        <v>42904</v>
      </c>
      <c r="R2396" s="106">
        <v>1724</v>
      </c>
      <c r="S2396" s="106">
        <v>1706</v>
      </c>
    </row>
    <row r="2397" spans="17:19">
      <c r="Q2397" s="210">
        <v>42905</v>
      </c>
      <c r="R2397" s="105">
        <v>1725</v>
      </c>
      <c r="S2397" s="105">
        <v>1706</v>
      </c>
    </row>
    <row r="2398" spans="17:19">
      <c r="Q2398" s="210">
        <v>42906</v>
      </c>
      <c r="R2398" s="105">
        <v>1725</v>
      </c>
      <c r="S2398" s="105">
        <v>1706</v>
      </c>
    </row>
    <row r="2399" spans="17:19">
      <c r="Q2399" s="210">
        <v>42907</v>
      </c>
      <c r="R2399" s="105">
        <v>1725</v>
      </c>
      <c r="S2399" s="105">
        <v>1706</v>
      </c>
    </row>
    <row r="2400" spans="17:19">
      <c r="Q2400" s="210">
        <v>42908</v>
      </c>
      <c r="R2400" s="105">
        <v>1725</v>
      </c>
      <c r="S2400" s="105">
        <v>1706</v>
      </c>
    </row>
    <row r="2401" spans="17:19">
      <c r="Q2401" s="210">
        <v>42909</v>
      </c>
      <c r="R2401" s="105">
        <v>1725</v>
      </c>
      <c r="S2401" s="105">
        <v>1706</v>
      </c>
    </row>
    <row r="2402" spans="17:19">
      <c r="Q2402" s="210">
        <v>42910</v>
      </c>
      <c r="R2402" s="105">
        <v>1725</v>
      </c>
      <c r="S2402" s="105">
        <v>1706</v>
      </c>
    </row>
    <row r="2403" spans="17:19">
      <c r="Q2403" s="210">
        <v>42911</v>
      </c>
      <c r="R2403" s="105">
        <v>1725</v>
      </c>
      <c r="S2403" s="105">
        <v>1706</v>
      </c>
    </row>
    <row r="2404" spans="17:19">
      <c r="Q2404" s="31">
        <v>42912</v>
      </c>
      <c r="R2404" s="106">
        <v>1726</v>
      </c>
      <c r="S2404" s="106">
        <v>1706</v>
      </c>
    </row>
    <row r="2405" spans="17:19">
      <c r="Q2405" s="31">
        <v>42913</v>
      </c>
      <c r="R2405" s="106">
        <v>1726</v>
      </c>
      <c r="S2405" s="106">
        <v>1706</v>
      </c>
    </row>
    <row r="2406" spans="17:19">
      <c r="Q2406" s="31">
        <v>42914</v>
      </c>
      <c r="R2406" s="106">
        <v>1726</v>
      </c>
      <c r="S2406" s="106">
        <v>1706</v>
      </c>
    </row>
    <row r="2407" spans="17:19">
      <c r="Q2407" s="31">
        <v>42915</v>
      </c>
      <c r="R2407" s="106">
        <v>1726</v>
      </c>
      <c r="S2407" s="106">
        <v>1706</v>
      </c>
    </row>
    <row r="2408" spans="17:19">
      <c r="Q2408" s="31">
        <v>42916</v>
      </c>
      <c r="R2408" s="106">
        <v>1726</v>
      </c>
      <c r="S2408" s="106">
        <v>1706</v>
      </c>
    </row>
    <row r="2409" spans="17:19">
      <c r="Q2409" s="31">
        <v>42917</v>
      </c>
      <c r="R2409" s="106">
        <v>1726</v>
      </c>
      <c r="S2409" s="106">
        <v>1707</v>
      </c>
    </row>
    <row r="2410" spans="17:19">
      <c r="Q2410" s="31">
        <v>42918</v>
      </c>
      <c r="R2410" s="106">
        <v>1726</v>
      </c>
      <c r="S2410" s="106">
        <v>1707</v>
      </c>
    </row>
    <row r="2411" spans="17:19">
      <c r="Q2411" s="210">
        <v>42919</v>
      </c>
      <c r="R2411" s="105">
        <v>1727</v>
      </c>
      <c r="S2411" s="105">
        <v>1707</v>
      </c>
    </row>
    <row r="2412" spans="17:19">
      <c r="Q2412" s="210">
        <v>42920</v>
      </c>
      <c r="R2412" s="105">
        <v>1727</v>
      </c>
      <c r="S2412" s="105">
        <v>1707</v>
      </c>
    </row>
    <row r="2413" spans="17:19">
      <c r="Q2413" s="210">
        <v>42921</v>
      </c>
      <c r="R2413" s="105">
        <v>1727</v>
      </c>
      <c r="S2413" s="105">
        <v>1707</v>
      </c>
    </row>
    <row r="2414" spans="17:19">
      <c r="Q2414" s="210">
        <v>42922</v>
      </c>
      <c r="R2414" s="105">
        <v>1727</v>
      </c>
      <c r="S2414" s="105">
        <v>1707</v>
      </c>
    </row>
    <row r="2415" spans="17:19">
      <c r="Q2415" s="210">
        <v>42923</v>
      </c>
      <c r="R2415" s="105">
        <v>1727</v>
      </c>
      <c r="S2415" s="105">
        <v>1707</v>
      </c>
    </row>
    <row r="2416" spans="17:19">
      <c r="Q2416" s="210">
        <v>42924</v>
      </c>
      <c r="R2416" s="105">
        <v>1727</v>
      </c>
      <c r="S2416" s="105">
        <v>1707</v>
      </c>
    </row>
    <row r="2417" spans="17:19">
      <c r="Q2417" s="210">
        <v>42925</v>
      </c>
      <c r="R2417" s="105">
        <v>1727</v>
      </c>
      <c r="S2417" s="105">
        <v>1707</v>
      </c>
    </row>
    <row r="2418" spans="17:19">
      <c r="Q2418" s="31">
        <v>42926</v>
      </c>
      <c r="R2418" s="106">
        <v>1728</v>
      </c>
      <c r="S2418" s="106">
        <v>1707</v>
      </c>
    </row>
    <row r="2419" spans="17:19">
      <c r="Q2419" s="31">
        <v>42927</v>
      </c>
      <c r="R2419" s="106">
        <v>1728</v>
      </c>
      <c r="S2419" s="106">
        <v>1707</v>
      </c>
    </row>
    <row r="2420" spans="17:19">
      <c r="Q2420" s="31">
        <v>42928</v>
      </c>
      <c r="R2420" s="106">
        <v>1728</v>
      </c>
      <c r="S2420" s="106">
        <v>1707</v>
      </c>
    </row>
    <row r="2421" spans="17:19">
      <c r="Q2421" s="31">
        <v>42929</v>
      </c>
      <c r="R2421" s="106">
        <v>1728</v>
      </c>
      <c r="S2421" s="106">
        <v>1707</v>
      </c>
    </row>
    <row r="2422" spans="17:19">
      <c r="Q2422" s="31">
        <v>42930</v>
      </c>
      <c r="R2422" s="106">
        <v>1728</v>
      </c>
      <c r="S2422" s="106">
        <v>1707</v>
      </c>
    </row>
    <row r="2423" spans="17:19">
      <c r="Q2423" s="31">
        <v>42931</v>
      </c>
      <c r="R2423" s="106">
        <v>1728</v>
      </c>
      <c r="S2423" s="106">
        <v>1707</v>
      </c>
    </row>
    <row r="2424" spans="17:19">
      <c r="Q2424" s="31">
        <v>42932</v>
      </c>
      <c r="R2424" s="106">
        <v>1728</v>
      </c>
      <c r="S2424" s="106">
        <v>1707</v>
      </c>
    </row>
    <row r="2425" spans="17:19">
      <c r="Q2425" s="210">
        <v>42933</v>
      </c>
      <c r="R2425" s="105">
        <v>1729</v>
      </c>
      <c r="S2425" s="105">
        <v>1707</v>
      </c>
    </row>
    <row r="2426" spans="17:19">
      <c r="Q2426" s="210">
        <v>42934</v>
      </c>
      <c r="R2426" s="105">
        <v>1729</v>
      </c>
      <c r="S2426" s="105">
        <v>1707</v>
      </c>
    </row>
    <row r="2427" spans="17:19">
      <c r="Q2427" s="210">
        <v>42935</v>
      </c>
      <c r="R2427" s="105">
        <v>1729</v>
      </c>
      <c r="S2427" s="105">
        <v>1707</v>
      </c>
    </row>
    <row r="2428" spans="17:19">
      <c r="Q2428" s="210">
        <v>42936</v>
      </c>
      <c r="R2428" s="105">
        <v>1729</v>
      </c>
      <c r="S2428" s="105">
        <v>1707</v>
      </c>
    </row>
    <row r="2429" spans="17:19">
      <c r="Q2429" s="210">
        <v>42937</v>
      </c>
      <c r="R2429" s="105">
        <v>1729</v>
      </c>
      <c r="S2429" s="105">
        <v>1707</v>
      </c>
    </row>
    <row r="2430" spans="17:19">
      <c r="Q2430" s="210">
        <v>42938</v>
      </c>
      <c r="R2430" s="105">
        <v>1729</v>
      </c>
      <c r="S2430" s="105">
        <v>1707</v>
      </c>
    </row>
    <row r="2431" spans="17:19">
      <c r="Q2431" s="210">
        <v>42939</v>
      </c>
      <c r="R2431" s="105">
        <v>1729</v>
      </c>
      <c r="S2431" s="105">
        <v>1707</v>
      </c>
    </row>
    <row r="2432" spans="17:19">
      <c r="Q2432" s="31">
        <v>42940</v>
      </c>
      <c r="R2432" s="106">
        <v>1730</v>
      </c>
      <c r="S2432" s="106">
        <v>1707</v>
      </c>
    </row>
    <row r="2433" spans="17:19">
      <c r="Q2433" s="31">
        <v>42941</v>
      </c>
      <c r="R2433" s="106">
        <v>1730</v>
      </c>
      <c r="S2433" s="106">
        <v>1707</v>
      </c>
    </row>
    <row r="2434" spans="17:19">
      <c r="Q2434" s="31">
        <v>42942</v>
      </c>
      <c r="R2434" s="106">
        <v>1730</v>
      </c>
      <c r="S2434" s="106">
        <v>1707</v>
      </c>
    </row>
    <row r="2435" spans="17:19">
      <c r="Q2435" s="31">
        <v>42943</v>
      </c>
      <c r="R2435" s="106">
        <v>1730</v>
      </c>
      <c r="S2435" s="106">
        <v>1707</v>
      </c>
    </row>
    <row r="2436" spans="17:19">
      <c r="Q2436" s="31">
        <v>42944</v>
      </c>
      <c r="R2436" s="106">
        <v>1730</v>
      </c>
      <c r="S2436" s="106">
        <v>1707</v>
      </c>
    </row>
    <row r="2437" spans="17:19">
      <c r="Q2437" s="31">
        <v>42945</v>
      </c>
      <c r="R2437" s="106">
        <v>1730</v>
      </c>
      <c r="S2437" s="106">
        <v>1707</v>
      </c>
    </row>
    <row r="2438" spans="17:19">
      <c r="Q2438" s="31">
        <v>42946</v>
      </c>
      <c r="R2438" s="106">
        <v>1730</v>
      </c>
      <c r="S2438" s="106">
        <v>1707</v>
      </c>
    </row>
    <row r="2439" spans="17:19">
      <c r="Q2439" s="210">
        <v>42947</v>
      </c>
      <c r="R2439" s="105">
        <v>1731</v>
      </c>
      <c r="S2439" s="105">
        <v>1707</v>
      </c>
    </row>
    <row r="2440" spans="17:19">
      <c r="Q2440" s="210">
        <v>42948</v>
      </c>
      <c r="R2440" s="105">
        <v>1731</v>
      </c>
      <c r="S2440" s="105">
        <v>1708</v>
      </c>
    </row>
    <row r="2441" spans="17:19">
      <c r="Q2441" s="210">
        <v>42949</v>
      </c>
      <c r="R2441" s="105">
        <v>1731</v>
      </c>
      <c r="S2441" s="105">
        <v>1708</v>
      </c>
    </row>
    <row r="2442" spans="17:19">
      <c r="Q2442" s="210">
        <v>42950</v>
      </c>
      <c r="R2442" s="105">
        <v>1731</v>
      </c>
      <c r="S2442" s="105">
        <v>1708</v>
      </c>
    </row>
    <row r="2443" spans="17:19">
      <c r="Q2443" s="210">
        <v>42951</v>
      </c>
      <c r="R2443" s="105">
        <v>1731</v>
      </c>
      <c r="S2443" s="105">
        <v>1708</v>
      </c>
    </row>
    <row r="2444" spans="17:19">
      <c r="Q2444" s="210">
        <v>42952</v>
      </c>
      <c r="R2444" s="105">
        <v>1731</v>
      </c>
      <c r="S2444" s="105">
        <v>1708</v>
      </c>
    </row>
    <row r="2445" spans="17:19">
      <c r="Q2445" s="210">
        <v>42953</v>
      </c>
      <c r="R2445" s="105">
        <v>1731</v>
      </c>
      <c r="S2445" s="105">
        <v>1708</v>
      </c>
    </row>
    <row r="2446" spans="17:19">
      <c r="Q2446" s="31">
        <v>42954</v>
      </c>
      <c r="R2446" s="106">
        <v>1732</v>
      </c>
      <c r="S2446" s="106">
        <v>1708</v>
      </c>
    </row>
    <row r="2447" spans="17:19">
      <c r="Q2447" s="31">
        <v>42955</v>
      </c>
      <c r="R2447" s="106">
        <v>1732</v>
      </c>
      <c r="S2447" s="106">
        <v>1708</v>
      </c>
    </row>
    <row r="2448" spans="17:19">
      <c r="Q2448" s="31">
        <v>42956</v>
      </c>
      <c r="R2448" s="106">
        <v>1732</v>
      </c>
      <c r="S2448" s="106">
        <v>1708</v>
      </c>
    </row>
    <row r="2449" spans="17:19">
      <c r="Q2449" s="31">
        <v>42957</v>
      </c>
      <c r="R2449" s="106">
        <v>1732</v>
      </c>
      <c r="S2449" s="106">
        <v>1708</v>
      </c>
    </row>
    <row r="2450" spans="17:19">
      <c r="Q2450" s="31">
        <v>42958</v>
      </c>
      <c r="R2450" s="106">
        <v>1732</v>
      </c>
      <c r="S2450" s="106">
        <v>1708</v>
      </c>
    </row>
    <row r="2451" spans="17:19">
      <c r="Q2451" s="31">
        <v>42959</v>
      </c>
      <c r="R2451" s="106">
        <v>1732</v>
      </c>
      <c r="S2451" s="106">
        <v>1708</v>
      </c>
    </row>
    <row r="2452" spans="17:19">
      <c r="Q2452" s="31">
        <v>42960</v>
      </c>
      <c r="R2452" s="106">
        <v>1732</v>
      </c>
      <c r="S2452" s="106">
        <v>1708</v>
      </c>
    </row>
    <row r="2453" spans="17:19">
      <c r="Q2453" s="210">
        <v>42961</v>
      </c>
      <c r="R2453" s="105">
        <v>1733</v>
      </c>
      <c r="S2453" s="105">
        <v>1708</v>
      </c>
    </row>
    <row r="2454" spans="17:19">
      <c r="Q2454" s="210">
        <v>42962</v>
      </c>
      <c r="R2454" s="105">
        <v>1733</v>
      </c>
      <c r="S2454" s="105">
        <v>1708</v>
      </c>
    </row>
    <row r="2455" spans="17:19">
      <c r="Q2455" s="210">
        <v>42963</v>
      </c>
      <c r="R2455" s="105">
        <v>1733</v>
      </c>
      <c r="S2455" s="105">
        <v>1708</v>
      </c>
    </row>
    <row r="2456" spans="17:19">
      <c r="Q2456" s="210">
        <v>42964</v>
      </c>
      <c r="R2456" s="105">
        <v>1733</v>
      </c>
      <c r="S2456" s="105">
        <v>1708</v>
      </c>
    </row>
    <row r="2457" spans="17:19">
      <c r="Q2457" s="210">
        <v>42965</v>
      </c>
      <c r="R2457" s="105">
        <v>1733</v>
      </c>
      <c r="S2457" s="105">
        <v>1708</v>
      </c>
    </row>
    <row r="2458" spans="17:19">
      <c r="Q2458" s="210">
        <v>42966</v>
      </c>
      <c r="R2458" s="105">
        <v>1733</v>
      </c>
      <c r="S2458" s="105">
        <v>1708</v>
      </c>
    </row>
    <row r="2459" spans="17:19">
      <c r="Q2459" s="210">
        <v>42967</v>
      </c>
      <c r="R2459" s="105">
        <v>1733</v>
      </c>
      <c r="S2459" s="105">
        <v>1708</v>
      </c>
    </row>
    <row r="2460" spans="17:19">
      <c r="Q2460" s="31">
        <v>42968</v>
      </c>
      <c r="R2460" s="106">
        <v>1734</v>
      </c>
      <c r="S2460" s="106">
        <v>1708</v>
      </c>
    </row>
    <row r="2461" spans="17:19">
      <c r="Q2461" s="31">
        <v>42969</v>
      </c>
      <c r="R2461" s="106">
        <v>1734</v>
      </c>
      <c r="S2461" s="106">
        <v>1708</v>
      </c>
    </row>
    <row r="2462" spans="17:19">
      <c r="Q2462" s="31">
        <v>42970</v>
      </c>
      <c r="R2462" s="106">
        <v>1734</v>
      </c>
      <c r="S2462" s="106">
        <v>1708</v>
      </c>
    </row>
    <row r="2463" spans="17:19">
      <c r="Q2463" s="31">
        <v>42971</v>
      </c>
      <c r="R2463" s="106">
        <v>1734</v>
      </c>
      <c r="S2463" s="106">
        <v>1708</v>
      </c>
    </row>
    <row r="2464" spans="17:19">
      <c r="Q2464" s="31">
        <v>42972</v>
      </c>
      <c r="R2464" s="106">
        <v>1734</v>
      </c>
      <c r="S2464" s="106">
        <v>1708</v>
      </c>
    </row>
    <row r="2465" spans="17:19">
      <c r="Q2465" s="31">
        <v>42973</v>
      </c>
      <c r="R2465" s="106">
        <v>1734</v>
      </c>
      <c r="S2465" s="106">
        <v>1708</v>
      </c>
    </row>
    <row r="2466" spans="17:19">
      <c r="Q2466" s="31">
        <v>42974</v>
      </c>
      <c r="R2466" s="106">
        <v>1734</v>
      </c>
      <c r="S2466" s="106">
        <v>1708</v>
      </c>
    </row>
    <row r="2467" spans="17:19">
      <c r="Q2467" s="210">
        <v>42975</v>
      </c>
      <c r="R2467" s="105">
        <v>1735</v>
      </c>
      <c r="S2467" s="105">
        <v>1708</v>
      </c>
    </row>
    <row r="2468" spans="17:19">
      <c r="Q2468" s="210">
        <v>42976</v>
      </c>
      <c r="R2468" s="105">
        <v>1735</v>
      </c>
      <c r="S2468" s="105">
        <v>1708</v>
      </c>
    </row>
    <row r="2469" spans="17:19">
      <c r="Q2469" s="210">
        <v>42977</v>
      </c>
      <c r="R2469" s="105">
        <v>1735</v>
      </c>
      <c r="S2469" s="105">
        <v>1708</v>
      </c>
    </row>
    <row r="2470" spans="17:19">
      <c r="Q2470" s="210">
        <v>42978</v>
      </c>
      <c r="R2470" s="105">
        <v>1735</v>
      </c>
      <c r="S2470" s="105">
        <v>1708</v>
      </c>
    </row>
    <row r="2471" spans="17:19">
      <c r="Q2471" s="210">
        <v>42979</v>
      </c>
      <c r="R2471" s="105">
        <v>1735</v>
      </c>
      <c r="S2471" s="105">
        <v>1709</v>
      </c>
    </row>
    <row r="2472" spans="17:19">
      <c r="Q2472" s="210">
        <v>42980</v>
      </c>
      <c r="R2472" s="105">
        <v>1735</v>
      </c>
      <c r="S2472" s="105">
        <v>1709</v>
      </c>
    </row>
    <row r="2473" spans="17:19">
      <c r="Q2473" s="210">
        <v>42981</v>
      </c>
      <c r="R2473" s="105">
        <v>1735</v>
      </c>
      <c r="S2473" s="105">
        <v>1709</v>
      </c>
    </row>
    <row r="2474" spans="17:19">
      <c r="Q2474" s="31">
        <v>42982</v>
      </c>
      <c r="R2474" s="106">
        <v>1736</v>
      </c>
      <c r="S2474" s="106">
        <v>1709</v>
      </c>
    </row>
    <row r="2475" spans="17:19">
      <c r="Q2475" s="31">
        <v>42983</v>
      </c>
      <c r="R2475" s="106">
        <v>1736</v>
      </c>
      <c r="S2475" s="106">
        <v>1709</v>
      </c>
    </row>
    <row r="2476" spans="17:19">
      <c r="Q2476" s="31">
        <v>42984</v>
      </c>
      <c r="R2476" s="106">
        <v>1736</v>
      </c>
      <c r="S2476" s="106">
        <v>1709</v>
      </c>
    </row>
    <row r="2477" spans="17:19">
      <c r="Q2477" s="31">
        <v>42985</v>
      </c>
      <c r="R2477" s="106">
        <v>1736</v>
      </c>
      <c r="S2477" s="106">
        <v>1709</v>
      </c>
    </row>
    <row r="2478" spans="17:19">
      <c r="Q2478" s="31">
        <v>42986</v>
      </c>
      <c r="R2478" s="106">
        <v>1736</v>
      </c>
      <c r="S2478" s="106">
        <v>1709</v>
      </c>
    </row>
    <row r="2479" spans="17:19">
      <c r="Q2479" s="31">
        <v>42987</v>
      </c>
      <c r="R2479" s="106">
        <v>1736</v>
      </c>
      <c r="S2479" s="106">
        <v>1709</v>
      </c>
    </row>
    <row r="2480" spans="17:19">
      <c r="Q2480" s="31">
        <v>42988</v>
      </c>
      <c r="R2480" s="106">
        <v>1736</v>
      </c>
      <c r="S2480" s="106">
        <v>1709</v>
      </c>
    </row>
    <row r="2481" spans="17:19">
      <c r="Q2481" s="210">
        <v>42989</v>
      </c>
      <c r="R2481" s="105">
        <v>1737</v>
      </c>
      <c r="S2481" s="105">
        <v>1709</v>
      </c>
    </row>
    <row r="2482" spans="17:19">
      <c r="Q2482" s="210">
        <v>42990</v>
      </c>
      <c r="R2482" s="105">
        <v>1737</v>
      </c>
      <c r="S2482" s="105">
        <v>1709</v>
      </c>
    </row>
    <row r="2483" spans="17:19">
      <c r="Q2483" s="210">
        <v>42991</v>
      </c>
      <c r="R2483" s="105">
        <v>1737</v>
      </c>
      <c r="S2483" s="105">
        <v>1709</v>
      </c>
    </row>
    <row r="2484" spans="17:19">
      <c r="Q2484" s="210">
        <v>42992</v>
      </c>
      <c r="R2484" s="105">
        <v>1737</v>
      </c>
      <c r="S2484" s="105">
        <v>1709</v>
      </c>
    </row>
    <row r="2485" spans="17:19">
      <c r="Q2485" s="210">
        <v>42993</v>
      </c>
      <c r="R2485" s="105">
        <v>1737</v>
      </c>
      <c r="S2485" s="105">
        <v>1709</v>
      </c>
    </row>
    <row r="2486" spans="17:19">
      <c r="Q2486" s="210">
        <v>42994</v>
      </c>
      <c r="R2486" s="105">
        <v>1737</v>
      </c>
      <c r="S2486" s="105">
        <v>1709</v>
      </c>
    </row>
    <row r="2487" spans="17:19">
      <c r="Q2487" s="210">
        <v>42995</v>
      </c>
      <c r="R2487" s="105">
        <v>1737</v>
      </c>
      <c r="S2487" s="105">
        <v>1709</v>
      </c>
    </row>
    <row r="2488" spans="17:19">
      <c r="Q2488" s="31">
        <v>42996</v>
      </c>
      <c r="R2488" s="106">
        <v>1738</v>
      </c>
      <c r="S2488" s="106">
        <v>1709</v>
      </c>
    </row>
    <row r="2489" spans="17:19">
      <c r="Q2489" s="31">
        <v>42997</v>
      </c>
      <c r="R2489" s="106">
        <v>1738</v>
      </c>
      <c r="S2489" s="106">
        <v>1709</v>
      </c>
    </row>
    <row r="2490" spans="17:19">
      <c r="Q2490" s="31">
        <v>42998</v>
      </c>
      <c r="R2490" s="106">
        <v>1738</v>
      </c>
      <c r="S2490" s="106">
        <v>1709</v>
      </c>
    </row>
    <row r="2491" spans="17:19">
      <c r="Q2491" s="31">
        <v>42999</v>
      </c>
      <c r="R2491" s="106">
        <v>1738</v>
      </c>
      <c r="S2491" s="106">
        <v>1709</v>
      </c>
    </row>
    <row r="2492" spans="17:19">
      <c r="Q2492" s="31">
        <v>43000</v>
      </c>
      <c r="R2492" s="106">
        <v>1738</v>
      </c>
      <c r="S2492" s="106">
        <v>1709</v>
      </c>
    </row>
    <row r="2493" spans="17:19">
      <c r="Q2493" s="31">
        <v>43001</v>
      </c>
      <c r="R2493" s="106">
        <v>1738</v>
      </c>
      <c r="S2493" s="106">
        <v>1709</v>
      </c>
    </row>
    <row r="2494" spans="17:19">
      <c r="Q2494" s="31">
        <v>43002</v>
      </c>
      <c r="R2494" s="106">
        <v>1738</v>
      </c>
      <c r="S2494" s="106">
        <v>1709</v>
      </c>
    </row>
    <row r="2495" spans="17:19">
      <c r="Q2495" s="210">
        <v>43003</v>
      </c>
      <c r="R2495" s="105">
        <v>1739</v>
      </c>
      <c r="S2495" s="105">
        <v>1709</v>
      </c>
    </row>
    <row r="2496" spans="17:19">
      <c r="Q2496" s="210">
        <v>43004</v>
      </c>
      <c r="R2496" s="105">
        <v>1739</v>
      </c>
      <c r="S2496" s="105">
        <v>1709</v>
      </c>
    </row>
    <row r="2497" spans="17:19">
      <c r="Q2497" s="210">
        <v>43005</v>
      </c>
      <c r="R2497" s="105">
        <v>1739</v>
      </c>
      <c r="S2497" s="105">
        <v>1709</v>
      </c>
    </row>
    <row r="2498" spans="17:19">
      <c r="Q2498" s="210">
        <v>43006</v>
      </c>
      <c r="R2498" s="105">
        <v>1739</v>
      </c>
      <c r="S2498" s="105">
        <v>1709</v>
      </c>
    </row>
    <row r="2499" spans="17:19">
      <c r="Q2499" s="210">
        <v>43007</v>
      </c>
      <c r="R2499" s="105">
        <v>1739</v>
      </c>
      <c r="S2499" s="105">
        <v>1709</v>
      </c>
    </row>
    <row r="2500" spans="17:19">
      <c r="Q2500" s="210">
        <v>43008</v>
      </c>
      <c r="R2500" s="105">
        <v>1739</v>
      </c>
      <c r="S2500" s="105">
        <v>1709</v>
      </c>
    </row>
    <row r="2501" spans="17:19">
      <c r="Q2501" s="210">
        <v>43009</v>
      </c>
      <c r="R2501" s="105">
        <v>1739</v>
      </c>
      <c r="S2501" s="105">
        <v>1710</v>
      </c>
    </row>
    <row r="2502" spans="17:19">
      <c r="Q2502" s="31">
        <v>43010</v>
      </c>
      <c r="R2502" s="106">
        <v>1740</v>
      </c>
      <c r="S2502" s="106">
        <v>1710</v>
      </c>
    </row>
    <row r="2503" spans="17:19">
      <c r="Q2503" s="31">
        <v>43011</v>
      </c>
      <c r="R2503" s="106">
        <v>1740</v>
      </c>
      <c r="S2503" s="106">
        <v>1710</v>
      </c>
    </row>
    <row r="2504" spans="17:19">
      <c r="Q2504" s="31">
        <v>43012</v>
      </c>
      <c r="R2504" s="106">
        <v>1740</v>
      </c>
      <c r="S2504" s="106">
        <v>1710</v>
      </c>
    </row>
    <row r="2505" spans="17:19">
      <c r="Q2505" s="31">
        <v>43013</v>
      </c>
      <c r="R2505" s="106">
        <v>1740</v>
      </c>
      <c r="S2505" s="106">
        <v>1710</v>
      </c>
    </row>
    <row r="2506" spans="17:19">
      <c r="Q2506" s="31">
        <v>43014</v>
      </c>
      <c r="R2506" s="106">
        <v>1740</v>
      </c>
      <c r="S2506" s="106">
        <v>1710</v>
      </c>
    </row>
    <row r="2507" spans="17:19">
      <c r="Q2507" s="31">
        <v>43015</v>
      </c>
      <c r="R2507" s="106">
        <v>1740</v>
      </c>
      <c r="S2507" s="106">
        <v>1710</v>
      </c>
    </row>
    <row r="2508" spans="17:19">
      <c r="Q2508" s="31">
        <v>43016</v>
      </c>
      <c r="R2508" s="106">
        <v>1740</v>
      </c>
      <c r="S2508" s="106">
        <v>1710</v>
      </c>
    </row>
    <row r="2509" spans="17:19">
      <c r="Q2509" s="210">
        <v>43017</v>
      </c>
      <c r="R2509" s="105">
        <v>1741</v>
      </c>
      <c r="S2509" s="105">
        <v>1710</v>
      </c>
    </row>
    <row r="2510" spans="17:19">
      <c r="Q2510" s="210">
        <v>43018</v>
      </c>
      <c r="R2510" s="105">
        <v>1741</v>
      </c>
      <c r="S2510" s="105">
        <v>1710</v>
      </c>
    </row>
    <row r="2511" spans="17:19">
      <c r="Q2511" s="210">
        <v>43019</v>
      </c>
      <c r="R2511" s="105">
        <v>1741</v>
      </c>
      <c r="S2511" s="105">
        <v>1710</v>
      </c>
    </row>
    <row r="2512" spans="17:19">
      <c r="Q2512" s="210">
        <v>43020</v>
      </c>
      <c r="R2512" s="105">
        <v>1741</v>
      </c>
      <c r="S2512" s="105">
        <v>1710</v>
      </c>
    </row>
    <row r="2513" spans="17:19">
      <c r="Q2513" s="210">
        <v>43021</v>
      </c>
      <c r="R2513" s="105">
        <v>1741</v>
      </c>
      <c r="S2513" s="105">
        <v>1710</v>
      </c>
    </row>
    <row r="2514" spans="17:19">
      <c r="Q2514" s="210">
        <v>43022</v>
      </c>
      <c r="R2514" s="105">
        <v>1741</v>
      </c>
      <c r="S2514" s="105">
        <v>1710</v>
      </c>
    </row>
    <row r="2515" spans="17:19">
      <c r="Q2515" s="210">
        <v>43023</v>
      </c>
      <c r="R2515" s="105">
        <v>1741</v>
      </c>
      <c r="S2515" s="105">
        <v>1710</v>
      </c>
    </row>
    <row r="2516" spans="17:19">
      <c r="Q2516" s="31">
        <v>43024</v>
      </c>
      <c r="R2516" s="106">
        <v>1742</v>
      </c>
      <c r="S2516" s="106">
        <v>1710</v>
      </c>
    </row>
    <row r="2517" spans="17:19">
      <c r="Q2517" s="31">
        <v>43025</v>
      </c>
      <c r="R2517" s="106">
        <v>1742</v>
      </c>
      <c r="S2517" s="106">
        <v>1710</v>
      </c>
    </row>
    <row r="2518" spans="17:19">
      <c r="Q2518" s="31">
        <v>43026</v>
      </c>
      <c r="R2518" s="106">
        <v>1742</v>
      </c>
      <c r="S2518" s="106">
        <v>1710</v>
      </c>
    </row>
    <row r="2519" spans="17:19">
      <c r="Q2519" s="31">
        <v>43027</v>
      </c>
      <c r="R2519" s="106">
        <v>1742</v>
      </c>
      <c r="S2519" s="106">
        <v>1710</v>
      </c>
    </row>
    <row r="2520" spans="17:19">
      <c r="Q2520" s="31">
        <v>43028</v>
      </c>
      <c r="R2520" s="106">
        <v>1742</v>
      </c>
      <c r="S2520" s="106">
        <v>1710</v>
      </c>
    </row>
    <row r="2521" spans="17:19">
      <c r="Q2521" s="31">
        <v>43029</v>
      </c>
      <c r="R2521" s="106">
        <v>1742</v>
      </c>
      <c r="S2521" s="106">
        <v>1710</v>
      </c>
    </row>
    <row r="2522" spans="17:19">
      <c r="Q2522" s="31">
        <v>43030</v>
      </c>
      <c r="R2522" s="106">
        <v>1742</v>
      </c>
      <c r="S2522" s="106">
        <v>1710</v>
      </c>
    </row>
    <row r="2523" spans="17:19">
      <c r="Q2523" s="210">
        <v>43031</v>
      </c>
      <c r="R2523" s="105">
        <v>1743</v>
      </c>
      <c r="S2523" s="105">
        <v>1710</v>
      </c>
    </row>
    <row r="2524" spans="17:19">
      <c r="Q2524" s="210">
        <v>43032</v>
      </c>
      <c r="R2524" s="105">
        <v>1743</v>
      </c>
      <c r="S2524" s="105">
        <v>1710</v>
      </c>
    </row>
    <row r="2525" spans="17:19">
      <c r="Q2525" s="210">
        <v>43033</v>
      </c>
      <c r="R2525" s="105">
        <v>1743</v>
      </c>
      <c r="S2525" s="105">
        <v>1710</v>
      </c>
    </row>
    <row r="2526" spans="17:19">
      <c r="Q2526" s="210">
        <v>43034</v>
      </c>
      <c r="R2526" s="105">
        <v>1743</v>
      </c>
      <c r="S2526" s="105">
        <v>1710</v>
      </c>
    </row>
    <row r="2527" spans="17:19">
      <c r="Q2527" s="210">
        <v>43035</v>
      </c>
      <c r="R2527" s="105">
        <v>1743</v>
      </c>
      <c r="S2527" s="105">
        <v>1710</v>
      </c>
    </row>
    <row r="2528" spans="17:19">
      <c r="Q2528" s="210">
        <v>43036</v>
      </c>
      <c r="R2528" s="105">
        <v>1743</v>
      </c>
      <c r="S2528" s="105">
        <v>1710</v>
      </c>
    </row>
    <row r="2529" spans="17:19">
      <c r="Q2529" s="210">
        <v>43037</v>
      </c>
      <c r="R2529" s="105">
        <v>1743</v>
      </c>
      <c r="S2529" s="105">
        <v>1710</v>
      </c>
    </row>
    <row r="2530" spans="17:19">
      <c r="Q2530" s="31">
        <v>43038</v>
      </c>
      <c r="R2530" s="106">
        <v>1744</v>
      </c>
      <c r="S2530" s="106">
        <v>1710</v>
      </c>
    </row>
    <row r="2531" spans="17:19">
      <c r="Q2531" s="31">
        <v>43039</v>
      </c>
      <c r="R2531" s="106">
        <v>1744</v>
      </c>
      <c r="S2531" s="106">
        <v>1710</v>
      </c>
    </row>
    <row r="2532" spans="17:19">
      <c r="Q2532" s="31">
        <v>43040</v>
      </c>
      <c r="R2532" s="106">
        <v>1744</v>
      </c>
      <c r="S2532" s="106">
        <v>1711</v>
      </c>
    </row>
    <row r="2533" spans="17:19">
      <c r="Q2533" s="31">
        <v>43041</v>
      </c>
      <c r="R2533" s="106">
        <v>1744</v>
      </c>
      <c r="S2533" s="106">
        <v>1711</v>
      </c>
    </row>
    <row r="2534" spans="17:19">
      <c r="Q2534" s="31">
        <v>43042</v>
      </c>
      <c r="R2534" s="106">
        <v>1744</v>
      </c>
      <c r="S2534" s="106">
        <v>1711</v>
      </c>
    </row>
    <row r="2535" spans="17:19">
      <c r="Q2535" s="31">
        <v>43043</v>
      </c>
      <c r="R2535" s="106">
        <v>1744</v>
      </c>
      <c r="S2535" s="106">
        <v>1711</v>
      </c>
    </row>
    <row r="2536" spans="17:19">
      <c r="Q2536" s="31">
        <v>43044</v>
      </c>
      <c r="R2536" s="106">
        <v>1744</v>
      </c>
      <c r="S2536" s="106">
        <v>1711</v>
      </c>
    </row>
    <row r="2537" spans="17:19">
      <c r="Q2537" s="210">
        <v>43045</v>
      </c>
      <c r="R2537" s="105">
        <v>1745</v>
      </c>
      <c r="S2537" s="105">
        <v>1711</v>
      </c>
    </row>
    <row r="2538" spans="17:19">
      <c r="Q2538" s="210">
        <v>43046</v>
      </c>
      <c r="R2538" s="105">
        <v>1745</v>
      </c>
      <c r="S2538" s="105">
        <v>1711</v>
      </c>
    </row>
    <row r="2539" spans="17:19">
      <c r="Q2539" s="210">
        <v>43047</v>
      </c>
      <c r="R2539" s="105">
        <v>1745</v>
      </c>
      <c r="S2539" s="105">
        <v>1711</v>
      </c>
    </row>
    <row r="2540" spans="17:19">
      <c r="Q2540" s="210">
        <v>43048</v>
      </c>
      <c r="R2540" s="105">
        <v>1745</v>
      </c>
      <c r="S2540" s="105">
        <v>1711</v>
      </c>
    </row>
    <row r="2541" spans="17:19">
      <c r="Q2541" s="210">
        <v>43049</v>
      </c>
      <c r="R2541" s="105">
        <v>1745</v>
      </c>
      <c r="S2541" s="105">
        <v>1711</v>
      </c>
    </row>
    <row r="2542" spans="17:19">
      <c r="Q2542" s="210">
        <v>43050</v>
      </c>
      <c r="R2542" s="105">
        <v>1745</v>
      </c>
      <c r="S2542" s="105">
        <v>1711</v>
      </c>
    </row>
    <row r="2543" spans="17:19">
      <c r="Q2543" s="210">
        <v>43051</v>
      </c>
      <c r="R2543" s="105">
        <v>1745</v>
      </c>
      <c r="S2543" s="105">
        <v>1711</v>
      </c>
    </row>
    <row r="2544" spans="17:19">
      <c r="Q2544" s="31">
        <v>43052</v>
      </c>
      <c r="R2544" s="106">
        <v>1746</v>
      </c>
      <c r="S2544" s="106">
        <v>1711</v>
      </c>
    </row>
    <row r="2545" spans="17:19">
      <c r="Q2545" s="31">
        <v>43053</v>
      </c>
      <c r="R2545" s="106">
        <v>1746</v>
      </c>
      <c r="S2545" s="106">
        <v>1711</v>
      </c>
    </row>
    <row r="2546" spans="17:19">
      <c r="Q2546" s="31">
        <v>43054</v>
      </c>
      <c r="R2546" s="106">
        <v>1746</v>
      </c>
      <c r="S2546" s="106">
        <v>1711</v>
      </c>
    </row>
    <row r="2547" spans="17:19">
      <c r="Q2547" s="31">
        <v>43055</v>
      </c>
      <c r="R2547" s="106">
        <v>1746</v>
      </c>
      <c r="S2547" s="106">
        <v>1711</v>
      </c>
    </row>
    <row r="2548" spans="17:19">
      <c r="Q2548" s="31">
        <v>43056</v>
      </c>
      <c r="R2548" s="106">
        <v>1746</v>
      </c>
      <c r="S2548" s="106">
        <v>1711</v>
      </c>
    </row>
    <row r="2549" spans="17:19">
      <c r="Q2549" s="31">
        <v>43057</v>
      </c>
      <c r="R2549" s="106">
        <v>1746</v>
      </c>
      <c r="S2549" s="106">
        <v>1711</v>
      </c>
    </row>
    <row r="2550" spans="17:19">
      <c r="Q2550" s="31">
        <v>43058</v>
      </c>
      <c r="R2550" s="106">
        <v>1746</v>
      </c>
      <c r="S2550" s="106">
        <v>1711</v>
      </c>
    </row>
    <row r="2551" spans="17:19">
      <c r="Q2551" s="210">
        <v>43059</v>
      </c>
      <c r="R2551" s="105">
        <v>1747</v>
      </c>
      <c r="S2551" s="105">
        <v>1711</v>
      </c>
    </row>
    <row r="2552" spans="17:19">
      <c r="Q2552" s="210">
        <v>43060</v>
      </c>
      <c r="R2552" s="105">
        <v>1747</v>
      </c>
      <c r="S2552" s="105">
        <v>1711</v>
      </c>
    </row>
    <row r="2553" spans="17:19">
      <c r="Q2553" s="210">
        <v>43061</v>
      </c>
      <c r="R2553" s="105">
        <v>1747</v>
      </c>
      <c r="S2553" s="105">
        <v>1711</v>
      </c>
    </row>
    <row r="2554" spans="17:19">
      <c r="Q2554" s="210">
        <v>43062</v>
      </c>
      <c r="R2554" s="105">
        <v>1747</v>
      </c>
      <c r="S2554" s="105">
        <v>1711</v>
      </c>
    </row>
    <row r="2555" spans="17:19">
      <c r="Q2555" s="210">
        <v>43063</v>
      </c>
      <c r="R2555" s="105">
        <v>1747</v>
      </c>
      <c r="S2555" s="105">
        <v>1711</v>
      </c>
    </row>
    <row r="2556" spans="17:19">
      <c r="Q2556" s="210">
        <v>43064</v>
      </c>
      <c r="R2556" s="105">
        <v>1747</v>
      </c>
      <c r="S2556" s="105">
        <v>1711</v>
      </c>
    </row>
    <row r="2557" spans="17:19">
      <c r="Q2557" s="210">
        <v>43065</v>
      </c>
      <c r="R2557" s="105">
        <v>1747</v>
      </c>
      <c r="S2557" s="105">
        <v>1711</v>
      </c>
    </row>
    <row r="2558" spans="17:19">
      <c r="Q2558" s="31">
        <v>43066</v>
      </c>
      <c r="R2558" s="106">
        <v>1748</v>
      </c>
      <c r="S2558" s="106">
        <v>1711</v>
      </c>
    </row>
    <row r="2559" spans="17:19">
      <c r="Q2559" s="31">
        <v>43067</v>
      </c>
      <c r="R2559" s="106">
        <v>1748</v>
      </c>
      <c r="S2559" s="106">
        <v>1711</v>
      </c>
    </row>
    <row r="2560" spans="17:19">
      <c r="Q2560" s="31">
        <v>43068</v>
      </c>
      <c r="R2560" s="106">
        <v>1748</v>
      </c>
      <c r="S2560" s="106">
        <v>1711</v>
      </c>
    </row>
    <row r="2561" spans="17:19">
      <c r="Q2561" s="31">
        <v>43069</v>
      </c>
      <c r="R2561" s="106">
        <v>1748</v>
      </c>
      <c r="S2561" s="106">
        <v>1711</v>
      </c>
    </row>
    <row r="2562" spans="17:19">
      <c r="Q2562" s="31">
        <v>43070</v>
      </c>
      <c r="R2562" s="106">
        <v>1748</v>
      </c>
      <c r="S2562" s="106">
        <v>1712</v>
      </c>
    </row>
    <row r="2563" spans="17:19">
      <c r="Q2563" s="31">
        <v>43071</v>
      </c>
      <c r="R2563" s="106">
        <v>1748</v>
      </c>
      <c r="S2563" s="106">
        <v>1712</v>
      </c>
    </row>
    <row r="2564" spans="17:19">
      <c r="Q2564" s="31">
        <v>43072</v>
      </c>
      <c r="R2564" s="106">
        <v>1748</v>
      </c>
      <c r="S2564" s="106">
        <v>1712</v>
      </c>
    </row>
    <row r="2565" spans="17:19">
      <c r="Q2565" s="210">
        <v>43073</v>
      </c>
      <c r="R2565" s="105">
        <v>1749</v>
      </c>
      <c r="S2565" s="105">
        <v>1712</v>
      </c>
    </row>
    <row r="2566" spans="17:19">
      <c r="Q2566" s="210">
        <v>43074</v>
      </c>
      <c r="R2566" s="105">
        <v>1749</v>
      </c>
      <c r="S2566" s="105">
        <v>1712</v>
      </c>
    </row>
    <row r="2567" spans="17:19">
      <c r="Q2567" s="210">
        <v>43075</v>
      </c>
      <c r="R2567" s="105">
        <v>1749</v>
      </c>
      <c r="S2567" s="105">
        <v>1712</v>
      </c>
    </row>
    <row r="2568" spans="17:19">
      <c r="Q2568" s="210">
        <v>43076</v>
      </c>
      <c r="R2568" s="105">
        <v>1749</v>
      </c>
      <c r="S2568" s="105">
        <v>1712</v>
      </c>
    </row>
    <row r="2569" spans="17:19">
      <c r="Q2569" s="210">
        <v>43077</v>
      </c>
      <c r="R2569" s="105">
        <v>1749</v>
      </c>
      <c r="S2569" s="105">
        <v>1712</v>
      </c>
    </row>
    <row r="2570" spans="17:19">
      <c r="Q2570" s="210">
        <v>43078</v>
      </c>
      <c r="R2570" s="105">
        <v>1749</v>
      </c>
      <c r="S2570" s="105">
        <v>1712</v>
      </c>
    </row>
    <row r="2571" spans="17:19">
      <c r="Q2571" s="210">
        <v>43079</v>
      </c>
      <c r="R2571" s="105">
        <v>1749</v>
      </c>
      <c r="S2571" s="105">
        <v>1712</v>
      </c>
    </row>
    <row r="2572" spans="17:19">
      <c r="Q2572" s="31">
        <v>43080</v>
      </c>
      <c r="R2572" s="106">
        <v>1750</v>
      </c>
      <c r="S2572" s="106">
        <v>1712</v>
      </c>
    </row>
    <row r="2573" spans="17:19">
      <c r="Q2573" s="31">
        <v>43081</v>
      </c>
      <c r="R2573" s="106">
        <v>1750</v>
      </c>
      <c r="S2573" s="106">
        <v>1712</v>
      </c>
    </row>
    <row r="2574" spans="17:19">
      <c r="Q2574" s="31">
        <v>43082</v>
      </c>
      <c r="R2574" s="106">
        <v>1750</v>
      </c>
      <c r="S2574" s="106">
        <v>1712</v>
      </c>
    </row>
    <row r="2575" spans="17:19">
      <c r="Q2575" s="31">
        <v>43083</v>
      </c>
      <c r="R2575" s="106">
        <v>1750</v>
      </c>
      <c r="S2575" s="106">
        <v>1712</v>
      </c>
    </row>
    <row r="2576" spans="17:19">
      <c r="Q2576" s="31">
        <v>43084</v>
      </c>
      <c r="R2576" s="106">
        <v>1750</v>
      </c>
      <c r="S2576" s="106">
        <v>1712</v>
      </c>
    </row>
    <row r="2577" spans="17:19">
      <c r="Q2577" s="31">
        <v>43085</v>
      </c>
      <c r="R2577" s="106">
        <v>1750</v>
      </c>
      <c r="S2577" s="106">
        <v>1712</v>
      </c>
    </row>
    <row r="2578" spans="17:19">
      <c r="Q2578" s="31">
        <v>43086</v>
      </c>
      <c r="R2578" s="106">
        <v>1750</v>
      </c>
      <c r="S2578" s="106">
        <v>1712</v>
      </c>
    </row>
    <row r="2579" spans="17:19">
      <c r="Q2579" s="210">
        <v>43087</v>
      </c>
      <c r="R2579" s="105">
        <v>1751</v>
      </c>
      <c r="S2579" s="105">
        <v>1712</v>
      </c>
    </row>
    <row r="2580" spans="17:19">
      <c r="Q2580" s="210">
        <v>43088</v>
      </c>
      <c r="R2580" s="105">
        <v>1751</v>
      </c>
      <c r="S2580" s="105">
        <v>1712</v>
      </c>
    </row>
    <row r="2581" spans="17:19">
      <c r="Q2581" s="210">
        <v>43089</v>
      </c>
      <c r="R2581" s="105">
        <v>1751</v>
      </c>
      <c r="S2581" s="105">
        <v>1712</v>
      </c>
    </row>
    <row r="2582" spans="17:19">
      <c r="Q2582" s="210">
        <v>43090</v>
      </c>
      <c r="R2582" s="105">
        <v>1751</v>
      </c>
      <c r="S2582" s="105">
        <v>1712</v>
      </c>
    </row>
    <row r="2583" spans="17:19">
      <c r="Q2583" s="210">
        <v>43091</v>
      </c>
      <c r="R2583" s="105">
        <v>1751</v>
      </c>
      <c r="S2583" s="105">
        <v>1712</v>
      </c>
    </row>
    <row r="2584" spans="17:19">
      <c r="Q2584" s="210">
        <v>43092</v>
      </c>
      <c r="R2584" s="105">
        <v>1751</v>
      </c>
      <c r="S2584" s="105">
        <v>1712</v>
      </c>
    </row>
    <row r="2585" spans="17:19">
      <c r="Q2585" s="210">
        <v>43093</v>
      </c>
      <c r="R2585" s="105">
        <v>1751</v>
      </c>
      <c r="S2585" s="105">
        <v>1712</v>
      </c>
    </row>
    <row r="2586" spans="17:19">
      <c r="Q2586" s="31">
        <v>43094</v>
      </c>
      <c r="R2586" s="106">
        <v>1752</v>
      </c>
      <c r="S2586" s="106">
        <v>1712</v>
      </c>
    </row>
    <row r="2587" spans="17:19">
      <c r="Q2587" s="31">
        <v>43095</v>
      </c>
      <c r="R2587" s="106">
        <v>1752</v>
      </c>
      <c r="S2587" s="106">
        <v>1712</v>
      </c>
    </row>
    <row r="2588" spans="17:19">
      <c r="Q2588" s="31">
        <v>43096</v>
      </c>
      <c r="R2588" s="106">
        <v>1752</v>
      </c>
      <c r="S2588" s="106">
        <v>1712</v>
      </c>
    </row>
    <row r="2589" spans="17:19">
      <c r="Q2589" s="31">
        <v>43097</v>
      </c>
      <c r="R2589" s="106">
        <v>1752</v>
      </c>
      <c r="S2589" s="106">
        <v>1712</v>
      </c>
    </row>
    <row r="2590" spans="17:19">
      <c r="Q2590" s="31">
        <v>43098</v>
      </c>
      <c r="R2590" s="106">
        <v>1752</v>
      </c>
      <c r="S2590" s="106">
        <v>1712</v>
      </c>
    </row>
    <row r="2591" spans="17:19">
      <c r="Q2591" s="31">
        <v>43099</v>
      </c>
      <c r="R2591" s="106">
        <v>1752</v>
      </c>
      <c r="S2591" s="106">
        <v>1712</v>
      </c>
    </row>
    <row r="2592" spans="17:19">
      <c r="Q2592" s="31">
        <v>43100</v>
      </c>
      <c r="R2592" s="106">
        <v>1752</v>
      </c>
      <c r="S2592" s="106">
        <v>1712</v>
      </c>
    </row>
    <row r="2593" spans="17:19">
      <c r="Q2593" s="210">
        <v>43101</v>
      </c>
      <c r="R2593" s="105">
        <v>1801</v>
      </c>
      <c r="S2593" s="105">
        <v>1801</v>
      </c>
    </row>
    <row r="2594" spans="17:19">
      <c r="Q2594" s="210">
        <v>43102</v>
      </c>
      <c r="R2594" s="105">
        <v>1801</v>
      </c>
      <c r="S2594" s="105">
        <v>1801</v>
      </c>
    </row>
    <row r="2595" spans="17:19">
      <c r="Q2595" s="210">
        <v>43103</v>
      </c>
      <c r="R2595" s="105">
        <v>1801</v>
      </c>
      <c r="S2595" s="105">
        <v>1801</v>
      </c>
    </row>
    <row r="2596" spans="17:19">
      <c r="Q2596" s="210">
        <v>43104</v>
      </c>
      <c r="R2596" s="105">
        <v>1801</v>
      </c>
      <c r="S2596" s="105">
        <v>1801</v>
      </c>
    </row>
    <row r="2597" spans="17:19">
      <c r="Q2597" s="210">
        <v>43105</v>
      </c>
      <c r="R2597" s="105">
        <v>1801</v>
      </c>
      <c r="S2597" s="105">
        <v>1801</v>
      </c>
    </row>
    <row r="2598" spans="17:19">
      <c r="Q2598" s="210">
        <v>43106</v>
      </c>
      <c r="R2598" s="105">
        <v>1801</v>
      </c>
      <c r="S2598" s="105">
        <v>1801</v>
      </c>
    </row>
    <row r="2599" spans="17:19">
      <c r="Q2599" s="210">
        <v>43107</v>
      </c>
      <c r="R2599" s="105">
        <v>1801</v>
      </c>
      <c r="S2599" s="105">
        <v>1801</v>
      </c>
    </row>
    <row r="2600" spans="17:19">
      <c r="Q2600" s="31">
        <v>43108</v>
      </c>
      <c r="R2600" s="106">
        <v>1802</v>
      </c>
      <c r="S2600" s="106">
        <v>1801</v>
      </c>
    </row>
    <row r="2601" spans="17:19">
      <c r="Q2601" s="31">
        <v>43109</v>
      </c>
      <c r="R2601" s="106">
        <v>1802</v>
      </c>
      <c r="S2601" s="106">
        <v>1801</v>
      </c>
    </row>
    <row r="2602" spans="17:19">
      <c r="Q2602" s="31">
        <v>43110</v>
      </c>
      <c r="R2602" s="106">
        <v>1802</v>
      </c>
      <c r="S2602" s="106">
        <v>1801</v>
      </c>
    </row>
    <row r="2603" spans="17:19">
      <c r="Q2603" s="31">
        <v>43111</v>
      </c>
      <c r="R2603" s="106">
        <v>1802</v>
      </c>
      <c r="S2603" s="106">
        <v>1801</v>
      </c>
    </row>
    <row r="2604" spans="17:19">
      <c r="Q2604" s="31">
        <v>43112</v>
      </c>
      <c r="R2604" s="106">
        <v>1802</v>
      </c>
      <c r="S2604" s="106">
        <v>1801</v>
      </c>
    </row>
    <row r="2605" spans="17:19">
      <c r="Q2605" s="31">
        <v>43113</v>
      </c>
      <c r="R2605" s="106">
        <v>1802</v>
      </c>
      <c r="S2605" s="106">
        <v>1801</v>
      </c>
    </row>
    <row r="2606" spans="17:19">
      <c r="Q2606" s="31">
        <v>43114</v>
      </c>
      <c r="R2606" s="106">
        <v>1802</v>
      </c>
      <c r="S2606" s="106">
        <v>1801</v>
      </c>
    </row>
    <row r="2607" spans="17:19">
      <c r="Q2607" s="210">
        <v>43115</v>
      </c>
      <c r="R2607" s="105">
        <v>1803</v>
      </c>
      <c r="S2607" s="105">
        <v>1801</v>
      </c>
    </row>
    <row r="2608" spans="17:19">
      <c r="Q2608" s="210">
        <v>43116</v>
      </c>
      <c r="R2608" s="105">
        <v>1803</v>
      </c>
      <c r="S2608" s="105">
        <v>1801</v>
      </c>
    </row>
    <row r="2609" spans="17:19">
      <c r="Q2609" s="210">
        <v>43117</v>
      </c>
      <c r="R2609" s="105">
        <v>1803</v>
      </c>
      <c r="S2609" s="105">
        <v>1801</v>
      </c>
    </row>
    <row r="2610" spans="17:19">
      <c r="Q2610" s="210">
        <v>43118</v>
      </c>
      <c r="R2610" s="105">
        <v>1803</v>
      </c>
      <c r="S2610" s="105">
        <v>1801</v>
      </c>
    </row>
    <row r="2611" spans="17:19">
      <c r="Q2611" s="210">
        <v>43119</v>
      </c>
      <c r="R2611" s="105">
        <v>1803</v>
      </c>
      <c r="S2611" s="105">
        <v>1801</v>
      </c>
    </row>
    <row r="2612" spans="17:19">
      <c r="Q2612" s="210">
        <v>43120</v>
      </c>
      <c r="R2612" s="105">
        <v>1803</v>
      </c>
      <c r="S2612" s="105">
        <v>1801</v>
      </c>
    </row>
    <row r="2613" spans="17:19">
      <c r="Q2613" s="210">
        <v>43121</v>
      </c>
      <c r="R2613" s="105">
        <v>1803</v>
      </c>
      <c r="S2613" s="105">
        <v>1801</v>
      </c>
    </row>
    <row r="2614" spans="17:19">
      <c r="Q2614" s="31">
        <v>43122</v>
      </c>
      <c r="R2614" s="106">
        <v>1804</v>
      </c>
      <c r="S2614" s="106">
        <v>1801</v>
      </c>
    </row>
    <row r="2615" spans="17:19">
      <c r="Q2615" s="31">
        <v>43123</v>
      </c>
      <c r="R2615" s="106">
        <v>1804</v>
      </c>
      <c r="S2615" s="106">
        <v>1801</v>
      </c>
    </row>
    <row r="2616" spans="17:19">
      <c r="Q2616" s="31">
        <v>43124</v>
      </c>
      <c r="R2616" s="106">
        <v>1804</v>
      </c>
      <c r="S2616" s="106">
        <v>1801</v>
      </c>
    </row>
    <row r="2617" spans="17:19">
      <c r="Q2617" s="31">
        <v>43125</v>
      </c>
      <c r="R2617" s="106">
        <v>1804</v>
      </c>
      <c r="S2617" s="106">
        <v>1801</v>
      </c>
    </row>
    <row r="2618" spans="17:19">
      <c r="Q2618" s="31">
        <v>43126</v>
      </c>
      <c r="R2618" s="106">
        <v>1804</v>
      </c>
      <c r="S2618" s="106">
        <v>1801</v>
      </c>
    </row>
    <row r="2619" spans="17:19">
      <c r="Q2619" s="31">
        <v>43127</v>
      </c>
      <c r="R2619" s="106">
        <v>1804</v>
      </c>
      <c r="S2619" s="106">
        <v>1801</v>
      </c>
    </row>
    <row r="2620" spans="17:19">
      <c r="Q2620" s="31">
        <v>43128</v>
      </c>
      <c r="R2620" s="106">
        <v>1804</v>
      </c>
      <c r="S2620" s="106">
        <v>1801</v>
      </c>
    </row>
    <row r="2621" spans="17:19">
      <c r="Q2621" s="210">
        <v>43129</v>
      </c>
      <c r="R2621" s="105">
        <v>1805</v>
      </c>
      <c r="S2621" s="105">
        <v>1801</v>
      </c>
    </row>
    <row r="2622" spans="17:19">
      <c r="Q2622" s="210">
        <v>43130</v>
      </c>
      <c r="R2622" s="105">
        <v>1805</v>
      </c>
      <c r="S2622" s="105">
        <v>1801</v>
      </c>
    </row>
    <row r="2623" spans="17:19">
      <c r="Q2623" s="210">
        <v>43131</v>
      </c>
      <c r="R2623" s="105">
        <v>1805</v>
      </c>
      <c r="S2623" s="105">
        <v>1801</v>
      </c>
    </row>
    <row r="2624" spans="17:19">
      <c r="Q2624" s="210">
        <v>43132</v>
      </c>
      <c r="R2624" s="105">
        <v>1805</v>
      </c>
      <c r="S2624" s="105">
        <v>1802</v>
      </c>
    </row>
    <row r="2625" spans="17:19">
      <c r="Q2625" s="210">
        <v>43133</v>
      </c>
      <c r="R2625" s="105">
        <v>1805</v>
      </c>
      <c r="S2625" s="105">
        <v>1802</v>
      </c>
    </row>
    <row r="2626" spans="17:19">
      <c r="Q2626" s="210">
        <v>43134</v>
      </c>
      <c r="R2626" s="105">
        <v>1805</v>
      </c>
      <c r="S2626" s="105">
        <v>1802</v>
      </c>
    </row>
    <row r="2627" spans="17:19">
      <c r="Q2627" s="210">
        <v>43135</v>
      </c>
      <c r="R2627" s="105">
        <v>1805</v>
      </c>
      <c r="S2627" s="105">
        <v>1802</v>
      </c>
    </row>
    <row r="2628" spans="17:19">
      <c r="Q2628" s="31">
        <v>43136</v>
      </c>
      <c r="R2628" s="106">
        <v>1806</v>
      </c>
      <c r="S2628" s="106">
        <v>1802</v>
      </c>
    </row>
    <row r="2629" spans="17:19">
      <c r="Q2629" s="31">
        <v>43137</v>
      </c>
      <c r="R2629" s="106">
        <v>1806</v>
      </c>
      <c r="S2629" s="106">
        <v>1802</v>
      </c>
    </row>
    <row r="2630" spans="17:19">
      <c r="Q2630" s="31">
        <v>43138</v>
      </c>
      <c r="R2630" s="106">
        <v>1806</v>
      </c>
      <c r="S2630" s="106">
        <v>1802</v>
      </c>
    </row>
    <row r="2631" spans="17:19">
      <c r="Q2631" s="31">
        <v>43139</v>
      </c>
      <c r="R2631" s="106">
        <v>1806</v>
      </c>
      <c r="S2631" s="106">
        <v>1802</v>
      </c>
    </row>
    <row r="2632" spans="17:19">
      <c r="Q2632" s="31">
        <v>43140</v>
      </c>
      <c r="R2632" s="106">
        <v>1806</v>
      </c>
      <c r="S2632" s="106">
        <v>1802</v>
      </c>
    </row>
    <row r="2633" spans="17:19">
      <c r="Q2633" s="31">
        <v>43141</v>
      </c>
      <c r="R2633" s="106">
        <v>1806</v>
      </c>
      <c r="S2633" s="106">
        <v>1802</v>
      </c>
    </row>
    <row r="2634" spans="17:19">
      <c r="Q2634" s="31">
        <v>43142</v>
      </c>
      <c r="R2634" s="106">
        <v>1806</v>
      </c>
      <c r="S2634" s="106">
        <v>1802</v>
      </c>
    </row>
    <row r="2635" spans="17:19">
      <c r="Q2635" s="210">
        <v>43143</v>
      </c>
      <c r="R2635" s="105">
        <v>1807</v>
      </c>
      <c r="S2635" s="105">
        <v>1802</v>
      </c>
    </row>
    <row r="2636" spans="17:19">
      <c r="Q2636" s="210">
        <v>43144</v>
      </c>
      <c r="R2636" s="105">
        <v>1807</v>
      </c>
      <c r="S2636" s="105">
        <v>1802</v>
      </c>
    </row>
    <row r="2637" spans="17:19">
      <c r="Q2637" s="210">
        <v>43145</v>
      </c>
      <c r="R2637" s="105">
        <v>1807</v>
      </c>
      <c r="S2637" s="105">
        <v>1802</v>
      </c>
    </row>
    <row r="2638" spans="17:19">
      <c r="Q2638" s="210">
        <v>43146</v>
      </c>
      <c r="R2638" s="105">
        <v>1807</v>
      </c>
      <c r="S2638" s="105">
        <v>1802</v>
      </c>
    </row>
    <row r="2639" spans="17:19">
      <c r="Q2639" s="210">
        <v>43147</v>
      </c>
      <c r="R2639" s="105">
        <v>1807</v>
      </c>
      <c r="S2639" s="105">
        <v>1802</v>
      </c>
    </row>
    <row r="2640" spans="17:19">
      <c r="Q2640" s="210">
        <v>43148</v>
      </c>
      <c r="R2640" s="105">
        <v>1807</v>
      </c>
      <c r="S2640" s="105">
        <v>1802</v>
      </c>
    </row>
    <row r="2641" spans="17:19">
      <c r="Q2641" s="210">
        <v>43149</v>
      </c>
      <c r="R2641" s="105">
        <v>1807</v>
      </c>
      <c r="S2641" s="105">
        <v>1802</v>
      </c>
    </row>
    <row r="2642" spans="17:19">
      <c r="Q2642" s="31">
        <v>43150</v>
      </c>
      <c r="R2642" s="106">
        <v>1808</v>
      </c>
      <c r="S2642" s="106">
        <v>1802</v>
      </c>
    </row>
    <row r="2643" spans="17:19">
      <c r="Q2643" s="31">
        <v>43151</v>
      </c>
      <c r="R2643" s="106">
        <v>1808</v>
      </c>
      <c r="S2643" s="106">
        <v>1802</v>
      </c>
    </row>
    <row r="2644" spans="17:19">
      <c r="Q2644" s="31">
        <v>43152</v>
      </c>
      <c r="R2644" s="106">
        <v>1808</v>
      </c>
      <c r="S2644" s="106">
        <v>1802</v>
      </c>
    </row>
    <row r="2645" spans="17:19">
      <c r="Q2645" s="31">
        <v>43153</v>
      </c>
      <c r="R2645" s="106">
        <v>1808</v>
      </c>
      <c r="S2645" s="106">
        <v>1802</v>
      </c>
    </row>
    <row r="2646" spans="17:19">
      <c r="Q2646" s="31">
        <v>43154</v>
      </c>
      <c r="R2646" s="106">
        <v>1808</v>
      </c>
      <c r="S2646" s="106">
        <v>1802</v>
      </c>
    </row>
    <row r="2647" spans="17:19">
      <c r="Q2647" s="31">
        <v>43155</v>
      </c>
      <c r="R2647" s="106">
        <v>1808</v>
      </c>
      <c r="S2647" s="106">
        <v>1802</v>
      </c>
    </row>
    <row r="2648" spans="17:19">
      <c r="Q2648" s="31">
        <v>43156</v>
      </c>
      <c r="R2648" s="106">
        <v>1808</v>
      </c>
      <c r="S2648" s="106">
        <v>1802</v>
      </c>
    </row>
    <row r="2649" spans="17:19">
      <c r="Q2649" s="210">
        <v>43157</v>
      </c>
      <c r="R2649" s="105">
        <v>1809</v>
      </c>
      <c r="S2649" s="105">
        <v>1802</v>
      </c>
    </row>
    <row r="2650" spans="17:19">
      <c r="Q2650" s="210">
        <v>43158</v>
      </c>
      <c r="R2650" s="105">
        <v>1809</v>
      </c>
      <c r="S2650" s="105">
        <v>1802</v>
      </c>
    </row>
    <row r="2651" spans="17:19">
      <c r="Q2651" s="210">
        <v>43159</v>
      </c>
      <c r="R2651" s="105">
        <v>1809</v>
      </c>
      <c r="S2651" s="105">
        <v>1802</v>
      </c>
    </row>
    <row r="2652" spans="17:19">
      <c r="Q2652" s="210">
        <v>43160</v>
      </c>
      <c r="R2652" s="105">
        <v>1809</v>
      </c>
      <c r="S2652" s="105">
        <v>1803</v>
      </c>
    </row>
    <row r="2653" spans="17:19">
      <c r="Q2653" s="210">
        <v>43161</v>
      </c>
      <c r="R2653" s="105">
        <v>1809</v>
      </c>
      <c r="S2653" s="105">
        <v>1803</v>
      </c>
    </row>
    <row r="2654" spans="17:19">
      <c r="Q2654" s="210">
        <v>43162</v>
      </c>
      <c r="R2654" s="105">
        <v>1809</v>
      </c>
      <c r="S2654" s="105">
        <v>1803</v>
      </c>
    </row>
    <row r="2655" spans="17:19">
      <c r="Q2655" s="210">
        <v>43163</v>
      </c>
      <c r="R2655" s="105">
        <v>1809</v>
      </c>
      <c r="S2655" s="105">
        <v>1803</v>
      </c>
    </row>
    <row r="2656" spans="17:19">
      <c r="Q2656" s="31">
        <v>43164</v>
      </c>
      <c r="R2656" s="106">
        <v>1810</v>
      </c>
      <c r="S2656" s="106">
        <v>1803</v>
      </c>
    </row>
    <row r="2657" spans="17:19">
      <c r="Q2657" s="31">
        <v>43165</v>
      </c>
      <c r="R2657" s="106">
        <v>1810</v>
      </c>
      <c r="S2657" s="106">
        <v>1803</v>
      </c>
    </row>
    <row r="2658" spans="17:19">
      <c r="Q2658" s="31">
        <v>43166</v>
      </c>
      <c r="R2658" s="106">
        <v>1810</v>
      </c>
      <c r="S2658" s="106">
        <v>1803</v>
      </c>
    </row>
    <row r="2659" spans="17:19">
      <c r="Q2659" s="31">
        <v>43167</v>
      </c>
      <c r="R2659" s="106">
        <v>1810</v>
      </c>
      <c r="S2659" s="106">
        <v>1803</v>
      </c>
    </row>
    <row r="2660" spans="17:19">
      <c r="Q2660" s="31">
        <v>43168</v>
      </c>
      <c r="R2660" s="106">
        <v>1810</v>
      </c>
      <c r="S2660" s="106">
        <v>1803</v>
      </c>
    </row>
    <row r="2661" spans="17:19">
      <c r="Q2661" s="31">
        <v>43169</v>
      </c>
      <c r="R2661" s="106">
        <v>1810</v>
      </c>
      <c r="S2661" s="106">
        <v>1803</v>
      </c>
    </row>
    <row r="2662" spans="17:19">
      <c r="Q2662" s="31">
        <v>43170</v>
      </c>
      <c r="R2662" s="106">
        <v>1810</v>
      </c>
      <c r="S2662" s="106">
        <v>1803</v>
      </c>
    </row>
    <row r="2663" spans="17:19">
      <c r="Q2663" s="210">
        <v>43171</v>
      </c>
      <c r="R2663" s="105">
        <v>1811</v>
      </c>
      <c r="S2663" s="105">
        <v>1803</v>
      </c>
    </row>
    <row r="2664" spans="17:19">
      <c r="Q2664" s="210">
        <v>43172</v>
      </c>
      <c r="R2664" s="105">
        <v>1811</v>
      </c>
      <c r="S2664" s="105">
        <v>1803</v>
      </c>
    </row>
    <row r="2665" spans="17:19">
      <c r="Q2665" s="210">
        <v>43173</v>
      </c>
      <c r="R2665" s="105">
        <v>1811</v>
      </c>
      <c r="S2665" s="105">
        <v>1803</v>
      </c>
    </row>
    <row r="2666" spans="17:19">
      <c r="Q2666" s="210">
        <v>43174</v>
      </c>
      <c r="R2666" s="105">
        <v>1811</v>
      </c>
      <c r="S2666" s="105">
        <v>1803</v>
      </c>
    </row>
    <row r="2667" spans="17:19">
      <c r="Q2667" s="210">
        <v>43175</v>
      </c>
      <c r="R2667" s="105">
        <v>1811</v>
      </c>
      <c r="S2667" s="105">
        <v>1803</v>
      </c>
    </row>
    <row r="2668" spans="17:19">
      <c r="Q2668" s="210">
        <v>43176</v>
      </c>
      <c r="R2668" s="105">
        <v>1811</v>
      </c>
      <c r="S2668" s="105">
        <v>1803</v>
      </c>
    </row>
    <row r="2669" spans="17:19">
      <c r="Q2669" s="210">
        <v>43177</v>
      </c>
      <c r="R2669" s="105">
        <v>1811</v>
      </c>
      <c r="S2669" s="105">
        <v>1803</v>
      </c>
    </row>
    <row r="2670" spans="17:19">
      <c r="Q2670" s="31">
        <v>43178</v>
      </c>
      <c r="R2670" s="106">
        <v>1812</v>
      </c>
      <c r="S2670" s="106">
        <v>1803</v>
      </c>
    </row>
    <row r="2671" spans="17:19">
      <c r="Q2671" s="31">
        <v>43179</v>
      </c>
      <c r="R2671" s="106">
        <v>1812</v>
      </c>
      <c r="S2671" s="106">
        <v>1803</v>
      </c>
    </row>
    <row r="2672" spans="17:19">
      <c r="Q2672" s="31">
        <v>43180</v>
      </c>
      <c r="R2672" s="106">
        <v>1812</v>
      </c>
      <c r="S2672" s="106">
        <v>1803</v>
      </c>
    </row>
    <row r="2673" spans="17:19">
      <c r="Q2673" s="31">
        <v>43181</v>
      </c>
      <c r="R2673" s="106">
        <v>1812</v>
      </c>
      <c r="S2673" s="106">
        <v>1803</v>
      </c>
    </row>
    <row r="2674" spans="17:19">
      <c r="Q2674" s="31">
        <v>43182</v>
      </c>
      <c r="R2674" s="106">
        <v>1812</v>
      </c>
      <c r="S2674" s="106">
        <v>1803</v>
      </c>
    </row>
    <row r="2675" spans="17:19">
      <c r="Q2675" s="31">
        <v>43183</v>
      </c>
      <c r="R2675" s="106">
        <v>1812</v>
      </c>
      <c r="S2675" s="106">
        <v>1803</v>
      </c>
    </row>
    <row r="2676" spans="17:19">
      <c r="Q2676" s="31">
        <v>43184</v>
      </c>
      <c r="R2676" s="106">
        <v>1812</v>
      </c>
      <c r="S2676" s="106">
        <v>1803</v>
      </c>
    </row>
    <row r="2677" spans="17:19">
      <c r="Q2677" s="210">
        <v>43185</v>
      </c>
      <c r="R2677" s="105">
        <v>1813</v>
      </c>
      <c r="S2677" s="105">
        <v>1803</v>
      </c>
    </row>
    <row r="2678" spans="17:19">
      <c r="Q2678" s="210">
        <v>43186</v>
      </c>
      <c r="R2678" s="105">
        <v>1813</v>
      </c>
      <c r="S2678" s="105">
        <v>1803</v>
      </c>
    </row>
    <row r="2679" spans="17:19">
      <c r="Q2679" s="210">
        <v>43187</v>
      </c>
      <c r="R2679" s="105">
        <v>1813</v>
      </c>
      <c r="S2679" s="105">
        <v>1803</v>
      </c>
    </row>
    <row r="2680" spans="17:19">
      <c r="Q2680" s="210">
        <v>43188</v>
      </c>
      <c r="R2680" s="105">
        <v>1813</v>
      </c>
      <c r="S2680" s="105">
        <v>1803</v>
      </c>
    </row>
    <row r="2681" spans="17:19">
      <c r="Q2681" s="210">
        <v>43189</v>
      </c>
      <c r="R2681" s="105">
        <v>1813</v>
      </c>
      <c r="S2681" s="105">
        <v>1803</v>
      </c>
    </row>
    <row r="2682" spans="17:19">
      <c r="Q2682" s="210">
        <v>43190</v>
      </c>
      <c r="R2682" s="105">
        <v>1813</v>
      </c>
      <c r="S2682" s="105">
        <v>1803</v>
      </c>
    </row>
    <row r="2683" spans="17:19">
      <c r="Q2683" s="210">
        <v>43191</v>
      </c>
      <c r="R2683" s="105">
        <v>1813</v>
      </c>
      <c r="S2683" s="105">
        <v>1804</v>
      </c>
    </row>
    <row r="2684" spans="17:19">
      <c r="Q2684" s="31">
        <v>43192</v>
      </c>
      <c r="R2684" s="106">
        <v>1814</v>
      </c>
      <c r="S2684" s="106">
        <v>1804</v>
      </c>
    </row>
    <row r="2685" spans="17:19">
      <c r="Q2685" s="31">
        <v>43193</v>
      </c>
      <c r="R2685" s="106">
        <v>1814</v>
      </c>
      <c r="S2685" s="106">
        <v>1804</v>
      </c>
    </row>
    <row r="2686" spans="17:19">
      <c r="Q2686" s="31">
        <v>43194</v>
      </c>
      <c r="R2686" s="106">
        <v>1814</v>
      </c>
      <c r="S2686" s="106">
        <v>1804</v>
      </c>
    </row>
    <row r="2687" spans="17:19">
      <c r="Q2687" s="31">
        <v>43195</v>
      </c>
      <c r="R2687" s="106">
        <v>1814</v>
      </c>
      <c r="S2687" s="106">
        <v>1804</v>
      </c>
    </row>
    <row r="2688" spans="17:19">
      <c r="Q2688" s="31">
        <v>43196</v>
      </c>
      <c r="R2688" s="106">
        <v>1814</v>
      </c>
      <c r="S2688" s="106">
        <v>1804</v>
      </c>
    </row>
    <row r="2689" spans="17:19">
      <c r="Q2689" s="31">
        <v>43197</v>
      </c>
      <c r="R2689" s="106">
        <v>1814</v>
      </c>
      <c r="S2689" s="106">
        <v>1804</v>
      </c>
    </row>
    <row r="2690" spans="17:19">
      <c r="Q2690" s="31">
        <v>43198</v>
      </c>
      <c r="R2690" s="106">
        <v>1814</v>
      </c>
      <c r="S2690" s="106">
        <v>1804</v>
      </c>
    </row>
    <row r="2691" spans="17:19">
      <c r="Q2691" s="210">
        <v>43199</v>
      </c>
      <c r="R2691" s="105">
        <v>1815</v>
      </c>
      <c r="S2691" s="105">
        <v>1804</v>
      </c>
    </row>
    <row r="2692" spans="17:19">
      <c r="Q2692" s="210">
        <v>43200</v>
      </c>
      <c r="R2692" s="105">
        <v>1815</v>
      </c>
      <c r="S2692" s="105">
        <v>1804</v>
      </c>
    </row>
    <row r="2693" spans="17:19">
      <c r="Q2693" s="210">
        <v>43201</v>
      </c>
      <c r="R2693" s="105">
        <v>1815</v>
      </c>
      <c r="S2693" s="105">
        <v>1804</v>
      </c>
    </row>
    <row r="2694" spans="17:19">
      <c r="Q2694" s="210">
        <v>43202</v>
      </c>
      <c r="R2694" s="105">
        <v>1815</v>
      </c>
      <c r="S2694" s="105">
        <v>1804</v>
      </c>
    </row>
    <row r="2695" spans="17:19">
      <c r="Q2695" s="210">
        <v>43203</v>
      </c>
      <c r="R2695" s="105">
        <v>1815</v>
      </c>
      <c r="S2695" s="105">
        <v>1804</v>
      </c>
    </row>
    <row r="2696" spans="17:19">
      <c r="Q2696" s="210">
        <v>43204</v>
      </c>
      <c r="R2696" s="105">
        <v>1815</v>
      </c>
      <c r="S2696" s="105">
        <v>1804</v>
      </c>
    </row>
    <row r="2697" spans="17:19">
      <c r="Q2697" s="210">
        <v>43205</v>
      </c>
      <c r="R2697" s="105">
        <v>1815</v>
      </c>
      <c r="S2697" s="105">
        <v>1804</v>
      </c>
    </row>
    <row r="2698" spans="17:19">
      <c r="Q2698" s="31">
        <v>43206</v>
      </c>
      <c r="R2698" s="106">
        <v>1816</v>
      </c>
      <c r="S2698" s="106">
        <v>1804</v>
      </c>
    </row>
    <row r="2699" spans="17:19">
      <c r="Q2699" s="31">
        <v>43207</v>
      </c>
      <c r="R2699" s="106">
        <v>1816</v>
      </c>
      <c r="S2699" s="106">
        <v>1804</v>
      </c>
    </row>
    <row r="2700" spans="17:19">
      <c r="Q2700" s="31">
        <v>43208</v>
      </c>
      <c r="R2700" s="106">
        <v>1816</v>
      </c>
      <c r="S2700" s="106">
        <v>1804</v>
      </c>
    </row>
    <row r="2701" spans="17:19">
      <c r="Q2701" s="31">
        <v>43209</v>
      </c>
      <c r="R2701" s="106">
        <v>1816</v>
      </c>
      <c r="S2701" s="106">
        <v>1804</v>
      </c>
    </row>
    <row r="2702" spans="17:19">
      <c r="Q2702" s="31">
        <v>43210</v>
      </c>
      <c r="R2702" s="106">
        <v>1816</v>
      </c>
      <c r="S2702" s="106">
        <v>1804</v>
      </c>
    </row>
    <row r="2703" spans="17:19">
      <c r="Q2703" s="31">
        <v>43211</v>
      </c>
      <c r="R2703" s="106">
        <v>1816</v>
      </c>
      <c r="S2703" s="106">
        <v>1804</v>
      </c>
    </row>
    <row r="2704" spans="17:19">
      <c r="Q2704" s="31">
        <v>43212</v>
      </c>
      <c r="R2704" s="106">
        <v>1816</v>
      </c>
      <c r="S2704" s="106">
        <v>1804</v>
      </c>
    </row>
    <row r="2705" spans="17:19">
      <c r="Q2705" s="210">
        <v>43213</v>
      </c>
      <c r="R2705" s="105">
        <v>1817</v>
      </c>
      <c r="S2705" s="105">
        <v>1804</v>
      </c>
    </row>
    <row r="2706" spans="17:19">
      <c r="Q2706" s="210">
        <v>43214</v>
      </c>
      <c r="R2706" s="105">
        <v>1817</v>
      </c>
      <c r="S2706" s="105">
        <v>1804</v>
      </c>
    </row>
    <row r="2707" spans="17:19">
      <c r="Q2707" s="210">
        <v>43215</v>
      </c>
      <c r="R2707" s="105">
        <v>1817</v>
      </c>
      <c r="S2707" s="105">
        <v>1804</v>
      </c>
    </row>
    <row r="2708" spans="17:19">
      <c r="Q2708" s="210">
        <v>43216</v>
      </c>
      <c r="R2708" s="105">
        <v>1817</v>
      </c>
      <c r="S2708" s="105">
        <v>1804</v>
      </c>
    </row>
    <row r="2709" spans="17:19">
      <c r="Q2709" s="210">
        <v>43217</v>
      </c>
      <c r="R2709" s="105">
        <v>1817</v>
      </c>
      <c r="S2709" s="105">
        <v>1804</v>
      </c>
    </row>
    <row r="2710" spans="17:19">
      <c r="Q2710" s="210">
        <v>43218</v>
      </c>
      <c r="R2710" s="105">
        <v>1817</v>
      </c>
      <c r="S2710" s="105">
        <v>1804</v>
      </c>
    </row>
    <row r="2711" spans="17:19">
      <c r="Q2711" s="210">
        <v>43219</v>
      </c>
      <c r="R2711" s="105">
        <v>1817</v>
      </c>
      <c r="S2711" s="105">
        <v>1804</v>
      </c>
    </row>
    <row r="2712" spans="17:19">
      <c r="Q2712" s="31">
        <v>43220</v>
      </c>
      <c r="R2712" s="106">
        <v>1818</v>
      </c>
      <c r="S2712" s="106">
        <v>1804</v>
      </c>
    </row>
    <row r="2713" spans="17:19">
      <c r="Q2713" s="31">
        <v>43221</v>
      </c>
      <c r="R2713" s="106">
        <v>1818</v>
      </c>
      <c r="S2713" s="106">
        <v>1805</v>
      </c>
    </row>
    <row r="2714" spans="17:19">
      <c r="Q2714" s="31">
        <v>43222</v>
      </c>
      <c r="R2714" s="106">
        <v>1818</v>
      </c>
      <c r="S2714" s="106">
        <v>1805</v>
      </c>
    </row>
    <row r="2715" spans="17:19">
      <c r="Q2715" s="31">
        <v>43223</v>
      </c>
      <c r="R2715" s="106">
        <v>1818</v>
      </c>
      <c r="S2715" s="106">
        <v>1805</v>
      </c>
    </row>
    <row r="2716" spans="17:19">
      <c r="Q2716" s="31">
        <v>43224</v>
      </c>
      <c r="R2716" s="106">
        <v>1818</v>
      </c>
      <c r="S2716" s="106">
        <v>1805</v>
      </c>
    </row>
    <row r="2717" spans="17:19">
      <c r="Q2717" s="31">
        <v>43225</v>
      </c>
      <c r="R2717" s="106">
        <v>1818</v>
      </c>
      <c r="S2717" s="106">
        <v>1805</v>
      </c>
    </row>
    <row r="2718" spans="17:19">
      <c r="Q2718" s="31">
        <v>43226</v>
      </c>
      <c r="R2718" s="106">
        <v>1818</v>
      </c>
      <c r="S2718" s="106">
        <v>1805</v>
      </c>
    </row>
    <row r="2719" spans="17:19">
      <c r="Q2719" s="210">
        <v>43227</v>
      </c>
      <c r="R2719" s="105">
        <v>1819</v>
      </c>
      <c r="S2719" s="105">
        <v>1805</v>
      </c>
    </row>
    <row r="2720" spans="17:19">
      <c r="Q2720" s="210">
        <v>43228</v>
      </c>
      <c r="R2720" s="105">
        <v>1819</v>
      </c>
      <c r="S2720" s="105">
        <v>1805</v>
      </c>
    </row>
    <row r="2721" spans="17:19">
      <c r="Q2721" s="210">
        <v>43229</v>
      </c>
      <c r="R2721" s="105">
        <v>1819</v>
      </c>
      <c r="S2721" s="105">
        <v>1805</v>
      </c>
    </row>
    <row r="2722" spans="17:19">
      <c r="Q2722" s="210">
        <v>43230</v>
      </c>
      <c r="R2722" s="105">
        <v>1819</v>
      </c>
      <c r="S2722" s="105">
        <v>1805</v>
      </c>
    </row>
    <row r="2723" spans="17:19">
      <c r="Q2723" s="210">
        <v>43231</v>
      </c>
      <c r="R2723" s="105">
        <v>1819</v>
      </c>
      <c r="S2723" s="105">
        <v>1805</v>
      </c>
    </row>
    <row r="2724" spans="17:19">
      <c r="Q2724" s="210">
        <v>43232</v>
      </c>
      <c r="R2724" s="105">
        <v>1819</v>
      </c>
      <c r="S2724" s="105">
        <v>1805</v>
      </c>
    </row>
    <row r="2725" spans="17:19">
      <c r="Q2725" s="210">
        <v>43233</v>
      </c>
      <c r="R2725" s="105">
        <v>1819</v>
      </c>
      <c r="S2725" s="105">
        <v>1805</v>
      </c>
    </row>
    <row r="2726" spans="17:19">
      <c r="Q2726" s="31">
        <v>43234</v>
      </c>
      <c r="R2726" s="106">
        <v>1820</v>
      </c>
      <c r="S2726" s="106">
        <v>1805</v>
      </c>
    </row>
    <row r="2727" spans="17:19">
      <c r="Q2727" s="31">
        <v>43235</v>
      </c>
      <c r="R2727" s="106">
        <v>1820</v>
      </c>
      <c r="S2727" s="106">
        <v>1805</v>
      </c>
    </row>
    <row r="2728" spans="17:19">
      <c r="Q2728" s="31">
        <v>43236</v>
      </c>
      <c r="R2728" s="106">
        <v>1820</v>
      </c>
      <c r="S2728" s="106">
        <v>1805</v>
      </c>
    </row>
    <row r="2729" spans="17:19">
      <c r="Q2729" s="31">
        <v>43237</v>
      </c>
      <c r="R2729" s="106">
        <v>1820</v>
      </c>
      <c r="S2729" s="106">
        <v>1805</v>
      </c>
    </row>
    <row r="2730" spans="17:19">
      <c r="Q2730" s="31">
        <v>43238</v>
      </c>
      <c r="R2730" s="106">
        <v>1820</v>
      </c>
      <c r="S2730" s="106">
        <v>1805</v>
      </c>
    </row>
    <row r="2731" spans="17:19">
      <c r="Q2731" s="31">
        <v>43239</v>
      </c>
      <c r="R2731" s="106">
        <v>1820</v>
      </c>
      <c r="S2731" s="106">
        <v>1805</v>
      </c>
    </row>
    <row r="2732" spans="17:19">
      <c r="Q2732" s="31">
        <v>43240</v>
      </c>
      <c r="R2732" s="106">
        <v>1820</v>
      </c>
      <c r="S2732" s="106">
        <v>1805</v>
      </c>
    </row>
    <row r="2733" spans="17:19">
      <c r="Q2733" s="210">
        <v>43241</v>
      </c>
      <c r="R2733" s="105">
        <v>1821</v>
      </c>
      <c r="S2733" s="105">
        <v>1805</v>
      </c>
    </row>
    <row r="2734" spans="17:19">
      <c r="Q2734" s="210">
        <v>43242</v>
      </c>
      <c r="R2734" s="105">
        <v>1821</v>
      </c>
      <c r="S2734" s="105">
        <v>1805</v>
      </c>
    </row>
    <row r="2735" spans="17:19">
      <c r="Q2735" s="210">
        <v>43243</v>
      </c>
      <c r="R2735" s="105">
        <v>1821</v>
      </c>
      <c r="S2735" s="105">
        <v>1805</v>
      </c>
    </row>
    <row r="2736" spans="17:19">
      <c r="Q2736" s="210">
        <v>43244</v>
      </c>
      <c r="R2736" s="105">
        <v>1821</v>
      </c>
      <c r="S2736" s="105">
        <v>1805</v>
      </c>
    </row>
    <row r="2737" spans="17:19">
      <c r="Q2737" s="210">
        <v>43245</v>
      </c>
      <c r="R2737" s="105">
        <v>1821</v>
      </c>
      <c r="S2737" s="105">
        <v>1805</v>
      </c>
    </row>
    <row r="2738" spans="17:19">
      <c r="Q2738" s="210">
        <v>43246</v>
      </c>
      <c r="R2738" s="105">
        <v>1821</v>
      </c>
      <c r="S2738" s="105">
        <v>1805</v>
      </c>
    </row>
    <row r="2739" spans="17:19">
      <c r="Q2739" s="210">
        <v>43247</v>
      </c>
      <c r="R2739" s="105">
        <v>1821</v>
      </c>
      <c r="S2739" s="105">
        <v>1805</v>
      </c>
    </row>
    <row r="2740" spans="17:19">
      <c r="Q2740" s="31">
        <v>43248</v>
      </c>
      <c r="R2740" s="106">
        <v>1822</v>
      </c>
      <c r="S2740" s="106">
        <v>1805</v>
      </c>
    </row>
    <row r="2741" spans="17:19">
      <c r="Q2741" s="31">
        <v>43249</v>
      </c>
      <c r="R2741" s="106">
        <v>1822</v>
      </c>
      <c r="S2741" s="106">
        <v>1805</v>
      </c>
    </row>
    <row r="2742" spans="17:19">
      <c r="Q2742" s="31">
        <v>43250</v>
      </c>
      <c r="R2742" s="106">
        <v>1822</v>
      </c>
      <c r="S2742" s="106">
        <v>1805</v>
      </c>
    </row>
    <row r="2743" spans="17:19">
      <c r="Q2743" s="31">
        <v>43251</v>
      </c>
      <c r="R2743" s="106">
        <v>1822</v>
      </c>
      <c r="S2743" s="106">
        <v>1805</v>
      </c>
    </row>
    <row r="2744" spans="17:19">
      <c r="Q2744" s="31">
        <v>43252</v>
      </c>
      <c r="R2744" s="106">
        <v>1822</v>
      </c>
      <c r="S2744" s="106">
        <v>1806</v>
      </c>
    </row>
    <row r="2745" spans="17:19">
      <c r="Q2745" s="31">
        <v>43253</v>
      </c>
      <c r="R2745" s="106">
        <v>1822</v>
      </c>
      <c r="S2745" s="106">
        <v>1806</v>
      </c>
    </row>
    <row r="2746" spans="17:19">
      <c r="Q2746" s="31">
        <v>43254</v>
      </c>
      <c r="R2746" s="106">
        <v>1822</v>
      </c>
      <c r="S2746" s="106">
        <v>1806</v>
      </c>
    </row>
    <row r="2747" spans="17:19">
      <c r="Q2747" s="210">
        <v>43255</v>
      </c>
      <c r="R2747" s="105">
        <v>1823</v>
      </c>
      <c r="S2747" s="105">
        <v>1806</v>
      </c>
    </row>
    <row r="2748" spans="17:19">
      <c r="Q2748" s="210">
        <v>43256</v>
      </c>
      <c r="R2748" s="105">
        <v>1823</v>
      </c>
      <c r="S2748" s="105">
        <v>1806</v>
      </c>
    </row>
    <row r="2749" spans="17:19">
      <c r="Q2749" s="210">
        <v>43257</v>
      </c>
      <c r="R2749" s="105">
        <v>1823</v>
      </c>
      <c r="S2749" s="105">
        <v>1806</v>
      </c>
    </row>
    <row r="2750" spans="17:19">
      <c r="Q2750" s="210">
        <v>43258</v>
      </c>
      <c r="R2750" s="105">
        <v>1823</v>
      </c>
      <c r="S2750" s="105">
        <v>1806</v>
      </c>
    </row>
    <row r="2751" spans="17:19">
      <c r="Q2751" s="210">
        <v>43259</v>
      </c>
      <c r="R2751" s="105">
        <v>1823</v>
      </c>
      <c r="S2751" s="105">
        <v>1806</v>
      </c>
    </row>
    <row r="2752" spans="17:19">
      <c r="Q2752" s="210">
        <v>43260</v>
      </c>
      <c r="R2752" s="105">
        <v>1823</v>
      </c>
      <c r="S2752" s="105">
        <v>1806</v>
      </c>
    </row>
    <row r="2753" spans="17:19">
      <c r="Q2753" s="210">
        <v>43261</v>
      </c>
      <c r="R2753" s="105">
        <v>1823</v>
      </c>
      <c r="S2753" s="105">
        <v>1806</v>
      </c>
    </row>
    <row r="2754" spans="17:19">
      <c r="Q2754" s="31">
        <v>43262</v>
      </c>
      <c r="R2754" s="106">
        <v>1824</v>
      </c>
      <c r="S2754" s="106">
        <v>1806</v>
      </c>
    </row>
    <row r="2755" spans="17:19">
      <c r="Q2755" s="31">
        <v>43263</v>
      </c>
      <c r="R2755" s="106">
        <v>1824</v>
      </c>
      <c r="S2755" s="106">
        <v>1806</v>
      </c>
    </row>
    <row r="2756" spans="17:19">
      <c r="Q2756" s="31">
        <v>43264</v>
      </c>
      <c r="R2756" s="106">
        <v>1824</v>
      </c>
      <c r="S2756" s="106">
        <v>1806</v>
      </c>
    </row>
    <row r="2757" spans="17:19">
      <c r="Q2757" s="31">
        <v>43265</v>
      </c>
      <c r="R2757" s="106">
        <v>1824</v>
      </c>
      <c r="S2757" s="106">
        <v>1806</v>
      </c>
    </row>
    <row r="2758" spans="17:19">
      <c r="Q2758" s="31">
        <v>43266</v>
      </c>
      <c r="R2758" s="106">
        <v>1824</v>
      </c>
      <c r="S2758" s="106">
        <v>1806</v>
      </c>
    </row>
    <row r="2759" spans="17:19">
      <c r="Q2759" s="31">
        <v>43267</v>
      </c>
      <c r="R2759" s="106">
        <v>1824</v>
      </c>
      <c r="S2759" s="106">
        <v>1806</v>
      </c>
    </row>
    <row r="2760" spans="17:19">
      <c r="Q2760" s="31">
        <v>43268</v>
      </c>
      <c r="R2760" s="106">
        <v>1824</v>
      </c>
      <c r="S2760" s="106">
        <v>1806</v>
      </c>
    </row>
    <row r="2761" spans="17:19">
      <c r="Q2761" s="210">
        <v>43269</v>
      </c>
      <c r="R2761" s="105">
        <v>1825</v>
      </c>
      <c r="S2761" s="105">
        <v>1806</v>
      </c>
    </row>
    <row r="2762" spans="17:19">
      <c r="Q2762" s="210">
        <v>43270</v>
      </c>
      <c r="R2762" s="105">
        <v>1825</v>
      </c>
      <c r="S2762" s="105">
        <v>1806</v>
      </c>
    </row>
    <row r="2763" spans="17:19">
      <c r="Q2763" s="210">
        <v>43271</v>
      </c>
      <c r="R2763" s="105">
        <v>1825</v>
      </c>
      <c r="S2763" s="105">
        <v>1806</v>
      </c>
    </row>
    <row r="2764" spans="17:19">
      <c r="Q2764" s="210">
        <v>43272</v>
      </c>
      <c r="R2764" s="105">
        <v>1825</v>
      </c>
      <c r="S2764" s="105">
        <v>1806</v>
      </c>
    </row>
    <row r="2765" spans="17:19">
      <c r="Q2765" s="210">
        <v>43273</v>
      </c>
      <c r="R2765" s="105">
        <v>1825</v>
      </c>
      <c r="S2765" s="105">
        <v>1806</v>
      </c>
    </row>
    <row r="2766" spans="17:19">
      <c r="Q2766" s="210">
        <v>43274</v>
      </c>
      <c r="R2766" s="105">
        <v>1825</v>
      </c>
      <c r="S2766" s="105">
        <v>1806</v>
      </c>
    </row>
    <row r="2767" spans="17:19">
      <c r="Q2767" s="210">
        <v>43275</v>
      </c>
      <c r="R2767" s="105">
        <v>1825</v>
      </c>
      <c r="S2767" s="105">
        <v>1806</v>
      </c>
    </row>
    <row r="2768" spans="17:19">
      <c r="Q2768" s="31">
        <v>43276</v>
      </c>
      <c r="R2768" s="106">
        <v>1826</v>
      </c>
      <c r="S2768" s="106">
        <v>1806</v>
      </c>
    </row>
    <row r="2769" spans="17:19">
      <c r="Q2769" s="31">
        <v>43277</v>
      </c>
      <c r="R2769" s="106">
        <v>1826</v>
      </c>
      <c r="S2769" s="106">
        <v>1806</v>
      </c>
    </row>
    <row r="2770" spans="17:19">
      <c r="Q2770" s="31">
        <v>43278</v>
      </c>
      <c r="R2770" s="106">
        <v>1826</v>
      </c>
      <c r="S2770" s="106">
        <v>1806</v>
      </c>
    </row>
    <row r="2771" spans="17:19">
      <c r="Q2771" s="31">
        <v>43279</v>
      </c>
      <c r="R2771" s="106">
        <v>1826</v>
      </c>
      <c r="S2771" s="106">
        <v>1806</v>
      </c>
    </row>
    <row r="2772" spans="17:19">
      <c r="Q2772" s="31">
        <v>43280</v>
      </c>
      <c r="R2772" s="106">
        <v>1826</v>
      </c>
      <c r="S2772" s="106">
        <v>1806</v>
      </c>
    </row>
    <row r="2773" spans="17:19">
      <c r="Q2773" s="31">
        <v>43281</v>
      </c>
      <c r="R2773" s="106">
        <v>1826</v>
      </c>
      <c r="S2773" s="106">
        <v>1806</v>
      </c>
    </row>
    <row r="2774" spans="17:19">
      <c r="Q2774" s="31">
        <v>43282</v>
      </c>
      <c r="R2774" s="106">
        <v>1826</v>
      </c>
      <c r="S2774" s="106">
        <v>1807</v>
      </c>
    </row>
    <row r="2775" spans="17:19">
      <c r="Q2775" s="210">
        <v>43283</v>
      </c>
      <c r="R2775" s="105">
        <v>1827</v>
      </c>
      <c r="S2775" s="105">
        <v>1807</v>
      </c>
    </row>
    <row r="2776" spans="17:19">
      <c r="Q2776" s="210">
        <v>43284</v>
      </c>
      <c r="R2776" s="105">
        <v>1827</v>
      </c>
      <c r="S2776" s="105">
        <v>1807</v>
      </c>
    </row>
    <row r="2777" spans="17:19">
      <c r="Q2777" s="210">
        <v>43285</v>
      </c>
      <c r="R2777" s="105">
        <v>1827</v>
      </c>
      <c r="S2777" s="105">
        <v>1807</v>
      </c>
    </row>
    <row r="2778" spans="17:19">
      <c r="Q2778" s="210">
        <v>43286</v>
      </c>
      <c r="R2778" s="105">
        <v>1827</v>
      </c>
      <c r="S2778" s="105">
        <v>1807</v>
      </c>
    </row>
    <row r="2779" spans="17:19">
      <c r="Q2779" s="210">
        <v>43287</v>
      </c>
      <c r="R2779" s="105">
        <v>1827</v>
      </c>
      <c r="S2779" s="105">
        <v>1807</v>
      </c>
    </row>
    <row r="2780" spans="17:19">
      <c r="Q2780" s="210">
        <v>43288</v>
      </c>
      <c r="R2780" s="105">
        <v>1827</v>
      </c>
      <c r="S2780" s="105">
        <v>1807</v>
      </c>
    </row>
    <row r="2781" spans="17:19">
      <c r="Q2781" s="210">
        <v>43289</v>
      </c>
      <c r="R2781" s="105">
        <v>1827</v>
      </c>
      <c r="S2781" s="105">
        <v>1807</v>
      </c>
    </row>
    <row r="2782" spans="17:19">
      <c r="Q2782" s="31">
        <v>43290</v>
      </c>
      <c r="R2782" s="106">
        <v>1828</v>
      </c>
      <c r="S2782" s="106">
        <v>1807</v>
      </c>
    </row>
    <row r="2783" spans="17:19">
      <c r="Q2783" s="31">
        <v>43291</v>
      </c>
      <c r="R2783" s="106">
        <v>1828</v>
      </c>
      <c r="S2783" s="106">
        <v>1807</v>
      </c>
    </row>
    <row r="2784" spans="17:19">
      <c r="Q2784" s="31">
        <v>43292</v>
      </c>
      <c r="R2784" s="106">
        <v>1828</v>
      </c>
      <c r="S2784" s="106">
        <v>1807</v>
      </c>
    </row>
    <row r="2785" spans="17:19">
      <c r="Q2785" s="31">
        <v>43293</v>
      </c>
      <c r="R2785" s="106">
        <v>1828</v>
      </c>
      <c r="S2785" s="106">
        <v>1807</v>
      </c>
    </row>
    <row r="2786" spans="17:19">
      <c r="Q2786" s="31">
        <v>43294</v>
      </c>
      <c r="R2786" s="106">
        <v>1828</v>
      </c>
      <c r="S2786" s="106">
        <v>1807</v>
      </c>
    </row>
    <row r="2787" spans="17:19">
      <c r="Q2787" s="31">
        <v>43295</v>
      </c>
      <c r="R2787" s="106">
        <v>1828</v>
      </c>
      <c r="S2787" s="106">
        <v>1807</v>
      </c>
    </row>
    <row r="2788" spans="17:19">
      <c r="Q2788" s="31">
        <v>43296</v>
      </c>
      <c r="R2788" s="106">
        <v>1828</v>
      </c>
      <c r="S2788" s="106">
        <v>1807</v>
      </c>
    </row>
    <row r="2789" spans="17:19">
      <c r="Q2789" s="210">
        <v>43297</v>
      </c>
      <c r="R2789" s="105">
        <v>1829</v>
      </c>
      <c r="S2789" s="105">
        <v>1807</v>
      </c>
    </row>
    <row r="2790" spans="17:19">
      <c r="Q2790" s="210">
        <v>43298</v>
      </c>
      <c r="R2790" s="105">
        <v>1829</v>
      </c>
      <c r="S2790" s="105">
        <v>1807</v>
      </c>
    </row>
    <row r="2791" spans="17:19">
      <c r="Q2791" s="210">
        <v>43299</v>
      </c>
      <c r="R2791" s="105">
        <v>1829</v>
      </c>
      <c r="S2791" s="105">
        <v>1807</v>
      </c>
    </row>
    <row r="2792" spans="17:19">
      <c r="Q2792" s="210">
        <v>43300</v>
      </c>
      <c r="R2792" s="105">
        <v>1829</v>
      </c>
      <c r="S2792" s="105">
        <v>1807</v>
      </c>
    </row>
    <row r="2793" spans="17:19">
      <c r="Q2793" s="210">
        <v>43301</v>
      </c>
      <c r="R2793" s="105">
        <v>1829</v>
      </c>
      <c r="S2793" s="105">
        <v>1807</v>
      </c>
    </row>
    <row r="2794" spans="17:19">
      <c r="Q2794" s="210">
        <v>43302</v>
      </c>
      <c r="R2794" s="105">
        <v>1829</v>
      </c>
      <c r="S2794" s="105">
        <v>1807</v>
      </c>
    </row>
    <row r="2795" spans="17:19">
      <c r="Q2795" s="210">
        <v>43303</v>
      </c>
      <c r="R2795" s="105">
        <v>1829</v>
      </c>
      <c r="S2795" s="105">
        <v>1807</v>
      </c>
    </row>
    <row r="2796" spans="17:19">
      <c r="Q2796" s="31">
        <v>43304</v>
      </c>
      <c r="R2796" s="106">
        <v>1830</v>
      </c>
      <c r="S2796" s="106">
        <v>1807</v>
      </c>
    </row>
    <row r="2797" spans="17:19">
      <c r="Q2797" s="31">
        <v>43305</v>
      </c>
      <c r="R2797" s="106">
        <v>1830</v>
      </c>
      <c r="S2797" s="106">
        <v>1807</v>
      </c>
    </row>
    <row r="2798" spans="17:19">
      <c r="Q2798" s="31">
        <v>43306</v>
      </c>
      <c r="R2798" s="106">
        <v>1830</v>
      </c>
      <c r="S2798" s="106">
        <v>1807</v>
      </c>
    </row>
    <row r="2799" spans="17:19">
      <c r="Q2799" s="31">
        <v>43307</v>
      </c>
      <c r="R2799" s="106">
        <v>1830</v>
      </c>
      <c r="S2799" s="106">
        <v>1807</v>
      </c>
    </row>
    <row r="2800" spans="17:19">
      <c r="Q2800" s="31">
        <v>43308</v>
      </c>
      <c r="R2800" s="106">
        <v>1830</v>
      </c>
      <c r="S2800" s="106">
        <v>1807</v>
      </c>
    </row>
    <row r="2801" spans="17:19">
      <c r="Q2801" s="31">
        <v>43309</v>
      </c>
      <c r="R2801" s="106">
        <v>1830</v>
      </c>
      <c r="S2801" s="106">
        <v>1807</v>
      </c>
    </row>
    <row r="2802" spans="17:19">
      <c r="Q2802" s="31">
        <v>43310</v>
      </c>
      <c r="R2802" s="106">
        <v>1830</v>
      </c>
      <c r="S2802" s="106">
        <v>1807</v>
      </c>
    </row>
    <row r="2803" spans="17:19">
      <c r="Q2803" s="210">
        <v>43311</v>
      </c>
      <c r="R2803" s="105">
        <v>1831</v>
      </c>
      <c r="S2803" s="105">
        <v>1807</v>
      </c>
    </row>
    <row r="2804" spans="17:19">
      <c r="Q2804" s="210">
        <v>43312</v>
      </c>
      <c r="R2804" s="105">
        <v>1831</v>
      </c>
      <c r="S2804" s="105">
        <v>1807</v>
      </c>
    </row>
    <row r="2805" spans="17:19">
      <c r="Q2805" s="210">
        <v>43313</v>
      </c>
      <c r="R2805" s="105">
        <v>1831</v>
      </c>
      <c r="S2805" s="105">
        <v>1808</v>
      </c>
    </row>
    <row r="2806" spans="17:19">
      <c r="Q2806" s="210">
        <v>43314</v>
      </c>
      <c r="R2806" s="105">
        <v>1831</v>
      </c>
      <c r="S2806" s="105">
        <v>1808</v>
      </c>
    </row>
    <row r="2807" spans="17:19">
      <c r="Q2807" s="210">
        <v>43315</v>
      </c>
      <c r="R2807" s="105">
        <v>1831</v>
      </c>
      <c r="S2807" s="105">
        <v>1808</v>
      </c>
    </row>
    <row r="2808" spans="17:19">
      <c r="Q2808" s="210">
        <v>43316</v>
      </c>
      <c r="R2808" s="105">
        <v>1831</v>
      </c>
      <c r="S2808" s="105">
        <v>1808</v>
      </c>
    </row>
    <row r="2809" spans="17:19">
      <c r="Q2809" s="210">
        <v>43317</v>
      </c>
      <c r="R2809" s="105">
        <v>1831</v>
      </c>
      <c r="S2809" s="105">
        <v>1808</v>
      </c>
    </row>
    <row r="2810" spans="17:19">
      <c r="Q2810" s="31">
        <v>43318</v>
      </c>
      <c r="R2810" s="106">
        <v>1832</v>
      </c>
      <c r="S2810" s="106">
        <v>1808</v>
      </c>
    </row>
    <row r="2811" spans="17:19">
      <c r="Q2811" s="31">
        <v>43319</v>
      </c>
      <c r="R2811" s="106">
        <v>1832</v>
      </c>
      <c r="S2811" s="106">
        <v>1808</v>
      </c>
    </row>
    <row r="2812" spans="17:19">
      <c r="Q2812" s="31">
        <v>43320</v>
      </c>
      <c r="R2812" s="106">
        <v>1832</v>
      </c>
      <c r="S2812" s="106">
        <v>1808</v>
      </c>
    </row>
    <row r="2813" spans="17:19">
      <c r="Q2813" s="31">
        <v>43321</v>
      </c>
      <c r="R2813" s="106">
        <v>1832</v>
      </c>
      <c r="S2813" s="106">
        <v>1808</v>
      </c>
    </row>
    <row r="2814" spans="17:19">
      <c r="Q2814" s="31">
        <v>43322</v>
      </c>
      <c r="R2814" s="106">
        <v>1832</v>
      </c>
      <c r="S2814" s="106">
        <v>1808</v>
      </c>
    </row>
    <row r="2815" spans="17:19">
      <c r="Q2815" s="31">
        <v>43323</v>
      </c>
      <c r="R2815" s="106">
        <v>1832</v>
      </c>
      <c r="S2815" s="106">
        <v>1808</v>
      </c>
    </row>
    <row r="2816" spans="17:19">
      <c r="Q2816" s="31">
        <v>43324</v>
      </c>
      <c r="R2816" s="106">
        <v>1832</v>
      </c>
      <c r="S2816" s="106">
        <v>1808</v>
      </c>
    </row>
    <row r="2817" spans="17:19">
      <c r="Q2817" s="210">
        <v>43325</v>
      </c>
      <c r="R2817" s="105">
        <v>1833</v>
      </c>
      <c r="S2817" s="105">
        <v>1808</v>
      </c>
    </row>
    <row r="2818" spans="17:19">
      <c r="Q2818" s="210">
        <v>43326</v>
      </c>
      <c r="R2818" s="105">
        <v>1833</v>
      </c>
      <c r="S2818" s="105">
        <v>1808</v>
      </c>
    </row>
    <row r="2819" spans="17:19">
      <c r="Q2819" s="210">
        <v>43327</v>
      </c>
      <c r="R2819" s="105">
        <v>1833</v>
      </c>
      <c r="S2819" s="105">
        <v>1808</v>
      </c>
    </row>
    <row r="2820" spans="17:19">
      <c r="Q2820" s="210">
        <v>43328</v>
      </c>
      <c r="R2820" s="105">
        <v>1833</v>
      </c>
      <c r="S2820" s="105">
        <v>1808</v>
      </c>
    </row>
    <row r="2821" spans="17:19">
      <c r="Q2821" s="210">
        <v>43329</v>
      </c>
      <c r="R2821" s="105">
        <v>1833</v>
      </c>
      <c r="S2821" s="105">
        <v>1808</v>
      </c>
    </row>
    <row r="2822" spans="17:19">
      <c r="Q2822" s="210">
        <v>43330</v>
      </c>
      <c r="R2822" s="105">
        <v>1833</v>
      </c>
      <c r="S2822" s="105">
        <v>1808</v>
      </c>
    </row>
    <row r="2823" spans="17:19">
      <c r="Q2823" s="210">
        <v>43331</v>
      </c>
      <c r="R2823" s="105">
        <v>1833</v>
      </c>
      <c r="S2823" s="105">
        <v>1808</v>
      </c>
    </row>
    <row r="2824" spans="17:19">
      <c r="Q2824" s="31">
        <v>43332</v>
      </c>
      <c r="R2824" s="106">
        <v>1834</v>
      </c>
      <c r="S2824" s="106">
        <v>1808</v>
      </c>
    </row>
    <row r="2825" spans="17:19">
      <c r="Q2825" s="31">
        <v>43333</v>
      </c>
      <c r="R2825" s="106">
        <v>1834</v>
      </c>
      <c r="S2825" s="106">
        <v>1808</v>
      </c>
    </row>
    <row r="2826" spans="17:19">
      <c r="Q2826" s="31">
        <v>43334</v>
      </c>
      <c r="R2826" s="106">
        <v>1834</v>
      </c>
      <c r="S2826" s="106">
        <v>1808</v>
      </c>
    </row>
    <row r="2827" spans="17:19">
      <c r="Q2827" s="31">
        <v>43335</v>
      </c>
      <c r="R2827" s="106">
        <v>1834</v>
      </c>
      <c r="S2827" s="106">
        <v>1808</v>
      </c>
    </row>
    <row r="2828" spans="17:19">
      <c r="Q2828" s="31">
        <v>43336</v>
      </c>
      <c r="R2828" s="106">
        <v>1834</v>
      </c>
      <c r="S2828" s="106">
        <v>1808</v>
      </c>
    </row>
    <row r="2829" spans="17:19">
      <c r="Q2829" s="31">
        <v>43337</v>
      </c>
      <c r="R2829" s="106">
        <v>1834</v>
      </c>
      <c r="S2829" s="106">
        <v>1808</v>
      </c>
    </row>
    <row r="2830" spans="17:19">
      <c r="Q2830" s="31">
        <v>43338</v>
      </c>
      <c r="R2830" s="106">
        <v>1834</v>
      </c>
      <c r="S2830" s="106">
        <v>1808</v>
      </c>
    </row>
    <row r="2831" spans="17:19">
      <c r="Q2831" s="210">
        <v>43339</v>
      </c>
      <c r="R2831" s="105">
        <v>1835</v>
      </c>
      <c r="S2831" s="105">
        <v>1808</v>
      </c>
    </row>
    <row r="2832" spans="17:19">
      <c r="Q2832" s="210">
        <v>43340</v>
      </c>
      <c r="R2832" s="105">
        <v>1835</v>
      </c>
      <c r="S2832" s="105">
        <v>1808</v>
      </c>
    </row>
    <row r="2833" spans="17:19">
      <c r="Q2833" s="210">
        <v>43341</v>
      </c>
      <c r="R2833" s="105">
        <v>1835</v>
      </c>
      <c r="S2833" s="105">
        <v>1808</v>
      </c>
    </row>
    <row r="2834" spans="17:19">
      <c r="Q2834" s="210">
        <v>43342</v>
      </c>
      <c r="R2834" s="105">
        <v>1835</v>
      </c>
      <c r="S2834" s="105">
        <v>1808</v>
      </c>
    </row>
    <row r="2835" spans="17:19">
      <c r="Q2835" s="210">
        <v>43343</v>
      </c>
      <c r="R2835" s="105">
        <v>1835</v>
      </c>
      <c r="S2835" s="105">
        <v>1808</v>
      </c>
    </row>
    <row r="2836" spans="17:19">
      <c r="Q2836" s="210">
        <v>43344</v>
      </c>
      <c r="R2836" s="105">
        <v>1835</v>
      </c>
      <c r="S2836" s="105">
        <v>1809</v>
      </c>
    </row>
    <row r="2837" spans="17:19">
      <c r="Q2837" s="210">
        <v>43345</v>
      </c>
      <c r="R2837" s="105">
        <v>1835</v>
      </c>
      <c r="S2837" s="105">
        <v>1809</v>
      </c>
    </row>
    <row r="2838" spans="17:19">
      <c r="Q2838" s="31">
        <v>43346</v>
      </c>
      <c r="R2838" s="106">
        <v>1836</v>
      </c>
      <c r="S2838" s="106">
        <v>1809</v>
      </c>
    </row>
    <row r="2839" spans="17:19">
      <c r="Q2839" s="31">
        <v>43347</v>
      </c>
      <c r="R2839" s="106">
        <v>1836</v>
      </c>
      <c r="S2839" s="106">
        <v>1809</v>
      </c>
    </row>
    <row r="2840" spans="17:19">
      <c r="Q2840" s="31">
        <v>43348</v>
      </c>
      <c r="R2840" s="106">
        <v>1836</v>
      </c>
      <c r="S2840" s="106">
        <v>1809</v>
      </c>
    </row>
    <row r="2841" spans="17:19">
      <c r="Q2841" s="31">
        <v>43349</v>
      </c>
      <c r="R2841" s="106">
        <v>1836</v>
      </c>
      <c r="S2841" s="106">
        <v>1809</v>
      </c>
    </row>
    <row r="2842" spans="17:19">
      <c r="Q2842" s="31">
        <v>43350</v>
      </c>
      <c r="R2842" s="106">
        <v>1836</v>
      </c>
      <c r="S2842" s="106">
        <v>1809</v>
      </c>
    </row>
    <row r="2843" spans="17:19">
      <c r="Q2843" s="31">
        <v>43351</v>
      </c>
      <c r="R2843" s="106">
        <v>1836</v>
      </c>
      <c r="S2843" s="106">
        <v>1809</v>
      </c>
    </row>
    <row r="2844" spans="17:19">
      <c r="Q2844" s="31">
        <v>43352</v>
      </c>
      <c r="R2844" s="106">
        <v>1836</v>
      </c>
      <c r="S2844" s="106">
        <v>1809</v>
      </c>
    </row>
    <row r="2845" spans="17:19">
      <c r="Q2845" s="210">
        <v>43353</v>
      </c>
      <c r="R2845" s="105">
        <v>1837</v>
      </c>
      <c r="S2845" s="105">
        <v>1809</v>
      </c>
    </row>
    <row r="2846" spans="17:19">
      <c r="Q2846" s="210">
        <v>43354</v>
      </c>
      <c r="R2846" s="105">
        <v>1837</v>
      </c>
      <c r="S2846" s="105">
        <v>1809</v>
      </c>
    </row>
    <row r="2847" spans="17:19">
      <c r="Q2847" s="210">
        <v>43355</v>
      </c>
      <c r="R2847" s="105">
        <v>1837</v>
      </c>
      <c r="S2847" s="105">
        <v>1809</v>
      </c>
    </row>
    <row r="2848" spans="17:19">
      <c r="Q2848" s="210">
        <v>43356</v>
      </c>
      <c r="R2848" s="105">
        <v>1837</v>
      </c>
      <c r="S2848" s="105">
        <v>1809</v>
      </c>
    </row>
    <row r="2849" spans="17:19">
      <c r="Q2849" s="210">
        <v>43357</v>
      </c>
      <c r="R2849" s="105">
        <v>1837</v>
      </c>
      <c r="S2849" s="105">
        <v>1809</v>
      </c>
    </row>
    <row r="2850" spans="17:19">
      <c r="Q2850" s="210">
        <v>43358</v>
      </c>
      <c r="R2850" s="105">
        <v>1837</v>
      </c>
      <c r="S2850" s="105">
        <v>1809</v>
      </c>
    </row>
    <row r="2851" spans="17:19">
      <c r="Q2851" s="210">
        <v>43359</v>
      </c>
      <c r="R2851" s="105">
        <v>1837</v>
      </c>
      <c r="S2851" s="105">
        <v>1809</v>
      </c>
    </row>
    <row r="2852" spans="17:19">
      <c r="Q2852" s="31">
        <v>43360</v>
      </c>
      <c r="R2852" s="106">
        <v>1838</v>
      </c>
      <c r="S2852" s="106">
        <v>1809</v>
      </c>
    </row>
    <row r="2853" spans="17:19">
      <c r="Q2853" s="31">
        <v>43361</v>
      </c>
      <c r="R2853" s="106">
        <v>1838</v>
      </c>
      <c r="S2853" s="106">
        <v>1809</v>
      </c>
    </row>
    <row r="2854" spans="17:19">
      <c r="Q2854" s="31">
        <v>43362</v>
      </c>
      <c r="R2854" s="106">
        <v>1838</v>
      </c>
      <c r="S2854" s="106">
        <v>1809</v>
      </c>
    </row>
    <row r="2855" spans="17:19">
      <c r="Q2855" s="31">
        <v>43363</v>
      </c>
      <c r="R2855" s="106">
        <v>1838</v>
      </c>
      <c r="S2855" s="106">
        <v>1809</v>
      </c>
    </row>
    <row r="2856" spans="17:19">
      <c r="Q2856" s="31">
        <v>43364</v>
      </c>
      <c r="R2856" s="106">
        <v>1838</v>
      </c>
      <c r="S2856" s="106">
        <v>1809</v>
      </c>
    </row>
    <row r="2857" spans="17:19">
      <c r="Q2857" s="31">
        <v>43365</v>
      </c>
      <c r="R2857" s="106">
        <v>1838</v>
      </c>
      <c r="S2857" s="106">
        <v>1809</v>
      </c>
    </row>
    <row r="2858" spans="17:19">
      <c r="Q2858" s="31">
        <v>43366</v>
      </c>
      <c r="R2858" s="106">
        <v>1838</v>
      </c>
      <c r="S2858" s="106">
        <v>1809</v>
      </c>
    </row>
    <row r="2859" spans="17:19">
      <c r="Q2859" s="210">
        <v>43367</v>
      </c>
      <c r="R2859" s="105">
        <v>1839</v>
      </c>
      <c r="S2859" s="105">
        <v>1808</v>
      </c>
    </row>
    <row r="2860" spans="17:19">
      <c r="Q2860" s="210">
        <v>43368</v>
      </c>
      <c r="R2860" s="105">
        <v>1839</v>
      </c>
      <c r="S2860" s="105">
        <v>1808</v>
      </c>
    </row>
    <row r="2861" spans="17:19">
      <c r="Q2861" s="210">
        <v>43369</v>
      </c>
      <c r="R2861" s="105">
        <v>1839</v>
      </c>
      <c r="S2861" s="105">
        <v>1808</v>
      </c>
    </row>
    <row r="2862" spans="17:19">
      <c r="Q2862" s="210">
        <v>43370</v>
      </c>
      <c r="R2862" s="105">
        <v>1839</v>
      </c>
      <c r="S2862" s="105">
        <v>1808</v>
      </c>
    </row>
    <row r="2863" spans="17:19">
      <c r="Q2863" s="210">
        <v>43371</v>
      </c>
      <c r="R2863" s="105">
        <v>1839</v>
      </c>
      <c r="S2863" s="105">
        <v>1808</v>
      </c>
    </row>
    <row r="2864" spans="17:19">
      <c r="Q2864" s="210">
        <v>43372</v>
      </c>
      <c r="R2864" s="105">
        <v>1839</v>
      </c>
      <c r="S2864" s="105">
        <v>1809</v>
      </c>
    </row>
    <row r="2865" spans="17:19">
      <c r="Q2865" s="210">
        <v>43373</v>
      </c>
      <c r="R2865" s="105">
        <v>1839</v>
      </c>
      <c r="S2865" s="105">
        <v>1809</v>
      </c>
    </row>
    <row r="2866" spans="17:19">
      <c r="Q2866" s="31">
        <v>43374</v>
      </c>
      <c r="R2866" s="106">
        <v>1840</v>
      </c>
      <c r="S2866" s="106">
        <v>1810</v>
      </c>
    </row>
    <row r="2867" spans="17:19">
      <c r="Q2867" s="31">
        <v>43375</v>
      </c>
      <c r="R2867" s="106">
        <v>1840</v>
      </c>
      <c r="S2867" s="106">
        <v>1810</v>
      </c>
    </row>
    <row r="2868" spans="17:19">
      <c r="Q2868" s="31">
        <v>43376</v>
      </c>
      <c r="R2868" s="106">
        <v>1840</v>
      </c>
      <c r="S2868" s="106">
        <v>1810</v>
      </c>
    </row>
    <row r="2869" spans="17:19">
      <c r="Q2869" s="31">
        <v>43377</v>
      </c>
      <c r="R2869" s="106">
        <v>1840</v>
      </c>
      <c r="S2869" s="106">
        <v>1810</v>
      </c>
    </row>
    <row r="2870" spans="17:19">
      <c r="Q2870" s="31">
        <v>43378</v>
      </c>
      <c r="R2870" s="106">
        <v>1840</v>
      </c>
      <c r="S2870" s="106">
        <v>1810</v>
      </c>
    </row>
    <row r="2871" spans="17:19">
      <c r="Q2871" s="31">
        <v>43379</v>
      </c>
      <c r="R2871" s="106">
        <v>1840</v>
      </c>
      <c r="S2871" s="106">
        <v>1810</v>
      </c>
    </row>
    <row r="2872" spans="17:19">
      <c r="Q2872" s="31">
        <v>43380</v>
      </c>
      <c r="R2872" s="106">
        <v>1840</v>
      </c>
      <c r="S2872" s="106">
        <v>1810</v>
      </c>
    </row>
    <row r="2873" spans="17:19">
      <c r="Q2873" s="210">
        <v>43381</v>
      </c>
      <c r="R2873" s="105">
        <v>1841</v>
      </c>
      <c r="S2873" s="105">
        <v>1810</v>
      </c>
    </row>
    <row r="2874" spans="17:19">
      <c r="Q2874" s="210">
        <v>43382</v>
      </c>
      <c r="R2874" s="105">
        <v>1841</v>
      </c>
      <c r="S2874" s="105">
        <v>1810</v>
      </c>
    </row>
    <row r="2875" spans="17:19">
      <c r="Q2875" s="210">
        <v>43383</v>
      </c>
      <c r="R2875" s="105">
        <v>1841</v>
      </c>
      <c r="S2875" s="105">
        <v>1810</v>
      </c>
    </row>
    <row r="2876" spans="17:19">
      <c r="Q2876" s="210">
        <v>43384</v>
      </c>
      <c r="R2876" s="105">
        <v>1841</v>
      </c>
      <c r="S2876" s="105">
        <v>1810</v>
      </c>
    </row>
    <row r="2877" spans="17:19">
      <c r="Q2877" s="210">
        <v>43385</v>
      </c>
      <c r="R2877" s="105">
        <v>1841</v>
      </c>
      <c r="S2877" s="105">
        <v>1810</v>
      </c>
    </row>
    <row r="2878" spans="17:19">
      <c r="Q2878" s="210">
        <v>43386</v>
      </c>
      <c r="R2878" s="105">
        <v>1841</v>
      </c>
      <c r="S2878" s="105">
        <v>1810</v>
      </c>
    </row>
    <row r="2879" spans="17:19">
      <c r="Q2879" s="210">
        <v>43387</v>
      </c>
      <c r="R2879" s="105">
        <v>1841</v>
      </c>
      <c r="S2879" s="105">
        <v>1810</v>
      </c>
    </row>
    <row r="2880" spans="17:19">
      <c r="Q2880" s="31">
        <v>43388</v>
      </c>
      <c r="R2880" s="106">
        <v>1842</v>
      </c>
      <c r="S2880" s="106">
        <v>1810</v>
      </c>
    </row>
    <row r="2881" spans="17:19">
      <c r="Q2881" s="31">
        <v>43389</v>
      </c>
      <c r="R2881" s="106">
        <v>1842</v>
      </c>
      <c r="S2881" s="106">
        <v>1810</v>
      </c>
    </row>
    <row r="2882" spans="17:19">
      <c r="Q2882" s="31">
        <v>43390</v>
      </c>
      <c r="R2882" s="106">
        <v>1842</v>
      </c>
      <c r="S2882" s="106">
        <v>1810</v>
      </c>
    </row>
    <row r="2883" spans="17:19">
      <c r="Q2883" s="31">
        <v>43391</v>
      </c>
      <c r="R2883" s="106">
        <v>1842</v>
      </c>
      <c r="S2883" s="106">
        <v>1810</v>
      </c>
    </row>
    <row r="2884" spans="17:19">
      <c r="Q2884" s="31">
        <v>43392</v>
      </c>
      <c r="R2884" s="106">
        <v>1842</v>
      </c>
      <c r="S2884" s="106">
        <v>1810</v>
      </c>
    </row>
    <row r="2885" spans="17:19">
      <c r="Q2885" s="31">
        <v>43393</v>
      </c>
      <c r="R2885" s="106">
        <v>1842</v>
      </c>
      <c r="S2885" s="106">
        <v>1810</v>
      </c>
    </row>
    <row r="2886" spans="17:19">
      <c r="Q2886" s="31">
        <v>43394</v>
      </c>
      <c r="R2886" s="106">
        <v>1842</v>
      </c>
      <c r="S2886" s="106">
        <v>1810</v>
      </c>
    </row>
    <row r="2887" spans="17:19">
      <c r="Q2887" s="210">
        <v>43395</v>
      </c>
      <c r="R2887" s="105">
        <v>1843</v>
      </c>
      <c r="S2887" s="105">
        <v>1810</v>
      </c>
    </row>
    <row r="2888" spans="17:19">
      <c r="Q2888" s="210">
        <v>43396</v>
      </c>
      <c r="R2888" s="105">
        <v>1843</v>
      </c>
      <c r="S2888" s="105">
        <v>1810</v>
      </c>
    </row>
    <row r="2889" spans="17:19">
      <c r="Q2889" s="210">
        <v>43397</v>
      </c>
      <c r="R2889" s="105">
        <v>1843</v>
      </c>
      <c r="S2889" s="105">
        <v>1810</v>
      </c>
    </row>
    <row r="2890" spans="17:19">
      <c r="Q2890" s="210">
        <v>43398</v>
      </c>
      <c r="R2890" s="105">
        <v>1843</v>
      </c>
      <c r="S2890" s="105">
        <v>1810</v>
      </c>
    </row>
    <row r="2891" spans="17:19">
      <c r="Q2891" s="210">
        <v>43399</v>
      </c>
      <c r="R2891" s="105">
        <v>1843</v>
      </c>
      <c r="S2891" s="105">
        <v>1810</v>
      </c>
    </row>
    <row r="2892" spans="17:19">
      <c r="Q2892" s="210">
        <v>43400</v>
      </c>
      <c r="R2892" s="105">
        <v>1843</v>
      </c>
      <c r="S2892" s="105">
        <v>1810</v>
      </c>
    </row>
    <row r="2893" spans="17:19">
      <c r="Q2893" s="210">
        <v>43401</v>
      </c>
      <c r="R2893" s="105">
        <v>1843</v>
      </c>
      <c r="S2893" s="105">
        <v>1810</v>
      </c>
    </row>
    <row r="2894" spans="17:19">
      <c r="Q2894" s="31">
        <v>43402</v>
      </c>
      <c r="R2894" s="106">
        <v>1844</v>
      </c>
      <c r="S2894" s="106">
        <v>1810</v>
      </c>
    </row>
    <row r="2895" spans="17:19">
      <c r="Q2895" s="31">
        <v>43403</v>
      </c>
      <c r="R2895" s="106">
        <v>1844</v>
      </c>
      <c r="S2895" s="106">
        <v>1810</v>
      </c>
    </row>
    <row r="2896" spans="17:19">
      <c r="Q2896" s="31">
        <v>43404</v>
      </c>
      <c r="R2896" s="106">
        <v>1844</v>
      </c>
      <c r="S2896" s="106">
        <v>1810</v>
      </c>
    </row>
    <row r="2897" spans="17:19">
      <c r="Q2897" s="31">
        <v>43405</v>
      </c>
      <c r="R2897" s="106">
        <v>1844</v>
      </c>
      <c r="S2897" s="106">
        <v>1811</v>
      </c>
    </row>
    <row r="2898" spans="17:19">
      <c r="Q2898" s="31">
        <v>43406</v>
      </c>
      <c r="R2898" s="106">
        <v>1844</v>
      </c>
      <c r="S2898" s="106">
        <v>1811</v>
      </c>
    </row>
    <row r="2899" spans="17:19">
      <c r="Q2899" s="31">
        <v>43407</v>
      </c>
      <c r="R2899" s="106">
        <v>1844</v>
      </c>
      <c r="S2899" s="106">
        <v>1811</v>
      </c>
    </row>
    <row r="2900" spans="17:19">
      <c r="Q2900" s="31">
        <v>43408</v>
      </c>
      <c r="R2900" s="106">
        <v>1844</v>
      </c>
      <c r="S2900" s="106">
        <v>1811</v>
      </c>
    </row>
    <row r="2901" spans="17:19">
      <c r="Q2901" s="210">
        <v>43409</v>
      </c>
      <c r="R2901" s="105">
        <v>1845</v>
      </c>
      <c r="S2901" s="105">
        <v>1811</v>
      </c>
    </row>
    <row r="2902" spans="17:19">
      <c r="Q2902" s="210">
        <v>43410</v>
      </c>
      <c r="R2902" s="105">
        <v>1845</v>
      </c>
      <c r="S2902" s="105">
        <v>1811</v>
      </c>
    </row>
    <row r="2903" spans="17:19">
      <c r="Q2903" s="210">
        <v>43411</v>
      </c>
      <c r="R2903" s="105">
        <v>1845</v>
      </c>
      <c r="S2903" s="105">
        <v>1811</v>
      </c>
    </row>
    <row r="2904" spans="17:19">
      <c r="Q2904" s="210">
        <v>43412</v>
      </c>
      <c r="R2904" s="105">
        <v>1845</v>
      </c>
      <c r="S2904" s="105">
        <v>1811</v>
      </c>
    </row>
    <row r="2905" spans="17:19">
      <c r="Q2905" s="210">
        <v>43413</v>
      </c>
      <c r="R2905" s="105">
        <v>1845</v>
      </c>
      <c r="S2905" s="105">
        <v>1811</v>
      </c>
    </row>
    <row r="2906" spans="17:19">
      <c r="Q2906" s="210">
        <v>43414</v>
      </c>
      <c r="R2906" s="105">
        <v>1845</v>
      </c>
      <c r="S2906" s="105">
        <v>1811</v>
      </c>
    </row>
    <row r="2907" spans="17:19">
      <c r="Q2907" s="210">
        <v>43415</v>
      </c>
      <c r="R2907" s="105">
        <v>1845</v>
      </c>
      <c r="S2907" s="105">
        <v>1811</v>
      </c>
    </row>
    <row r="2908" spans="17:19">
      <c r="Q2908" s="31">
        <v>43416</v>
      </c>
      <c r="R2908" s="106">
        <v>1846</v>
      </c>
      <c r="S2908" s="106">
        <v>1811</v>
      </c>
    </row>
    <row r="2909" spans="17:19">
      <c r="Q2909" s="31">
        <v>43417</v>
      </c>
      <c r="R2909" s="106">
        <v>1846</v>
      </c>
      <c r="S2909" s="106">
        <v>1811</v>
      </c>
    </row>
    <row r="2910" spans="17:19">
      <c r="Q2910" s="31">
        <v>43418</v>
      </c>
      <c r="R2910" s="106">
        <v>1846</v>
      </c>
      <c r="S2910" s="106">
        <v>1811</v>
      </c>
    </row>
    <row r="2911" spans="17:19">
      <c r="Q2911" s="31">
        <v>43419</v>
      </c>
      <c r="R2911" s="106">
        <v>1846</v>
      </c>
      <c r="S2911" s="106">
        <v>1811</v>
      </c>
    </row>
    <row r="2912" spans="17:19">
      <c r="Q2912" s="31">
        <v>43420</v>
      </c>
      <c r="R2912" s="106">
        <v>1846</v>
      </c>
      <c r="S2912" s="106">
        <v>1811</v>
      </c>
    </row>
    <row r="2913" spans="17:19">
      <c r="Q2913" s="31">
        <v>43421</v>
      </c>
      <c r="R2913" s="106">
        <v>1846</v>
      </c>
      <c r="S2913" s="106">
        <v>1811</v>
      </c>
    </row>
    <row r="2914" spans="17:19">
      <c r="Q2914" s="31">
        <v>43422</v>
      </c>
      <c r="R2914" s="106">
        <v>1846</v>
      </c>
      <c r="S2914" s="106">
        <v>1811</v>
      </c>
    </row>
    <row r="2915" spans="17:19">
      <c r="Q2915" s="210">
        <v>43423</v>
      </c>
      <c r="R2915" s="105">
        <v>1847</v>
      </c>
      <c r="S2915" s="105">
        <v>1811</v>
      </c>
    </row>
    <row r="2916" spans="17:19">
      <c r="Q2916" s="210">
        <v>43424</v>
      </c>
      <c r="R2916" s="105">
        <v>1847</v>
      </c>
      <c r="S2916" s="105">
        <v>1811</v>
      </c>
    </row>
    <row r="2917" spans="17:19">
      <c r="Q2917" s="210">
        <v>43425</v>
      </c>
      <c r="R2917" s="105">
        <v>1847</v>
      </c>
      <c r="S2917" s="105">
        <v>1811</v>
      </c>
    </row>
    <row r="2918" spans="17:19">
      <c r="Q2918" s="210">
        <v>43426</v>
      </c>
      <c r="R2918" s="105">
        <v>1847</v>
      </c>
      <c r="S2918" s="105">
        <v>1811</v>
      </c>
    </row>
    <row r="2919" spans="17:19">
      <c r="Q2919" s="210">
        <v>43427</v>
      </c>
      <c r="R2919" s="105">
        <v>1847</v>
      </c>
      <c r="S2919" s="105">
        <v>1811</v>
      </c>
    </row>
    <row r="2920" spans="17:19">
      <c r="Q2920" s="210">
        <v>43428</v>
      </c>
      <c r="R2920" s="105">
        <v>1847</v>
      </c>
      <c r="S2920" s="105">
        <v>1811</v>
      </c>
    </row>
    <row r="2921" spans="17:19">
      <c r="Q2921" s="210">
        <v>43429</v>
      </c>
      <c r="R2921" s="105">
        <v>1847</v>
      </c>
      <c r="S2921" s="105">
        <v>1811</v>
      </c>
    </row>
    <row r="2922" spans="17:19">
      <c r="Q2922" s="31">
        <v>43430</v>
      </c>
      <c r="R2922" s="106">
        <v>1848</v>
      </c>
      <c r="S2922" s="106">
        <v>1811</v>
      </c>
    </row>
    <row r="2923" spans="17:19">
      <c r="Q2923" s="31">
        <v>43431</v>
      </c>
      <c r="R2923" s="106">
        <v>1848</v>
      </c>
      <c r="S2923" s="106">
        <v>1811</v>
      </c>
    </row>
    <row r="2924" spans="17:19">
      <c r="Q2924" s="31">
        <v>43432</v>
      </c>
      <c r="R2924" s="106">
        <v>1848</v>
      </c>
      <c r="S2924" s="106">
        <v>1811</v>
      </c>
    </row>
    <row r="2925" spans="17:19">
      <c r="Q2925" s="31">
        <v>43433</v>
      </c>
      <c r="R2925" s="106">
        <v>1848</v>
      </c>
      <c r="S2925" s="106">
        <v>1811</v>
      </c>
    </row>
    <row r="2926" spans="17:19">
      <c r="Q2926" s="31">
        <v>43434</v>
      </c>
      <c r="R2926" s="106">
        <v>1848</v>
      </c>
      <c r="S2926" s="106">
        <v>1811</v>
      </c>
    </row>
    <row r="2927" spans="17:19">
      <c r="Q2927" s="31">
        <v>43435</v>
      </c>
      <c r="R2927" s="106">
        <v>1848</v>
      </c>
      <c r="S2927" s="106">
        <v>1812</v>
      </c>
    </row>
    <row r="2928" spans="17:19">
      <c r="Q2928" s="31">
        <v>43436</v>
      </c>
      <c r="R2928" s="106">
        <v>1848</v>
      </c>
      <c r="S2928" s="106">
        <v>1812</v>
      </c>
    </row>
    <row r="2929" spans="17:19">
      <c r="Q2929" s="210">
        <v>43437</v>
      </c>
      <c r="R2929" s="105">
        <v>1849</v>
      </c>
      <c r="S2929" s="105">
        <v>1812</v>
      </c>
    </row>
    <row r="2930" spans="17:19">
      <c r="Q2930" s="210">
        <v>43438</v>
      </c>
      <c r="R2930" s="105">
        <v>1849</v>
      </c>
      <c r="S2930" s="105">
        <v>1812</v>
      </c>
    </row>
    <row r="2931" spans="17:19">
      <c r="Q2931" s="210">
        <v>43439</v>
      </c>
      <c r="R2931" s="105">
        <v>1849</v>
      </c>
      <c r="S2931" s="105">
        <v>1812</v>
      </c>
    </row>
    <row r="2932" spans="17:19">
      <c r="Q2932" s="210">
        <v>43440</v>
      </c>
      <c r="R2932" s="105">
        <v>1849</v>
      </c>
      <c r="S2932" s="105">
        <v>1812</v>
      </c>
    </row>
    <row r="2933" spans="17:19">
      <c r="Q2933" s="210">
        <v>43441</v>
      </c>
      <c r="R2933" s="105">
        <v>1849</v>
      </c>
      <c r="S2933" s="105">
        <v>1812</v>
      </c>
    </row>
    <row r="2934" spans="17:19">
      <c r="Q2934" s="210">
        <v>43442</v>
      </c>
      <c r="R2934" s="105">
        <v>1849</v>
      </c>
      <c r="S2934" s="105">
        <v>1812</v>
      </c>
    </row>
    <row r="2935" spans="17:19">
      <c r="Q2935" s="210">
        <v>43443</v>
      </c>
      <c r="R2935" s="105">
        <v>1849</v>
      </c>
      <c r="S2935" s="105">
        <v>1812</v>
      </c>
    </row>
    <row r="2936" spans="17:19">
      <c r="Q2936" s="31">
        <v>43444</v>
      </c>
      <c r="R2936" s="106">
        <v>1850</v>
      </c>
      <c r="S2936" s="106">
        <v>1812</v>
      </c>
    </row>
    <row r="2937" spans="17:19">
      <c r="Q2937" s="31">
        <v>43445</v>
      </c>
      <c r="R2937" s="106">
        <v>1850</v>
      </c>
      <c r="S2937" s="106">
        <v>1812</v>
      </c>
    </row>
    <row r="2938" spans="17:19">
      <c r="Q2938" s="31">
        <v>43446</v>
      </c>
      <c r="R2938" s="106">
        <v>1850</v>
      </c>
      <c r="S2938" s="106">
        <v>1812</v>
      </c>
    </row>
    <row r="2939" spans="17:19">
      <c r="Q2939" s="31">
        <v>43447</v>
      </c>
      <c r="R2939" s="106">
        <v>1850</v>
      </c>
      <c r="S2939" s="106">
        <v>1812</v>
      </c>
    </row>
    <row r="2940" spans="17:19">
      <c r="Q2940" s="31">
        <v>43448</v>
      </c>
      <c r="R2940" s="106">
        <v>1850</v>
      </c>
      <c r="S2940" s="106">
        <v>1812</v>
      </c>
    </row>
    <row r="2941" spans="17:19">
      <c r="Q2941" s="31">
        <v>43449</v>
      </c>
      <c r="R2941" s="106">
        <v>1850</v>
      </c>
      <c r="S2941" s="106">
        <v>1812</v>
      </c>
    </row>
    <row r="2942" spans="17:19">
      <c r="Q2942" s="31">
        <v>43450</v>
      </c>
      <c r="R2942" s="106">
        <v>1850</v>
      </c>
      <c r="S2942" s="106">
        <v>1812</v>
      </c>
    </row>
    <row r="2943" spans="17:19">
      <c r="Q2943" s="210">
        <v>43451</v>
      </c>
      <c r="R2943" s="105">
        <v>1851</v>
      </c>
      <c r="S2943" s="105">
        <v>1812</v>
      </c>
    </row>
    <row r="2944" spans="17:19">
      <c r="Q2944" s="210">
        <v>43452</v>
      </c>
      <c r="R2944" s="105">
        <v>1851</v>
      </c>
      <c r="S2944" s="105">
        <v>1812</v>
      </c>
    </row>
    <row r="2945" spans="17:19">
      <c r="Q2945" s="210">
        <v>43453</v>
      </c>
      <c r="R2945" s="105">
        <v>1851</v>
      </c>
      <c r="S2945" s="105">
        <v>1812</v>
      </c>
    </row>
    <row r="2946" spans="17:19">
      <c r="Q2946" s="210">
        <v>43454</v>
      </c>
      <c r="R2946" s="105">
        <v>1851</v>
      </c>
      <c r="S2946" s="105">
        <v>1812</v>
      </c>
    </row>
    <row r="2947" spans="17:19">
      <c r="Q2947" s="210">
        <v>43455</v>
      </c>
      <c r="R2947" s="105">
        <v>1851</v>
      </c>
      <c r="S2947" s="105">
        <v>1812</v>
      </c>
    </row>
    <row r="2948" spans="17:19">
      <c r="Q2948" s="210">
        <v>43456</v>
      </c>
      <c r="R2948" s="105">
        <v>1851</v>
      </c>
      <c r="S2948" s="105">
        <v>1812</v>
      </c>
    </row>
    <row r="2949" spans="17:19">
      <c r="Q2949" s="210">
        <v>43457</v>
      </c>
      <c r="R2949" s="105">
        <v>1851</v>
      </c>
      <c r="S2949" s="105">
        <v>1812</v>
      </c>
    </row>
    <row r="2950" spans="17:19">
      <c r="Q2950" s="31">
        <v>43458</v>
      </c>
      <c r="R2950" s="106">
        <v>1852</v>
      </c>
      <c r="S2950" s="106">
        <v>1812</v>
      </c>
    </row>
    <row r="2951" spans="17:19">
      <c r="Q2951" s="31">
        <v>43459</v>
      </c>
      <c r="R2951" s="106">
        <v>1852</v>
      </c>
      <c r="S2951" s="106">
        <v>1812</v>
      </c>
    </row>
    <row r="2952" spans="17:19">
      <c r="Q2952" s="31">
        <v>43460</v>
      </c>
      <c r="R2952" s="106">
        <v>1852</v>
      </c>
      <c r="S2952" s="106">
        <v>1812</v>
      </c>
    </row>
    <row r="2953" spans="17:19">
      <c r="Q2953" s="31">
        <v>43461</v>
      </c>
      <c r="R2953" s="106">
        <v>1852</v>
      </c>
      <c r="S2953" s="106">
        <v>1812</v>
      </c>
    </row>
    <row r="2954" spans="17:19">
      <c r="Q2954" s="31">
        <v>43462</v>
      </c>
      <c r="R2954" s="106">
        <v>1852</v>
      </c>
      <c r="S2954" s="106">
        <v>1812</v>
      </c>
    </row>
    <row r="2955" spans="17:19">
      <c r="Q2955" s="31">
        <v>43463</v>
      </c>
      <c r="R2955" s="106">
        <v>1852</v>
      </c>
      <c r="S2955" s="106">
        <v>1812</v>
      </c>
    </row>
    <row r="2956" spans="17:19">
      <c r="Q2956" s="31">
        <v>43464</v>
      </c>
      <c r="R2956" s="106">
        <v>1852</v>
      </c>
      <c r="S2956" s="106">
        <v>1812</v>
      </c>
    </row>
    <row r="2957" spans="17:19">
      <c r="Q2957" s="210">
        <v>43465</v>
      </c>
      <c r="R2957" s="105">
        <v>1901</v>
      </c>
      <c r="S2957" s="105">
        <v>1812</v>
      </c>
    </row>
    <row r="2958" spans="17:19">
      <c r="Q2958" s="210">
        <v>43466</v>
      </c>
      <c r="R2958" s="105">
        <v>1901</v>
      </c>
      <c r="S2958" s="105">
        <v>1901</v>
      </c>
    </row>
    <row r="2959" spans="17:19">
      <c r="Q2959" s="210">
        <v>43467</v>
      </c>
      <c r="R2959" s="105">
        <v>1901</v>
      </c>
      <c r="S2959" s="105">
        <v>1901</v>
      </c>
    </row>
    <row r="2960" spans="17:19">
      <c r="Q2960" s="210">
        <v>43468</v>
      </c>
      <c r="R2960" s="105">
        <v>1901</v>
      </c>
      <c r="S2960" s="105">
        <v>1901</v>
      </c>
    </row>
    <row r="2961" spans="17:19">
      <c r="Q2961" s="210">
        <v>43469</v>
      </c>
      <c r="R2961" s="105">
        <v>1901</v>
      </c>
      <c r="S2961" s="105">
        <v>1901</v>
      </c>
    </row>
    <row r="2962" spans="17:19">
      <c r="Q2962" s="210">
        <v>43470</v>
      </c>
      <c r="R2962" s="105">
        <v>1901</v>
      </c>
      <c r="S2962" s="105">
        <v>1901</v>
      </c>
    </row>
    <row r="2963" spans="17:19">
      <c r="Q2963" s="210">
        <v>43471</v>
      </c>
      <c r="R2963" s="105">
        <v>1901</v>
      </c>
      <c r="S2963" s="105">
        <v>1901</v>
      </c>
    </row>
    <row r="2964" spans="17:19">
      <c r="Q2964" s="31">
        <v>43472</v>
      </c>
      <c r="R2964" s="106">
        <v>1902</v>
      </c>
      <c r="S2964" s="106">
        <v>1901</v>
      </c>
    </row>
    <row r="2965" spans="17:19">
      <c r="Q2965" s="31">
        <v>43473</v>
      </c>
      <c r="R2965" s="106">
        <v>1902</v>
      </c>
      <c r="S2965" s="106">
        <v>1901</v>
      </c>
    </row>
    <row r="2966" spans="17:19">
      <c r="Q2966" s="31">
        <v>43474</v>
      </c>
      <c r="R2966" s="106">
        <v>1902</v>
      </c>
      <c r="S2966" s="106">
        <v>1901</v>
      </c>
    </row>
    <row r="2967" spans="17:19">
      <c r="Q2967" s="31">
        <v>43475</v>
      </c>
      <c r="R2967" s="106">
        <v>1902</v>
      </c>
      <c r="S2967" s="106">
        <v>1901</v>
      </c>
    </row>
    <row r="2968" spans="17:19">
      <c r="Q2968" s="31">
        <v>43476</v>
      </c>
      <c r="R2968" s="106">
        <v>1902</v>
      </c>
      <c r="S2968" s="106">
        <v>1901</v>
      </c>
    </row>
    <row r="2969" spans="17:19">
      <c r="Q2969" s="31">
        <v>43477</v>
      </c>
      <c r="R2969" s="106">
        <v>1902</v>
      </c>
      <c r="S2969" s="106">
        <v>1901</v>
      </c>
    </row>
    <row r="2970" spans="17:19">
      <c r="Q2970" s="31">
        <v>43478</v>
      </c>
      <c r="R2970" s="106">
        <v>1902</v>
      </c>
      <c r="S2970" s="106">
        <v>1901</v>
      </c>
    </row>
    <row r="2971" spans="17:19">
      <c r="Q2971" s="210">
        <v>43479</v>
      </c>
      <c r="R2971" s="105">
        <v>1903</v>
      </c>
      <c r="S2971" s="105">
        <v>1901</v>
      </c>
    </row>
    <row r="2972" spans="17:19">
      <c r="Q2972" s="210">
        <v>43480</v>
      </c>
      <c r="R2972" s="105">
        <v>1903</v>
      </c>
      <c r="S2972" s="105">
        <v>1901</v>
      </c>
    </row>
    <row r="2973" spans="17:19">
      <c r="Q2973" s="210">
        <v>43481</v>
      </c>
      <c r="R2973" s="105">
        <v>1903</v>
      </c>
      <c r="S2973" s="105">
        <v>1901</v>
      </c>
    </row>
    <row r="2974" spans="17:19">
      <c r="Q2974" s="210">
        <v>43482</v>
      </c>
      <c r="R2974" s="105">
        <v>1903</v>
      </c>
      <c r="S2974" s="105">
        <v>1901</v>
      </c>
    </row>
    <row r="2975" spans="17:19">
      <c r="Q2975" s="210">
        <v>43483</v>
      </c>
      <c r="R2975" s="105">
        <v>1903</v>
      </c>
      <c r="S2975" s="105">
        <v>1901</v>
      </c>
    </row>
    <row r="2976" spans="17:19">
      <c r="Q2976" s="210">
        <v>43484</v>
      </c>
      <c r="R2976" s="105">
        <v>1903</v>
      </c>
      <c r="S2976" s="105">
        <v>1901</v>
      </c>
    </row>
    <row r="2977" spans="17:19">
      <c r="Q2977" s="210">
        <v>43485</v>
      </c>
      <c r="R2977" s="105">
        <v>1903</v>
      </c>
      <c r="S2977" s="105">
        <v>1901</v>
      </c>
    </row>
    <row r="2978" spans="17:19">
      <c r="Q2978" s="31">
        <v>43486</v>
      </c>
      <c r="R2978" s="106">
        <v>1904</v>
      </c>
      <c r="S2978" s="106">
        <v>1901</v>
      </c>
    </row>
    <row r="2979" spans="17:19">
      <c r="Q2979" s="31">
        <v>43487</v>
      </c>
      <c r="R2979" s="106">
        <v>1904</v>
      </c>
      <c r="S2979" s="106">
        <v>1901</v>
      </c>
    </row>
    <row r="2980" spans="17:19">
      <c r="Q2980" s="31">
        <v>43488</v>
      </c>
      <c r="R2980" s="106">
        <v>1904</v>
      </c>
      <c r="S2980" s="106">
        <v>1901</v>
      </c>
    </row>
    <row r="2981" spans="17:19">
      <c r="Q2981" s="31">
        <v>43489</v>
      </c>
      <c r="R2981" s="106">
        <v>1904</v>
      </c>
      <c r="S2981" s="106">
        <v>1901</v>
      </c>
    </row>
    <row r="2982" spans="17:19">
      <c r="Q2982" s="31">
        <v>43490</v>
      </c>
      <c r="R2982" s="106">
        <v>1904</v>
      </c>
      <c r="S2982" s="106">
        <v>1901</v>
      </c>
    </row>
    <row r="2983" spans="17:19">
      <c r="Q2983" s="31">
        <v>43491</v>
      </c>
      <c r="R2983" s="106">
        <v>1904</v>
      </c>
      <c r="S2983" s="106">
        <v>1901</v>
      </c>
    </row>
    <row r="2984" spans="17:19">
      <c r="Q2984" s="31">
        <v>43492</v>
      </c>
      <c r="R2984" s="106">
        <v>1904</v>
      </c>
      <c r="S2984" s="106">
        <v>1901</v>
      </c>
    </row>
    <row r="2985" spans="17:19">
      <c r="Q2985" s="210">
        <v>43493</v>
      </c>
      <c r="R2985" s="105">
        <v>1905</v>
      </c>
      <c r="S2985" s="105">
        <v>1901</v>
      </c>
    </row>
    <row r="2986" spans="17:19">
      <c r="Q2986" s="210">
        <v>43494</v>
      </c>
      <c r="R2986" s="105">
        <v>1905</v>
      </c>
      <c r="S2986" s="105">
        <v>1901</v>
      </c>
    </row>
    <row r="2987" spans="17:19">
      <c r="Q2987" s="210">
        <v>43495</v>
      </c>
      <c r="R2987" s="105">
        <v>1905</v>
      </c>
      <c r="S2987" s="105">
        <v>1901</v>
      </c>
    </row>
    <row r="2988" spans="17:19">
      <c r="Q2988" s="210">
        <v>43496</v>
      </c>
      <c r="R2988" s="105">
        <v>1905</v>
      </c>
      <c r="S2988" s="105">
        <v>1901</v>
      </c>
    </row>
    <row r="2989" spans="17:19">
      <c r="Q2989" s="210">
        <v>43497</v>
      </c>
      <c r="R2989" s="105">
        <v>1905</v>
      </c>
      <c r="S2989" s="105">
        <v>1902</v>
      </c>
    </row>
    <row r="2990" spans="17:19">
      <c r="Q2990" s="210">
        <v>43498</v>
      </c>
      <c r="R2990" s="105">
        <v>1905</v>
      </c>
      <c r="S2990" s="105">
        <v>1902</v>
      </c>
    </row>
    <row r="2991" spans="17:19">
      <c r="Q2991" s="210">
        <v>43499</v>
      </c>
      <c r="R2991" s="105">
        <v>1905</v>
      </c>
      <c r="S2991" s="105">
        <v>1902</v>
      </c>
    </row>
    <row r="2992" spans="17:19">
      <c r="Q2992" s="31">
        <v>43500</v>
      </c>
      <c r="R2992" s="106">
        <v>1906</v>
      </c>
      <c r="S2992" s="106">
        <v>1902</v>
      </c>
    </row>
    <row r="2993" spans="17:19">
      <c r="Q2993" s="31">
        <v>43501</v>
      </c>
      <c r="R2993" s="106">
        <v>1906</v>
      </c>
      <c r="S2993" s="106">
        <v>1902</v>
      </c>
    </row>
    <row r="2994" spans="17:19">
      <c r="Q2994" s="31">
        <v>43502</v>
      </c>
      <c r="R2994" s="106">
        <v>1906</v>
      </c>
      <c r="S2994" s="106">
        <v>1902</v>
      </c>
    </row>
    <row r="2995" spans="17:19">
      <c r="Q2995" s="31">
        <v>43503</v>
      </c>
      <c r="R2995" s="106">
        <v>1906</v>
      </c>
      <c r="S2995" s="106">
        <v>1902</v>
      </c>
    </row>
    <row r="2996" spans="17:19">
      <c r="Q2996" s="31">
        <v>43504</v>
      </c>
      <c r="R2996" s="106">
        <v>1906</v>
      </c>
      <c r="S2996" s="106">
        <v>1902</v>
      </c>
    </row>
    <row r="2997" spans="17:19">
      <c r="Q2997" s="31">
        <v>43505</v>
      </c>
      <c r="R2997" s="106">
        <v>1906</v>
      </c>
      <c r="S2997" s="106">
        <v>1902</v>
      </c>
    </row>
    <row r="2998" spans="17:19">
      <c r="Q2998" s="31">
        <v>43506</v>
      </c>
      <c r="R2998" s="106">
        <v>1906</v>
      </c>
      <c r="S2998" s="106">
        <v>1902</v>
      </c>
    </row>
    <row r="2999" spans="17:19">
      <c r="Q2999" s="210">
        <v>43507</v>
      </c>
      <c r="R2999" s="105">
        <v>1907</v>
      </c>
      <c r="S2999" s="105">
        <v>1902</v>
      </c>
    </row>
    <row r="3000" spans="17:19">
      <c r="Q3000" s="210">
        <v>43508</v>
      </c>
      <c r="R3000" s="105">
        <v>1907</v>
      </c>
      <c r="S3000" s="105">
        <v>1902</v>
      </c>
    </row>
    <row r="3001" spans="17:19">
      <c r="Q3001" s="210">
        <v>43509</v>
      </c>
      <c r="R3001" s="105">
        <v>1907</v>
      </c>
      <c r="S3001" s="105">
        <v>1902</v>
      </c>
    </row>
    <row r="3002" spans="17:19">
      <c r="Q3002" s="210">
        <v>43510</v>
      </c>
      <c r="R3002" s="105">
        <v>1907</v>
      </c>
      <c r="S3002" s="105">
        <v>1902</v>
      </c>
    </row>
    <row r="3003" spans="17:19">
      <c r="Q3003" s="210">
        <v>43511</v>
      </c>
      <c r="R3003" s="105">
        <v>1907</v>
      </c>
      <c r="S3003" s="105">
        <v>1902</v>
      </c>
    </row>
    <row r="3004" spans="17:19">
      <c r="Q3004" s="210">
        <v>43512</v>
      </c>
      <c r="R3004" s="105">
        <v>1907</v>
      </c>
      <c r="S3004" s="105">
        <v>1902</v>
      </c>
    </row>
    <row r="3005" spans="17:19">
      <c r="Q3005" s="210">
        <v>43513</v>
      </c>
      <c r="R3005" s="105">
        <v>1907</v>
      </c>
      <c r="S3005" s="105">
        <v>1902</v>
      </c>
    </row>
    <row r="3006" spans="17:19">
      <c r="Q3006" s="31">
        <v>43514</v>
      </c>
      <c r="R3006" s="106">
        <v>1908</v>
      </c>
      <c r="S3006" s="106">
        <v>1902</v>
      </c>
    </row>
    <row r="3007" spans="17:19">
      <c r="Q3007" s="31">
        <v>43515</v>
      </c>
      <c r="R3007" s="106">
        <v>1908</v>
      </c>
      <c r="S3007" s="106">
        <v>1902</v>
      </c>
    </row>
    <row r="3008" spans="17:19">
      <c r="Q3008" s="31">
        <v>43516</v>
      </c>
      <c r="R3008" s="106">
        <v>1908</v>
      </c>
      <c r="S3008" s="106">
        <v>1902</v>
      </c>
    </row>
    <row r="3009" spans="17:19">
      <c r="Q3009" s="31">
        <v>43517</v>
      </c>
      <c r="R3009" s="106">
        <v>1908</v>
      </c>
      <c r="S3009" s="106">
        <v>1902</v>
      </c>
    </row>
    <row r="3010" spans="17:19">
      <c r="Q3010" s="31">
        <v>43518</v>
      </c>
      <c r="R3010" s="106">
        <v>1908</v>
      </c>
      <c r="S3010" s="106">
        <v>1902</v>
      </c>
    </row>
    <row r="3011" spans="17:19">
      <c r="Q3011" s="31">
        <v>43519</v>
      </c>
      <c r="R3011" s="106">
        <v>1908</v>
      </c>
      <c r="S3011" s="106">
        <v>1902</v>
      </c>
    </row>
    <row r="3012" spans="17:19">
      <c r="Q3012" s="31">
        <v>43520</v>
      </c>
      <c r="R3012" s="106">
        <v>1908</v>
      </c>
      <c r="S3012" s="106">
        <v>1902</v>
      </c>
    </row>
    <row r="3013" spans="17:19">
      <c r="Q3013" s="210">
        <v>43521</v>
      </c>
      <c r="R3013" s="105">
        <v>1909</v>
      </c>
      <c r="S3013" s="105">
        <v>1902</v>
      </c>
    </row>
    <row r="3014" spans="17:19">
      <c r="Q3014" s="210">
        <v>43522</v>
      </c>
      <c r="R3014" s="105">
        <v>1909</v>
      </c>
      <c r="S3014" s="105">
        <v>1902</v>
      </c>
    </row>
    <row r="3015" spans="17:19">
      <c r="Q3015" s="210">
        <v>43523</v>
      </c>
      <c r="R3015" s="105">
        <v>1909</v>
      </c>
      <c r="S3015" s="105">
        <v>1902</v>
      </c>
    </row>
    <row r="3016" spans="17:19">
      <c r="Q3016" s="210">
        <v>43524</v>
      </c>
      <c r="R3016" s="105">
        <v>1909</v>
      </c>
      <c r="S3016" s="105">
        <v>1902</v>
      </c>
    </row>
    <row r="3017" spans="17:19">
      <c r="Q3017" s="210">
        <v>43525</v>
      </c>
      <c r="R3017" s="105">
        <v>1909</v>
      </c>
      <c r="S3017" s="105">
        <v>1903</v>
      </c>
    </row>
    <row r="3018" spans="17:19">
      <c r="Q3018" s="210">
        <v>43526</v>
      </c>
      <c r="R3018" s="105">
        <v>1909</v>
      </c>
      <c r="S3018" s="105">
        <v>1903</v>
      </c>
    </row>
    <row r="3019" spans="17:19">
      <c r="Q3019" s="210">
        <v>43527</v>
      </c>
      <c r="R3019" s="105">
        <v>1909</v>
      </c>
      <c r="S3019" s="105">
        <v>1903</v>
      </c>
    </row>
    <row r="3020" spans="17:19">
      <c r="Q3020" s="211">
        <v>43528</v>
      </c>
      <c r="R3020" s="106">
        <v>1910</v>
      </c>
      <c r="S3020" s="106">
        <v>1903</v>
      </c>
    </row>
    <row r="3021" spans="17:19">
      <c r="Q3021" s="211">
        <v>43529</v>
      </c>
      <c r="R3021" s="106">
        <v>1910</v>
      </c>
      <c r="S3021" s="106">
        <v>1903</v>
      </c>
    </row>
    <row r="3022" spans="17:19">
      <c r="Q3022" s="211">
        <v>43530</v>
      </c>
      <c r="R3022" s="106">
        <v>1910</v>
      </c>
      <c r="S3022" s="106">
        <v>1903</v>
      </c>
    </row>
    <row r="3023" spans="17:19">
      <c r="Q3023" s="211">
        <v>43531</v>
      </c>
      <c r="R3023" s="106">
        <v>1910</v>
      </c>
      <c r="S3023" s="106">
        <v>1903</v>
      </c>
    </row>
    <row r="3024" spans="17:19">
      <c r="Q3024" s="211">
        <v>43532</v>
      </c>
      <c r="R3024" s="106">
        <v>1910</v>
      </c>
      <c r="S3024" s="106">
        <v>1903</v>
      </c>
    </row>
    <row r="3025" spans="17:19">
      <c r="Q3025" s="211">
        <v>43533</v>
      </c>
      <c r="R3025" s="106">
        <v>1910</v>
      </c>
      <c r="S3025" s="106">
        <v>1903</v>
      </c>
    </row>
    <row r="3026" spans="17:19">
      <c r="Q3026" s="211">
        <v>43534</v>
      </c>
      <c r="R3026" s="106">
        <v>1910</v>
      </c>
      <c r="S3026" s="106">
        <v>1903</v>
      </c>
    </row>
    <row r="3027" spans="17:19">
      <c r="Q3027" s="210">
        <v>43535</v>
      </c>
      <c r="R3027" s="105">
        <v>1911</v>
      </c>
      <c r="S3027" s="105">
        <v>1903</v>
      </c>
    </row>
    <row r="3028" spans="17:19">
      <c r="Q3028" s="210">
        <v>43536</v>
      </c>
      <c r="R3028" s="105">
        <v>1911</v>
      </c>
      <c r="S3028" s="105">
        <v>1903</v>
      </c>
    </row>
    <row r="3029" spans="17:19">
      <c r="Q3029" s="210">
        <v>43537</v>
      </c>
      <c r="R3029" s="105">
        <v>1911</v>
      </c>
      <c r="S3029" s="105">
        <v>1903</v>
      </c>
    </row>
    <row r="3030" spans="17:19">
      <c r="Q3030" s="210">
        <v>43538</v>
      </c>
      <c r="R3030" s="105">
        <v>1911</v>
      </c>
      <c r="S3030" s="105">
        <v>1903</v>
      </c>
    </row>
    <row r="3031" spans="17:19">
      <c r="Q3031" s="210">
        <v>43539</v>
      </c>
      <c r="R3031" s="105">
        <v>1911</v>
      </c>
      <c r="S3031" s="105">
        <v>1903</v>
      </c>
    </row>
    <row r="3032" spans="17:19">
      <c r="Q3032" s="210">
        <v>43540</v>
      </c>
      <c r="R3032" s="105">
        <v>1911</v>
      </c>
      <c r="S3032" s="105">
        <v>1903</v>
      </c>
    </row>
    <row r="3033" spans="17:19">
      <c r="Q3033" s="210">
        <v>43541</v>
      </c>
      <c r="R3033" s="105">
        <v>1911</v>
      </c>
      <c r="S3033" s="105">
        <v>1903</v>
      </c>
    </row>
    <row r="3034" spans="17:19">
      <c r="Q3034" s="211">
        <v>43542</v>
      </c>
      <c r="R3034" s="106">
        <v>1912</v>
      </c>
      <c r="S3034" s="106">
        <v>1903</v>
      </c>
    </row>
    <row r="3035" spans="17:19">
      <c r="Q3035" s="211">
        <v>43543</v>
      </c>
      <c r="R3035" s="106">
        <v>1912</v>
      </c>
      <c r="S3035" s="106">
        <v>1903</v>
      </c>
    </row>
    <row r="3036" spans="17:19">
      <c r="Q3036" s="211">
        <v>43544</v>
      </c>
      <c r="R3036" s="106">
        <v>1912</v>
      </c>
      <c r="S3036" s="106">
        <v>1903</v>
      </c>
    </row>
    <row r="3037" spans="17:19">
      <c r="Q3037" s="211">
        <v>43545</v>
      </c>
      <c r="R3037" s="106">
        <v>1912</v>
      </c>
      <c r="S3037" s="106">
        <v>1903</v>
      </c>
    </row>
    <row r="3038" spans="17:19">
      <c r="Q3038" s="211">
        <v>43546</v>
      </c>
      <c r="R3038" s="106">
        <v>1912</v>
      </c>
      <c r="S3038" s="106">
        <v>1903</v>
      </c>
    </row>
    <row r="3039" spans="17:19">
      <c r="Q3039" s="211">
        <v>43547</v>
      </c>
      <c r="R3039" s="106">
        <v>1912</v>
      </c>
      <c r="S3039" s="106">
        <v>1903</v>
      </c>
    </row>
    <row r="3040" spans="17:19">
      <c r="Q3040" s="211">
        <v>43548</v>
      </c>
      <c r="R3040" s="106">
        <v>1912</v>
      </c>
      <c r="S3040" s="106">
        <v>1903</v>
      </c>
    </row>
    <row r="3041" spans="17:19">
      <c r="Q3041" s="210">
        <v>43549</v>
      </c>
      <c r="R3041" s="105">
        <v>1913</v>
      </c>
      <c r="S3041" s="105">
        <v>1903</v>
      </c>
    </row>
    <row r="3042" spans="17:19">
      <c r="Q3042" s="210">
        <v>43550</v>
      </c>
      <c r="R3042" s="105">
        <v>1913</v>
      </c>
      <c r="S3042" s="105">
        <v>1903</v>
      </c>
    </row>
    <row r="3043" spans="17:19">
      <c r="Q3043" s="210">
        <v>43551</v>
      </c>
      <c r="R3043" s="105">
        <v>1913</v>
      </c>
      <c r="S3043" s="105">
        <v>1903</v>
      </c>
    </row>
    <row r="3044" spans="17:19">
      <c r="Q3044" s="210">
        <v>43552</v>
      </c>
      <c r="R3044" s="105">
        <v>1913</v>
      </c>
      <c r="S3044" s="105">
        <v>1903</v>
      </c>
    </row>
    <row r="3045" spans="17:19">
      <c r="Q3045" s="210">
        <v>43553</v>
      </c>
      <c r="R3045" s="105">
        <v>1913</v>
      </c>
      <c r="S3045" s="105">
        <v>1903</v>
      </c>
    </row>
    <row r="3046" spans="17:19">
      <c r="Q3046" s="210">
        <v>43554</v>
      </c>
      <c r="R3046" s="105">
        <v>1913</v>
      </c>
      <c r="S3046" s="105">
        <v>1903</v>
      </c>
    </row>
    <row r="3047" spans="17:19">
      <c r="Q3047" s="210">
        <v>43555</v>
      </c>
      <c r="R3047" s="105">
        <v>1913</v>
      </c>
      <c r="S3047" s="105">
        <v>1903</v>
      </c>
    </row>
    <row r="3048" spans="17:19">
      <c r="Q3048" s="211">
        <v>43556</v>
      </c>
      <c r="R3048" s="106">
        <v>1914</v>
      </c>
      <c r="S3048" s="106">
        <v>1904</v>
      </c>
    </row>
    <row r="3049" spans="17:19">
      <c r="Q3049" s="211">
        <v>43557</v>
      </c>
      <c r="R3049" s="106">
        <v>1914</v>
      </c>
      <c r="S3049" s="106">
        <v>1904</v>
      </c>
    </row>
    <row r="3050" spans="17:19">
      <c r="Q3050" s="211">
        <v>43558</v>
      </c>
      <c r="R3050" s="106">
        <v>1914</v>
      </c>
      <c r="S3050" s="106">
        <v>1904</v>
      </c>
    </row>
    <row r="3051" spans="17:19">
      <c r="Q3051" s="211">
        <v>43559</v>
      </c>
      <c r="R3051" s="106">
        <v>1914</v>
      </c>
      <c r="S3051" s="106">
        <v>1904</v>
      </c>
    </row>
    <row r="3052" spans="17:19">
      <c r="Q3052" s="211">
        <v>43560</v>
      </c>
      <c r="R3052" s="106">
        <v>1914</v>
      </c>
      <c r="S3052" s="106">
        <v>1904</v>
      </c>
    </row>
    <row r="3053" spans="17:19">
      <c r="Q3053" s="211">
        <v>43561</v>
      </c>
      <c r="R3053" s="106">
        <v>1914</v>
      </c>
      <c r="S3053" s="106">
        <v>1904</v>
      </c>
    </row>
    <row r="3054" spans="17:19">
      <c r="Q3054" s="211">
        <v>43562</v>
      </c>
      <c r="R3054" s="106">
        <v>1914</v>
      </c>
      <c r="S3054" s="106">
        <v>1904</v>
      </c>
    </row>
    <row r="3055" spans="17:19">
      <c r="Q3055" s="210">
        <v>43563</v>
      </c>
      <c r="R3055" s="105">
        <v>1915</v>
      </c>
      <c r="S3055" s="105">
        <v>1904</v>
      </c>
    </row>
    <row r="3056" spans="17:19">
      <c r="Q3056" s="210">
        <v>43564</v>
      </c>
      <c r="R3056" s="105">
        <v>1915</v>
      </c>
      <c r="S3056" s="105">
        <v>1904</v>
      </c>
    </row>
    <row r="3057" spans="17:19">
      <c r="Q3057" s="210">
        <v>43565</v>
      </c>
      <c r="R3057" s="105">
        <v>1915</v>
      </c>
      <c r="S3057" s="105">
        <v>1904</v>
      </c>
    </row>
    <row r="3058" spans="17:19">
      <c r="Q3058" s="210">
        <v>43566</v>
      </c>
      <c r="R3058" s="105">
        <v>1915</v>
      </c>
      <c r="S3058" s="105">
        <v>1904</v>
      </c>
    </row>
    <row r="3059" spans="17:19">
      <c r="Q3059" s="210">
        <v>43567</v>
      </c>
      <c r="R3059" s="105">
        <v>1915</v>
      </c>
      <c r="S3059" s="105">
        <v>1904</v>
      </c>
    </row>
    <row r="3060" spans="17:19">
      <c r="Q3060" s="210">
        <v>43568</v>
      </c>
      <c r="R3060" s="105">
        <v>1915</v>
      </c>
      <c r="S3060" s="105">
        <v>1904</v>
      </c>
    </row>
    <row r="3061" spans="17:19">
      <c r="Q3061" s="210">
        <v>43569</v>
      </c>
      <c r="R3061" s="105">
        <v>1915</v>
      </c>
      <c r="S3061" s="105">
        <v>1904</v>
      </c>
    </row>
    <row r="3062" spans="17:19">
      <c r="Q3062" s="211">
        <v>43570</v>
      </c>
      <c r="R3062" s="106">
        <v>1916</v>
      </c>
      <c r="S3062" s="106">
        <v>1904</v>
      </c>
    </row>
    <row r="3063" spans="17:19">
      <c r="Q3063" s="211">
        <v>43571</v>
      </c>
      <c r="R3063" s="106">
        <v>1916</v>
      </c>
      <c r="S3063" s="106">
        <v>1904</v>
      </c>
    </row>
    <row r="3064" spans="17:19">
      <c r="Q3064" s="211">
        <v>43572</v>
      </c>
      <c r="R3064" s="106">
        <v>1916</v>
      </c>
      <c r="S3064" s="106">
        <v>1904</v>
      </c>
    </row>
    <row r="3065" spans="17:19">
      <c r="Q3065" s="211">
        <v>43573</v>
      </c>
      <c r="R3065" s="106">
        <v>1916</v>
      </c>
      <c r="S3065" s="106">
        <v>1904</v>
      </c>
    </row>
    <row r="3066" spans="17:19">
      <c r="Q3066" s="211">
        <v>43574</v>
      </c>
      <c r="R3066" s="106">
        <v>1916</v>
      </c>
      <c r="S3066" s="106">
        <v>1904</v>
      </c>
    </row>
    <row r="3067" spans="17:19">
      <c r="Q3067" s="211">
        <v>43575</v>
      </c>
      <c r="R3067" s="106">
        <v>1916</v>
      </c>
      <c r="S3067" s="106">
        <v>1904</v>
      </c>
    </row>
    <row r="3068" spans="17:19">
      <c r="Q3068" s="211">
        <v>43576</v>
      </c>
      <c r="R3068" s="106">
        <v>1916</v>
      </c>
      <c r="S3068" s="106">
        <v>1904</v>
      </c>
    </row>
    <row r="3069" spans="17:19">
      <c r="Q3069" s="210">
        <v>43577</v>
      </c>
      <c r="R3069" s="105">
        <v>1917</v>
      </c>
      <c r="S3069" s="105">
        <v>1904</v>
      </c>
    </row>
    <row r="3070" spans="17:19">
      <c r="Q3070" s="210">
        <v>43578</v>
      </c>
      <c r="R3070" s="105">
        <v>1917</v>
      </c>
      <c r="S3070" s="105">
        <v>1904</v>
      </c>
    </row>
    <row r="3071" spans="17:19">
      <c r="Q3071" s="210">
        <v>43579</v>
      </c>
      <c r="R3071" s="105">
        <v>1917</v>
      </c>
      <c r="S3071" s="105">
        <v>1904</v>
      </c>
    </row>
    <row r="3072" spans="17:19">
      <c r="Q3072" s="210">
        <v>43580</v>
      </c>
      <c r="R3072" s="105">
        <v>1917</v>
      </c>
      <c r="S3072" s="105">
        <v>1904</v>
      </c>
    </row>
    <row r="3073" spans="17:19">
      <c r="Q3073" s="210">
        <v>43581</v>
      </c>
      <c r="R3073" s="105">
        <v>1917</v>
      </c>
      <c r="S3073" s="105">
        <v>1904</v>
      </c>
    </row>
    <row r="3074" spans="17:19">
      <c r="Q3074" s="210">
        <v>43582</v>
      </c>
      <c r="R3074" s="105">
        <v>1917</v>
      </c>
      <c r="S3074" s="105">
        <v>1904</v>
      </c>
    </row>
    <row r="3075" spans="17:19">
      <c r="Q3075" s="210">
        <v>43583</v>
      </c>
      <c r="R3075" s="105">
        <v>1917</v>
      </c>
      <c r="S3075" s="105">
        <v>1904</v>
      </c>
    </row>
    <row r="3076" spans="17:19">
      <c r="Q3076" s="211">
        <v>43584</v>
      </c>
      <c r="R3076" s="106">
        <v>1918</v>
      </c>
      <c r="S3076" s="106">
        <v>1904</v>
      </c>
    </row>
    <row r="3077" spans="17:19">
      <c r="Q3077" s="211">
        <v>43585</v>
      </c>
      <c r="R3077" s="106">
        <v>1918</v>
      </c>
      <c r="S3077" s="106">
        <v>1904</v>
      </c>
    </row>
    <row r="3078" spans="17:19">
      <c r="Q3078" s="211">
        <v>43586</v>
      </c>
      <c r="R3078" s="106">
        <v>1918</v>
      </c>
      <c r="S3078" s="106">
        <v>1905</v>
      </c>
    </row>
    <row r="3079" spans="17:19">
      <c r="Q3079" s="211">
        <v>43587</v>
      </c>
      <c r="R3079" s="106">
        <v>1918</v>
      </c>
      <c r="S3079" s="106">
        <v>1905</v>
      </c>
    </row>
    <row r="3080" spans="17:19">
      <c r="Q3080" s="211">
        <v>43588</v>
      </c>
      <c r="R3080" s="106">
        <v>1918</v>
      </c>
      <c r="S3080" s="106">
        <v>1905</v>
      </c>
    </row>
    <row r="3081" spans="17:19">
      <c r="Q3081" s="211">
        <v>43589</v>
      </c>
      <c r="R3081" s="106">
        <v>1918</v>
      </c>
      <c r="S3081" s="106">
        <v>1905</v>
      </c>
    </row>
    <row r="3082" spans="17:19">
      <c r="Q3082" s="211">
        <v>43590</v>
      </c>
      <c r="R3082" s="106">
        <v>1918</v>
      </c>
      <c r="S3082" s="106">
        <v>1905</v>
      </c>
    </row>
    <row r="3083" spans="17:19">
      <c r="Q3083" s="210">
        <v>43591</v>
      </c>
      <c r="R3083" s="105">
        <v>1919</v>
      </c>
      <c r="S3083" s="105">
        <v>1905</v>
      </c>
    </row>
    <row r="3084" spans="17:19">
      <c r="Q3084" s="210">
        <v>43592</v>
      </c>
      <c r="R3084" s="105">
        <v>1919</v>
      </c>
      <c r="S3084" s="105">
        <v>1905</v>
      </c>
    </row>
    <row r="3085" spans="17:19">
      <c r="Q3085" s="210">
        <v>43593</v>
      </c>
      <c r="R3085" s="105">
        <v>1919</v>
      </c>
      <c r="S3085" s="105">
        <v>1905</v>
      </c>
    </row>
    <row r="3086" spans="17:19">
      <c r="Q3086" s="210">
        <v>43594</v>
      </c>
      <c r="R3086" s="105">
        <v>1919</v>
      </c>
      <c r="S3086" s="105">
        <v>1905</v>
      </c>
    </row>
    <row r="3087" spans="17:19">
      <c r="Q3087" s="210">
        <v>43595</v>
      </c>
      <c r="R3087" s="105">
        <v>1919</v>
      </c>
      <c r="S3087" s="105">
        <v>1905</v>
      </c>
    </row>
    <row r="3088" spans="17:19">
      <c r="Q3088" s="210">
        <v>43596</v>
      </c>
      <c r="R3088" s="105">
        <v>1919</v>
      </c>
      <c r="S3088" s="105">
        <v>1905</v>
      </c>
    </row>
    <row r="3089" spans="17:19">
      <c r="Q3089" s="210">
        <v>43597</v>
      </c>
      <c r="R3089" s="105">
        <v>1919</v>
      </c>
      <c r="S3089" s="105">
        <v>1905</v>
      </c>
    </row>
    <row r="3090" spans="17:19">
      <c r="Q3090" s="211">
        <v>43598</v>
      </c>
      <c r="R3090" s="106">
        <v>1920</v>
      </c>
      <c r="S3090" s="106">
        <v>1905</v>
      </c>
    </row>
    <row r="3091" spans="17:19">
      <c r="Q3091" s="211">
        <v>43599</v>
      </c>
      <c r="R3091" s="106">
        <v>1920</v>
      </c>
      <c r="S3091" s="106">
        <v>1905</v>
      </c>
    </row>
    <row r="3092" spans="17:19">
      <c r="Q3092" s="211">
        <v>43600</v>
      </c>
      <c r="R3092" s="106">
        <v>1920</v>
      </c>
      <c r="S3092" s="106">
        <v>1905</v>
      </c>
    </row>
    <row r="3093" spans="17:19">
      <c r="Q3093" s="211">
        <v>43601</v>
      </c>
      <c r="R3093" s="106">
        <v>1920</v>
      </c>
      <c r="S3093" s="106">
        <v>1905</v>
      </c>
    </row>
    <row r="3094" spans="17:19">
      <c r="Q3094" s="211">
        <v>43602</v>
      </c>
      <c r="R3094" s="106">
        <v>1920</v>
      </c>
      <c r="S3094" s="106">
        <v>1905</v>
      </c>
    </row>
    <row r="3095" spans="17:19">
      <c r="Q3095" s="211">
        <v>43603</v>
      </c>
      <c r="R3095" s="106">
        <v>1920</v>
      </c>
      <c r="S3095" s="106">
        <v>1905</v>
      </c>
    </row>
    <row r="3096" spans="17:19">
      <c r="Q3096" s="211">
        <v>43604</v>
      </c>
      <c r="R3096" s="106">
        <v>1920</v>
      </c>
      <c r="S3096" s="106">
        <v>1905</v>
      </c>
    </row>
    <row r="3097" spans="17:19">
      <c r="Q3097" s="210">
        <v>43605</v>
      </c>
      <c r="R3097" s="105">
        <v>1921</v>
      </c>
      <c r="S3097" s="105">
        <v>1905</v>
      </c>
    </row>
    <row r="3098" spans="17:19">
      <c r="Q3098" s="210">
        <v>43606</v>
      </c>
      <c r="R3098" s="105">
        <v>1921</v>
      </c>
      <c r="S3098" s="105">
        <v>1905</v>
      </c>
    </row>
    <row r="3099" spans="17:19">
      <c r="Q3099" s="210">
        <v>43607</v>
      </c>
      <c r="R3099" s="105">
        <v>1921</v>
      </c>
      <c r="S3099" s="105">
        <v>1905</v>
      </c>
    </row>
    <row r="3100" spans="17:19">
      <c r="Q3100" s="210">
        <v>43608</v>
      </c>
      <c r="R3100" s="105">
        <v>1921</v>
      </c>
      <c r="S3100" s="105">
        <v>1905</v>
      </c>
    </row>
    <row r="3101" spans="17:19">
      <c r="Q3101" s="210">
        <v>43609</v>
      </c>
      <c r="R3101" s="105">
        <v>1921</v>
      </c>
      <c r="S3101" s="105">
        <v>1905</v>
      </c>
    </row>
    <row r="3102" spans="17:19">
      <c r="Q3102" s="210">
        <v>43610</v>
      </c>
      <c r="R3102" s="105">
        <v>1921</v>
      </c>
      <c r="S3102" s="105">
        <v>1905</v>
      </c>
    </row>
    <row r="3103" spans="17:19">
      <c r="Q3103" s="210">
        <v>43611</v>
      </c>
      <c r="R3103" s="105">
        <v>1921</v>
      </c>
      <c r="S3103" s="105">
        <v>1905</v>
      </c>
    </row>
    <row r="3104" spans="17:19">
      <c r="Q3104" s="211">
        <v>43612</v>
      </c>
      <c r="R3104" s="106">
        <v>1922</v>
      </c>
      <c r="S3104" s="106">
        <v>1905</v>
      </c>
    </row>
    <row r="3105" spans="17:19">
      <c r="Q3105" s="211">
        <v>43613</v>
      </c>
      <c r="R3105" s="106">
        <v>1922</v>
      </c>
      <c r="S3105" s="106">
        <v>1905</v>
      </c>
    </row>
    <row r="3106" spans="17:19">
      <c r="Q3106" s="211">
        <v>43614</v>
      </c>
      <c r="R3106" s="106">
        <v>1922</v>
      </c>
      <c r="S3106" s="106">
        <v>1905</v>
      </c>
    </row>
    <row r="3107" spans="17:19">
      <c r="Q3107" s="211">
        <v>43615</v>
      </c>
      <c r="R3107" s="106">
        <v>1922</v>
      </c>
      <c r="S3107" s="106">
        <v>1905</v>
      </c>
    </row>
    <row r="3108" spans="17:19">
      <c r="Q3108" s="211">
        <v>43616</v>
      </c>
      <c r="R3108" s="106">
        <v>1922</v>
      </c>
      <c r="S3108" s="106">
        <v>1905</v>
      </c>
    </row>
    <row r="3109" spans="17:19">
      <c r="Q3109" s="211">
        <v>43617</v>
      </c>
      <c r="R3109" s="106">
        <v>1922</v>
      </c>
      <c r="S3109" s="106">
        <v>1906</v>
      </c>
    </row>
    <row r="3110" spans="17:19">
      <c r="Q3110" s="211">
        <v>43618</v>
      </c>
      <c r="R3110" s="106">
        <v>1922</v>
      </c>
      <c r="S3110" s="106">
        <v>1906</v>
      </c>
    </row>
    <row r="3111" spans="17:19">
      <c r="Q3111" s="210">
        <v>43619</v>
      </c>
      <c r="R3111" s="105">
        <v>1923</v>
      </c>
      <c r="S3111" s="105">
        <v>1906</v>
      </c>
    </row>
    <row r="3112" spans="17:19">
      <c r="Q3112" s="210">
        <v>43620</v>
      </c>
      <c r="R3112" s="105">
        <v>1923</v>
      </c>
      <c r="S3112" s="105">
        <v>1906</v>
      </c>
    </row>
    <row r="3113" spans="17:19">
      <c r="Q3113" s="210">
        <v>43621</v>
      </c>
      <c r="R3113" s="105">
        <v>1923</v>
      </c>
      <c r="S3113" s="105">
        <v>1906</v>
      </c>
    </row>
    <row r="3114" spans="17:19">
      <c r="Q3114" s="210">
        <v>43622</v>
      </c>
      <c r="R3114" s="105">
        <v>1923</v>
      </c>
      <c r="S3114" s="105">
        <v>1906</v>
      </c>
    </row>
    <row r="3115" spans="17:19">
      <c r="Q3115" s="210">
        <v>43623</v>
      </c>
      <c r="R3115" s="105">
        <v>1923</v>
      </c>
      <c r="S3115" s="105">
        <v>1906</v>
      </c>
    </row>
    <row r="3116" spans="17:19">
      <c r="Q3116" s="210">
        <v>43624</v>
      </c>
      <c r="R3116" s="105">
        <v>1923</v>
      </c>
      <c r="S3116" s="105">
        <v>1906</v>
      </c>
    </row>
    <row r="3117" spans="17:19">
      <c r="Q3117" s="210">
        <v>43625</v>
      </c>
      <c r="R3117" s="105">
        <v>1923</v>
      </c>
      <c r="S3117" s="105">
        <v>1906</v>
      </c>
    </row>
    <row r="3118" spans="17:19">
      <c r="Q3118" s="211">
        <v>43626</v>
      </c>
      <c r="R3118" s="106">
        <v>1924</v>
      </c>
      <c r="S3118" s="106">
        <v>1906</v>
      </c>
    </row>
    <row r="3119" spans="17:19">
      <c r="Q3119" s="211">
        <v>43627</v>
      </c>
      <c r="R3119" s="106">
        <v>1924</v>
      </c>
      <c r="S3119" s="106">
        <v>1906</v>
      </c>
    </row>
    <row r="3120" spans="17:19">
      <c r="Q3120" s="211">
        <v>43628</v>
      </c>
      <c r="R3120" s="106">
        <v>1924</v>
      </c>
      <c r="S3120" s="106">
        <v>1906</v>
      </c>
    </row>
    <row r="3121" spans="17:19">
      <c r="Q3121" s="211">
        <v>43629</v>
      </c>
      <c r="R3121" s="106">
        <v>1924</v>
      </c>
      <c r="S3121" s="106">
        <v>1906</v>
      </c>
    </row>
    <row r="3122" spans="17:19">
      <c r="Q3122" s="211">
        <v>43630</v>
      </c>
      <c r="R3122" s="106">
        <v>1924</v>
      </c>
      <c r="S3122" s="106">
        <v>1906</v>
      </c>
    </row>
    <row r="3123" spans="17:19">
      <c r="Q3123" s="211">
        <v>43631</v>
      </c>
      <c r="R3123" s="106">
        <v>1924</v>
      </c>
      <c r="S3123" s="106">
        <v>1906</v>
      </c>
    </row>
    <row r="3124" spans="17:19">
      <c r="Q3124" s="211">
        <v>43632</v>
      </c>
      <c r="R3124" s="106">
        <v>1924</v>
      </c>
      <c r="S3124" s="106">
        <v>1906</v>
      </c>
    </row>
    <row r="3125" spans="17:19">
      <c r="Q3125" s="210">
        <v>43633</v>
      </c>
      <c r="R3125" s="105">
        <v>1925</v>
      </c>
      <c r="S3125" s="105">
        <v>1906</v>
      </c>
    </row>
    <row r="3126" spans="17:19">
      <c r="Q3126" s="210">
        <v>43634</v>
      </c>
      <c r="R3126" s="105">
        <v>1925</v>
      </c>
      <c r="S3126" s="105">
        <v>1906</v>
      </c>
    </row>
    <row r="3127" spans="17:19">
      <c r="Q3127" s="210">
        <v>43635</v>
      </c>
      <c r="R3127" s="105">
        <v>1925</v>
      </c>
      <c r="S3127" s="105">
        <v>1906</v>
      </c>
    </row>
    <row r="3128" spans="17:19">
      <c r="Q3128" s="210">
        <v>43636</v>
      </c>
      <c r="R3128" s="105">
        <v>1925</v>
      </c>
      <c r="S3128" s="105">
        <v>1906</v>
      </c>
    </row>
    <row r="3129" spans="17:19">
      <c r="Q3129" s="210">
        <v>43637</v>
      </c>
      <c r="R3129" s="105">
        <v>1925</v>
      </c>
      <c r="S3129" s="105">
        <v>1906</v>
      </c>
    </row>
    <row r="3130" spans="17:19">
      <c r="Q3130" s="210">
        <v>43638</v>
      </c>
      <c r="R3130" s="105">
        <v>1925</v>
      </c>
      <c r="S3130" s="105">
        <v>1906</v>
      </c>
    </row>
    <row r="3131" spans="17:19">
      <c r="Q3131" s="210">
        <v>43639</v>
      </c>
      <c r="R3131" s="105">
        <v>1925</v>
      </c>
      <c r="S3131" s="105">
        <v>1906</v>
      </c>
    </row>
    <row r="3132" spans="17:19">
      <c r="Q3132" s="211">
        <v>43640</v>
      </c>
      <c r="R3132" s="106">
        <v>1926</v>
      </c>
      <c r="S3132" s="106">
        <v>1906</v>
      </c>
    </row>
    <row r="3133" spans="17:19">
      <c r="Q3133" s="211">
        <v>43641</v>
      </c>
      <c r="R3133" s="106">
        <v>1926</v>
      </c>
      <c r="S3133" s="106">
        <v>1906</v>
      </c>
    </row>
    <row r="3134" spans="17:19">
      <c r="Q3134" s="211">
        <v>43642</v>
      </c>
      <c r="R3134" s="106">
        <v>1926</v>
      </c>
      <c r="S3134" s="106">
        <v>1906</v>
      </c>
    </row>
    <row r="3135" spans="17:19">
      <c r="Q3135" s="211">
        <v>43643</v>
      </c>
      <c r="R3135" s="106">
        <v>1926</v>
      </c>
      <c r="S3135" s="106">
        <v>1906</v>
      </c>
    </row>
    <row r="3136" spans="17:19">
      <c r="Q3136" s="211">
        <v>43644</v>
      </c>
      <c r="R3136" s="106">
        <v>1926</v>
      </c>
      <c r="S3136" s="106">
        <v>1906</v>
      </c>
    </row>
    <row r="3137" spans="17:19">
      <c r="Q3137" s="211">
        <v>43645</v>
      </c>
      <c r="R3137" s="106">
        <v>1926</v>
      </c>
      <c r="S3137" s="106">
        <v>1906</v>
      </c>
    </row>
    <row r="3138" spans="17:19">
      <c r="Q3138" s="211">
        <v>43646</v>
      </c>
      <c r="R3138" s="106">
        <v>1926</v>
      </c>
      <c r="S3138" s="106">
        <v>1906</v>
      </c>
    </row>
    <row r="3139" spans="17:19">
      <c r="Q3139" s="210">
        <v>43647</v>
      </c>
      <c r="R3139" s="105">
        <v>1927</v>
      </c>
      <c r="S3139" s="105">
        <v>1907</v>
      </c>
    </row>
    <row r="3140" spans="17:19">
      <c r="Q3140" s="210">
        <v>43648</v>
      </c>
      <c r="R3140" s="105">
        <v>1927</v>
      </c>
      <c r="S3140" s="105">
        <v>1907</v>
      </c>
    </row>
    <row r="3141" spans="17:19">
      <c r="Q3141" s="210">
        <v>43649</v>
      </c>
      <c r="R3141" s="105">
        <v>1927</v>
      </c>
      <c r="S3141" s="105">
        <v>1907</v>
      </c>
    </row>
    <row r="3142" spans="17:19">
      <c r="Q3142" s="210">
        <v>43650</v>
      </c>
      <c r="R3142" s="105">
        <v>1927</v>
      </c>
      <c r="S3142" s="105">
        <v>1907</v>
      </c>
    </row>
    <row r="3143" spans="17:19">
      <c r="Q3143" s="210">
        <v>43651</v>
      </c>
      <c r="R3143" s="105">
        <v>1927</v>
      </c>
      <c r="S3143" s="105">
        <v>1907</v>
      </c>
    </row>
    <row r="3144" spans="17:19">
      <c r="Q3144" s="210">
        <v>43652</v>
      </c>
      <c r="R3144" s="105">
        <v>1927</v>
      </c>
      <c r="S3144" s="105">
        <v>1907</v>
      </c>
    </row>
    <row r="3145" spans="17:19">
      <c r="Q3145" s="210">
        <v>43653</v>
      </c>
      <c r="R3145" s="105">
        <v>1927</v>
      </c>
      <c r="S3145" s="105">
        <v>1907</v>
      </c>
    </row>
    <row r="3146" spans="17:19">
      <c r="Q3146" s="211">
        <v>43654</v>
      </c>
      <c r="R3146" s="106">
        <v>1928</v>
      </c>
      <c r="S3146" s="106">
        <v>1907</v>
      </c>
    </row>
    <row r="3147" spans="17:19">
      <c r="Q3147" s="211">
        <v>43655</v>
      </c>
      <c r="R3147" s="106">
        <v>1928</v>
      </c>
      <c r="S3147" s="106">
        <v>1907</v>
      </c>
    </row>
    <row r="3148" spans="17:19">
      <c r="Q3148" s="211">
        <v>43656</v>
      </c>
      <c r="R3148" s="106">
        <v>1928</v>
      </c>
      <c r="S3148" s="106">
        <v>1907</v>
      </c>
    </row>
    <row r="3149" spans="17:19">
      <c r="Q3149" s="211">
        <v>43657</v>
      </c>
      <c r="R3149" s="106">
        <v>1928</v>
      </c>
      <c r="S3149" s="106">
        <v>1907</v>
      </c>
    </row>
    <row r="3150" spans="17:19">
      <c r="Q3150" s="211">
        <v>43658</v>
      </c>
      <c r="R3150" s="106">
        <v>1928</v>
      </c>
      <c r="S3150" s="106">
        <v>1907</v>
      </c>
    </row>
    <row r="3151" spans="17:19">
      <c r="Q3151" s="211">
        <v>43659</v>
      </c>
      <c r="R3151" s="106">
        <v>1928</v>
      </c>
      <c r="S3151" s="106">
        <v>1907</v>
      </c>
    </row>
    <row r="3152" spans="17:19">
      <c r="Q3152" s="211">
        <v>43660</v>
      </c>
      <c r="R3152" s="106">
        <v>1928</v>
      </c>
      <c r="S3152" s="106">
        <v>1907</v>
      </c>
    </row>
    <row r="3153" spans="17:19">
      <c r="Q3153" s="210">
        <v>43661</v>
      </c>
      <c r="R3153" s="105">
        <v>1929</v>
      </c>
      <c r="S3153" s="105">
        <v>1907</v>
      </c>
    </row>
    <row r="3154" spans="17:19">
      <c r="Q3154" s="210">
        <v>43662</v>
      </c>
      <c r="R3154" s="105">
        <v>1929</v>
      </c>
      <c r="S3154" s="105">
        <v>1907</v>
      </c>
    </row>
    <row r="3155" spans="17:19">
      <c r="Q3155" s="210">
        <v>43663</v>
      </c>
      <c r="R3155" s="105">
        <v>1929</v>
      </c>
      <c r="S3155" s="105">
        <v>1907</v>
      </c>
    </row>
    <row r="3156" spans="17:19">
      <c r="Q3156" s="210">
        <v>43664</v>
      </c>
      <c r="R3156" s="105">
        <v>1929</v>
      </c>
      <c r="S3156" s="105">
        <v>1907</v>
      </c>
    </row>
    <row r="3157" spans="17:19">
      <c r="Q3157" s="210">
        <v>43665</v>
      </c>
      <c r="R3157" s="105">
        <v>1929</v>
      </c>
      <c r="S3157" s="105">
        <v>1907</v>
      </c>
    </row>
    <row r="3158" spans="17:19">
      <c r="Q3158" s="210">
        <v>43666</v>
      </c>
      <c r="R3158" s="105">
        <v>1929</v>
      </c>
      <c r="S3158" s="105">
        <v>1907</v>
      </c>
    </row>
    <row r="3159" spans="17:19">
      <c r="Q3159" s="210">
        <v>43667</v>
      </c>
      <c r="R3159" s="105">
        <v>1929</v>
      </c>
      <c r="S3159" s="105">
        <v>1907</v>
      </c>
    </row>
    <row r="3160" spans="17:19">
      <c r="Q3160" s="211">
        <v>43668</v>
      </c>
      <c r="R3160" s="106">
        <v>1930</v>
      </c>
      <c r="S3160" s="106">
        <v>1907</v>
      </c>
    </row>
    <row r="3161" spans="17:19">
      <c r="Q3161" s="211">
        <v>43669</v>
      </c>
      <c r="R3161" s="106">
        <v>1930</v>
      </c>
      <c r="S3161" s="106">
        <v>1907</v>
      </c>
    </row>
    <row r="3162" spans="17:19">
      <c r="Q3162" s="211">
        <v>43670</v>
      </c>
      <c r="R3162" s="106">
        <v>1930</v>
      </c>
      <c r="S3162" s="106">
        <v>1907</v>
      </c>
    </row>
    <row r="3163" spans="17:19">
      <c r="Q3163" s="211">
        <v>43671</v>
      </c>
      <c r="R3163" s="106">
        <v>1930</v>
      </c>
      <c r="S3163" s="106">
        <v>1907</v>
      </c>
    </row>
    <row r="3164" spans="17:19">
      <c r="Q3164" s="211">
        <v>43672</v>
      </c>
      <c r="R3164" s="106">
        <v>1930</v>
      </c>
      <c r="S3164" s="106">
        <v>1907</v>
      </c>
    </row>
    <row r="3165" spans="17:19">
      <c r="Q3165" s="211">
        <v>43673</v>
      </c>
      <c r="R3165" s="106">
        <v>1930</v>
      </c>
      <c r="S3165" s="106">
        <v>1907</v>
      </c>
    </row>
    <row r="3166" spans="17:19">
      <c r="Q3166" s="211">
        <v>43674</v>
      </c>
      <c r="R3166" s="106">
        <v>1930</v>
      </c>
      <c r="S3166" s="106">
        <v>1907</v>
      </c>
    </row>
    <row r="3167" spans="17:19">
      <c r="Q3167" s="210">
        <v>43675</v>
      </c>
      <c r="R3167" s="105">
        <v>1931</v>
      </c>
      <c r="S3167" s="105">
        <v>1907</v>
      </c>
    </row>
    <row r="3168" spans="17:19">
      <c r="Q3168" s="210">
        <v>43676</v>
      </c>
      <c r="R3168" s="105">
        <v>1931</v>
      </c>
      <c r="S3168" s="105">
        <v>1907</v>
      </c>
    </row>
    <row r="3169" spans="17:19">
      <c r="Q3169" s="210">
        <v>43677</v>
      </c>
      <c r="R3169" s="105">
        <v>1931</v>
      </c>
      <c r="S3169" s="105">
        <v>1907</v>
      </c>
    </row>
    <row r="3170" spans="17:19">
      <c r="Q3170" s="210">
        <v>43678</v>
      </c>
      <c r="R3170" s="105">
        <v>1931</v>
      </c>
      <c r="S3170" s="105">
        <v>1908</v>
      </c>
    </row>
    <row r="3171" spans="17:19">
      <c r="Q3171" s="210">
        <v>43679</v>
      </c>
      <c r="R3171" s="105">
        <v>1931</v>
      </c>
      <c r="S3171" s="105">
        <v>1908</v>
      </c>
    </row>
    <row r="3172" spans="17:19">
      <c r="Q3172" s="210">
        <v>43680</v>
      </c>
      <c r="R3172" s="105">
        <v>1931</v>
      </c>
      <c r="S3172" s="105">
        <v>1908</v>
      </c>
    </row>
    <row r="3173" spans="17:19">
      <c r="Q3173" s="210">
        <v>43681</v>
      </c>
      <c r="R3173" s="105">
        <v>1931</v>
      </c>
      <c r="S3173" s="105">
        <v>1908</v>
      </c>
    </row>
    <row r="3174" spans="17:19">
      <c r="Q3174" s="211">
        <v>43682</v>
      </c>
      <c r="R3174" s="106">
        <v>1932</v>
      </c>
      <c r="S3174" s="106">
        <v>1908</v>
      </c>
    </row>
    <row r="3175" spans="17:19">
      <c r="Q3175" s="211">
        <v>43683</v>
      </c>
      <c r="R3175" s="106">
        <v>1932</v>
      </c>
      <c r="S3175" s="106">
        <v>1908</v>
      </c>
    </row>
    <row r="3176" spans="17:19">
      <c r="Q3176" s="211">
        <v>43684</v>
      </c>
      <c r="R3176" s="106">
        <v>1932</v>
      </c>
      <c r="S3176" s="106">
        <v>1908</v>
      </c>
    </row>
    <row r="3177" spans="17:19">
      <c r="Q3177" s="211">
        <v>43685</v>
      </c>
      <c r="R3177" s="106">
        <v>1932</v>
      </c>
      <c r="S3177" s="106">
        <v>1908</v>
      </c>
    </row>
    <row r="3178" spans="17:19">
      <c r="Q3178" s="211">
        <v>43686</v>
      </c>
      <c r="R3178" s="106">
        <v>1932</v>
      </c>
      <c r="S3178" s="106">
        <v>1908</v>
      </c>
    </row>
    <row r="3179" spans="17:19">
      <c r="Q3179" s="211">
        <v>43687</v>
      </c>
      <c r="R3179" s="106">
        <v>1932</v>
      </c>
      <c r="S3179" s="106">
        <v>1908</v>
      </c>
    </row>
    <row r="3180" spans="17:19">
      <c r="Q3180" s="211">
        <v>43688</v>
      </c>
      <c r="R3180" s="106">
        <v>1932</v>
      </c>
      <c r="S3180" s="106">
        <v>1908</v>
      </c>
    </row>
    <row r="3181" spans="17:19">
      <c r="Q3181" s="210">
        <v>43689</v>
      </c>
      <c r="R3181" s="105">
        <v>1933</v>
      </c>
      <c r="S3181" s="105">
        <v>1908</v>
      </c>
    </row>
    <row r="3182" spans="17:19">
      <c r="Q3182" s="210">
        <v>43690</v>
      </c>
      <c r="R3182" s="105">
        <v>1933</v>
      </c>
      <c r="S3182" s="105">
        <v>1908</v>
      </c>
    </row>
    <row r="3183" spans="17:19">
      <c r="Q3183" s="210">
        <v>43691</v>
      </c>
      <c r="R3183" s="105">
        <v>1933</v>
      </c>
      <c r="S3183" s="105">
        <v>1908</v>
      </c>
    </row>
    <row r="3184" spans="17:19">
      <c r="Q3184" s="210">
        <v>43692</v>
      </c>
      <c r="R3184" s="105">
        <v>1933</v>
      </c>
      <c r="S3184" s="105">
        <v>1908</v>
      </c>
    </row>
    <row r="3185" spans="17:19">
      <c r="Q3185" s="210">
        <v>43693</v>
      </c>
      <c r="R3185" s="105">
        <v>1933</v>
      </c>
      <c r="S3185" s="105">
        <v>1908</v>
      </c>
    </row>
    <row r="3186" spans="17:19">
      <c r="Q3186" s="210">
        <v>43694</v>
      </c>
      <c r="R3186" s="105">
        <v>1933</v>
      </c>
      <c r="S3186" s="105">
        <v>1908</v>
      </c>
    </row>
    <row r="3187" spans="17:19">
      <c r="Q3187" s="210">
        <v>43695</v>
      </c>
      <c r="R3187" s="105">
        <v>1933</v>
      </c>
      <c r="S3187" s="105">
        <v>1908</v>
      </c>
    </row>
    <row r="3188" spans="17:19">
      <c r="Q3188" s="211">
        <v>43696</v>
      </c>
      <c r="R3188" s="106">
        <v>1934</v>
      </c>
      <c r="S3188" s="106">
        <v>1908</v>
      </c>
    </row>
    <row r="3189" spans="17:19">
      <c r="Q3189" s="211">
        <v>43697</v>
      </c>
      <c r="R3189" s="106">
        <v>1934</v>
      </c>
      <c r="S3189" s="106">
        <v>1908</v>
      </c>
    </row>
    <row r="3190" spans="17:19">
      <c r="Q3190" s="211">
        <v>43698</v>
      </c>
      <c r="R3190" s="106">
        <v>1934</v>
      </c>
      <c r="S3190" s="106">
        <v>1908</v>
      </c>
    </row>
    <row r="3191" spans="17:19">
      <c r="Q3191" s="211">
        <v>43699</v>
      </c>
      <c r="R3191" s="106">
        <v>1934</v>
      </c>
      <c r="S3191" s="106">
        <v>1908</v>
      </c>
    </row>
    <row r="3192" spans="17:19">
      <c r="Q3192" s="211">
        <v>43700</v>
      </c>
      <c r="R3192" s="106">
        <v>1934</v>
      </c>
      <c r="S3192" s="106">
        <v>1908</v>
      </c>
    </row>
    <row r="3193" spans="17:19">
      <c r="Q3193" s="211">
        <v>43701</v>
      </c>
      <c r="R3193" s="106">
        <v>1934</v>
      </c>
      <c r="S3193" s="106">
        <v>1908</v>
      </c>
    </row>
    <row r="3194" spans="17:19">
      <c r="Q3194" s="211">
        <v>43702</v>
      </c>
      <c r="R3194" s="106">
        <v>1934</v>
      </c>
      <c r="S3194" s="106">
        <v>1908</v>
      </c>
    </row>
    <row r="3195" spans="17:19">
      <c r="Q3195" s="210">
        <v>43703</v>
      </c>
      <c r="R3195" s="105">
        <v>1935</v>
      </c>
      <c r="S3195" s="105">
        <v>1908</v>
      </c>
    </row>
    <row r="3196" spans="17:19">
      <c r="Q3196" s="210">
        <v>43704</v>
      </c>
      <c r="R3196" s="105">
        <v>1935</v>
      </c>
      <c r="S3196" s="105">
        <v>1908</v>
      </c>
    </row>
    <row r="3197" spans="17:19">
      <c r="Q3197" s="210">
        <v>43705</v>
      </c>
      <c r="R3197" s="105">
        <v>1935</v>
      </c>
      <c r="S3197" s="105">
        <v>1908</v>
      </c>
    </row>
    <row r="3198" spans="17:19">
      <c r="Q3198" s="210">
        <v>43706</v>
      </c>
      <c r="R3198" s="105">
        <v>1935</v>
      </c>
      <c r="S3198" s="105">
        <v>1908</v>
      </c>
    </row>
    <row r="3199" spans="17:19">
      <c r="Q3199" s="210">
        <v>43707</v>
      </c>
      <c r="R3199" s="105">
        <v>1935</v>
      </c>
      <c r="S3199" s="105">
        <v>1908</v>
      </c>
    </row>
    <row r="3200" spans="17:19">
      <c r="Q3200" s="210">
        <v>43708</v>
      </c>
      <c r="R3200" s="105">
        <v>1935</v>
      </c>
      <c r="S3200" s="105">
        <v>1908</v>
      </c>
    </row>
    <row r="3201" spans="17:19">
      <c r="Q3201" s="210">
        <v>43709</v>
      </c>
      <c r="R3201" s="105">
        <v>1935</v>
      </c>
      <c r="S3201" s="105">
        <v>1909</v>
      </c>
    </row>
    <row r="3202" spans="17:19">
      <c r="Q3202" s="211">
        <v>43710</v>
      </c>
      <c r="R3202" s="106">
        <v>1936</v>
      </c>
      <c r="S3202" s="106">
        <v>1909</v>
      </c>
    </row>
    <row r="3203" spans="17:19">
      <c r="Q3203" s="211">
        <v>43711</v>
      </c>
      <c r="R3203" s="106">
        <v>1936</v>
      </c>
      <c r="S3203" s="106">
        <v>1909</v>
      </c>
    </row>
    <row r="3204" spans="17:19">
      <c r="Q3204" s="211">
        <v>43712</v>
      </c>
      <c r="R3204" s="106">
        <v>1936</v>
      </c>
      <c r="S3204" s="106">
        <v>1909</v>
      </c>
    </row>
    <row r="3205" spans="17:19">
      <c r="Q3205" s="211">
        <v>43713</v>
      </c>
      <c r="R3205" s="106">
        <v>1936</v>
      </c>
      <c r="S3205" s="106">
        <v>1909</v>
      </c>
    </row>
    <row r="3206" spans="17:19">
      <c r="Q3206" s="211">
        <v>43714</v>
      </c>
      <c r="R3206" s="106">
        <v>1936</v>
      </c>
      <c r="S3206" s="106">
        <v>1909</v>
      </c>
    </row>
    <row r="3207" spans="17:19">
      <c r="Q3207" s="211">
        <v>43715</v>
      </c>
      <c r="R3207" s="106">
        <v>1936</v>
      </c>
      <c r="S3207" s="106">
        <v>1909</v>
      </c>
    </row>
    <row r="3208" spans="17:19">
      <c r="Q3208" s="211">
        <v>43716</v>
      </c>
      <c r="R3208" s="106">
        <v>1936</v>
      </c>
      <c r="S3208" s="106">
        <v>1909</v>
      </c>
    </row>
    <row r="3209" spans="17:19">
      <c r="Q3209" s="210">
        <v>43717</v>
      </c>
      <c r="R3209" s="105">
        <v>1937</v>
      </c>
      <c r="S3209" s="105">
        <v>1909</v>
      </c>
    </row>
    <row r="3210" spans="17:19">
      <c r="Q3210" s="210">
        <v>43718</v>
      </c>
      <c r="R3210" s="105">
        <v>1937</v>
      </c>
      <c r="S3210" s="105">
        <v>1909</v>
      </c>
    </row>
    <row r="3211" spans="17:19">
      <c r="Q3211" s="210">
        <v>43719</v>
      </c>
      <c r="R3211" s="105">
        <v>1937</v>
      </c>
      <c r="S3211" s="105">
        <v>1909</v>
      </c>
    </row>
    <row r="3212" spans="17:19">
      <c r="Q3212" s="210">
        <v>43720</v>
      </c>
      <c r="R3212" s="105">
        <v>1937</v>
      </c>
      <c r="S3212" s="105">
        <v>1909</v>
      </c>
    </row>
    <row r="3213" spans="17:19">
      <c r="Q3213" s="210">
        <v>43721</v>
      </c>
      <c r="R3213" s="105">
        <v>1937</v>
      </c>
      <c r="S3213" s="105">
        <v>1909</v>
      </c>
    </row>
    <row r="3214" spans="17:19">
      <c r="Q3214" s="210">
        <v>43722</v>
      </c>
      <c r="R3214" s="105">
        <v>1937</v>
      </c>
      <c r="S3214" s="105">
        <v>1909</v>
      </c>
    </row>
    <row r="3215" spans="17:19">
      <c r="Q3215" s="210">
        <v>43723</v>
      </c>
      <c r="R3215" s="105">
        <v>1937</v>
      </c>
      <c r="S3215" s="105">
        <v>1909</v>
      </c>
    </row>
    <row r="3216" spans="17:19">
      <c r="Q3216" s="211">
        <v>43724</v>
      </c>
      <c r="R3216" s="106">
        <v>1938</v>
      </c>
      <c r="S3216" s="106">
        <v>1909</v>
      </c>
    </row>
    <row r="3217" spans="17:19">
      <c r="Q3217" s="211">
        <v>43725</v>
      </c>
      <c r="R3217" s="106">
        <v>1938</v>
      </c>
      <c r="S3217" s="106">
        <v>1909</v>
      </c>
    </row>
    <row r="3218" spans="17:19">
      <c r="Q3218" s="211">
        <v>43726</v>
      </c>
      <c r="R3218" s="106">
        <v>1938</v>
      </c>
      <c r="S3218" s="106">
        <v>1909</v>
      </c>
    </row>
    <row r="3219" spans="17:19">
      <c r="Q3219" s="211">
        <v>43727</v>
      </c>
      <c r="R3219" s="106">
        <v>1938</v>
      </c>
      <c r="S3219" s="106">
        <v>1909</v>
      </c>
    </row>
    <row r="3220" spans="17:19">
      <c r="Q3220" s="211">
        <v>43728</v>
      </c>
      <c r="R3220" s="106">
        <v>1938</v>
      </c>
      <c r="S3220" s="106">
        <v>1909</v>
      </c>
    </row>
    <row r="3221" spans="17:19">
      <c r="Q3221" s="211">
        <v>43729</v>
      </c>
      <c r="R3221" s="106">
        <v>1938</v>
      </c>
      <c r="S3221" s="106">
        <v>1909</v>
      </c>
    </row>
    <row r="3222" spans="17:19">
      <c r="Q3222" s="211">
        <v>43730</v>
      </c>
      <c r="R3222" s="106">
        <v>1938</v>
      </c>
      <c r="S3222" s="106">
        <v>1909</v>
      </c>
    </row>
    <row r="3223" spans="17:19">
      <c r="Q3223" s="210">
        <v>43731</v>
      </c>
      <c r="R3223" s="105">
        <v>1939</v>
      </c>
      <c r="S3223" s="105">
        <v>1909</v>
      </c>
    </row>
    <row r="3224" spans="17:19">
      <c r="Q3224" s="210">
        <v>43732</v>
      </c>
      <c r="R3224" s="105">
        <v>1939</v>
      </c>
      <c r="S3224" s="105">
        <v>1909</v>
      </c>
    </row>
    <row r="3225" spans="17:19">
      <c r="Q3225" s="210">
        <v>43733</v>
      </c>
      <c r="R3225" s="105">
        <v>1939</v>
      </c>
      <c r="S3225" s="105">
        <v>1909</v>
      </c>
    </row>
    <row r="3226" spans="17:19">
      <c r="Q3226" s="210">
        <v>43734</v>
      </c>
      <c r="R3226" s="105">
        <v>1939</v>
      </c>
      <c r="S3226" s="105">
        <v>1909</v>
      </c>
    </row>
    <row r="3227" spans="17:19">
      <c r="Q3227" s="210">
        <v>43735</v>
      </c>
      <c r="R3227" s="105">
        <v>1939</v>
      </c>
      <c r="S3227" s="105">
        <v>1909</v>
      </c>
    </row>
    <row r="3228" spans="17:19">
      <c r="Q3228" s="210">
        <v>43736</v>
      </c>
      <c r="R3228" s="105">
        <v>1939</v>
      </c>
      <c r="S3228" s="105">
        <v>1909</v>
      </c>
    </row>
    <row r="3229" spans="17:19">
      <c r="Q3229" s="210">
        <v>43737</v>
      </c>
      <c r="R3229" s="105">
        <v>1939</v>
      </c>
      <c r="S3229" s="105">
        <v>1909</v>
      </c>
    </row>
    <row r="3230" spans="17:19">
      <c r="Q3230" s="211">
        <v>43738</v>
      </c>
      <c r="R3230" s="106">
        <v>1940</v>
      </c>
      <c r="S3230" s="106">
        <v>1909</v>
      </c>
    </row>
    <row r="3231" spans="17:19">
      <c r="Q3231" s="211">
        <v>43739</v>
      </c>
      <c r="R3231" s="106">
        <v>1940</v>
      </c>
      <c r="S3231" s="106">
        <v>1910</v>
      </c>
    </row>
    <row r="3232" spans="17:19">
      <c r="Q3232" s="211">
        <v>43740</v>
      </c>
      <c r="R3232" s="106">
        <v>1940</v>
      </c>
      <c r="S3232" s="106">
        <v>1910</v>
      </c>
    </row>
    <row r="3233" spans="17:19">
      <c r="Q3233" s="211">
        <v>43741</v>
      </c>
      <c r="R3233" s="106">
        <v>1940</v>
      </c>
      <c r="S3233" s="106">
        <v>1910</v>
      </c>
    </row>
    <row r="3234" spans="17:19">
      <c r="Q3234" s="211">
        <v>43742</v>
      </c>
      <c r="R3234" s="106">
        <v>1940</v>
      </c>
      <c r="S3234" s="106">
        <v>1910</v>
      </c>
    </row>
    <row r="3235" spans="17:19">
      <c r="Q3235" s="211">
        <v>43743</v>
      </c>
      <c r="R3235" s="106">
        <v>1940</v>
      </c>
      <c r="S3235" s="106">
        <v>1910</v>
      </c>
    </row>
    <row r="3236" spans="17:19">
      <c r="Q3236" s="211">
        <v>43744</v>
      </c>
      <c r="R3236" s="106">
        <v>1940</v>
      </c>
      <c r="S3236" s="106">
        <v>1910</v>
      </c>
    </row>
    <row r="3237" spans="17:19">
      <c r="Q3237" s="210">
        <v>43745</v>
      </c>
      <c r="R3237" s="105">
        <v>1941</v>
      </c>
      <c r="S3237" s="105">
        <v>1910</v>
      </c>
    </row>
    <row r="3238" spans="17:19">
      <c r="Q3238" s="210">
        <v>43746</v>
      </c>
      <c r="R3238" s="105">
        <v>1941</v>
      </c>
      <c r="S3238" s="105">
        <v>1910</v>
      </c>
    </row>
    <row r="3239" spans="17:19">
      <c r="Q3239" s="210">
        <v>43747</v>
      </c>
      <c r="R3239" s="105">
        <v>1941</v>
      </c>
      <c r="S3239" s="105">
        <v>1910</v>
      </c>
    </row>
    <row r="3240" spans="17:19">
      <c r="Q3240" s="210">
        <v>43748</v>
      </c>
      <c r="R3240" s="105">
        <v>1941</v>
      </c>
      <c r="S3240" s="105">
        <v>1910</v>
      </c>
    </row>
    <row r="3241" spans="17:19">
      <c r="Q3241" s="210">
        <v>43749</v>
      </c>
      <c r="R3241" s="105">
        <v>1941</v>
      </c>
      <c r="S3241" s="105">
        <v>1910</v>
      </c>
    </row>
    <row r="3242" spans="17:19">
      <c r="Q3242" s="210">
        <v>43750</v>
      </c>
      <c r="R3242" s="105">
        <v>1941</v>
      </c>
      <c r="S3242" s="105">
        <v>1910</v>
      </c>
    </row>
    <row r="3243" spans="17:19">
      <c r="Q3243" s="210">
        <v>43751</v>
      </c>
      <c r="R3243" s="105">
        <v>1941</v>
      </c>
      <c r="S3243" s="105">
        <v>1910</v>
      </c>
    </row>
    <row r="3244" spans="17:19">
      <c r="Q3244" s="211">
        <v>43752</v>
      </c>
      <c r="R3244" s="106">
        <v>1942</v>
      </c>
      <c r="S3244" s="106">
        <v>1910</v>
      </c>
    </row>
    <row r="3245" spans="17:19">
      <c r="Q3245" s="211">
        <v>43753</v>
      </c>
      <c r="R3245" s="106">
        <v>1942</v>
      </c>
      <c r="S3245" s="106">
        <v>1910</v>
      </c>
    </row>
    <row r="3246" spans="17:19">
      <c r="Q3246" s="211">
        <v>43754</v>
      </c>
      <c r="R3246" s="106">
        <v>1942</v>
      </c>
      <c r="S3246" s="106">
        <v>1910</v>
      </c>
    </row>
    <row r="3247" spans="17:19">
      <c r="Q3247" s="211">
        <v>43755</v>
      </c>
      <c r="R3247" s="106">
        <v>1942</v>
      </c>
      <c r="S3247" s="106">
        <v>1910</v>
      </c>
    </row>
    <row r="3248" spans="17:19">
      <c r="Q3248" s="211">
        <v>43756</v>
      </c>
      <c r="R3248" s="106">
        <v>1942</v>
      </c>
      <c r="S3248" s="106">
        <v>1910</v>
      </c>
    </row>
    <row r="3249" spans="17:19">
      <c r="Q3249" s="211">
        <v>43757</v>
      </c>
      <c r="R3249" s="106">
        <v>1942</v>
      </c>
      <c r="S3249" s="106">
        <v>1910</v>
      </c>
    </row>
    <row r="3250" spans="17:19">
      <c r="Q3250" s="211">
        <v>43758</v>
      </c>
      <c r="R3250" s="106">
        <v>1942</v>
      </c>
      <c r="S3250" s="106">
        <v>1910</v>
      </c>
    </row>
    <row r="3251" spans="17:19">
      <c r="Q3251" s="210">
        <v>43759</v>
      </c>
      <c r="R3251" s="105">
        <v>1943</v>
      </c>
      <c r="S3251" s="105">
        <v>1910</v>
      </c>
    </row>
    <row r="3252" spans="17:19">
      <c r="Q3252" s="210">
        <v>43760</v>
      </c>
      <c r="R3252" s="105">
        <v>1943</v>
      </c>
      <c r="S3252" s="105">
        <v>1910</v>
      </c>
    </row>
    <row r="3253" spans="17:19">
      <c r="Q3253" s="210">
        <v>43761</v>
      </c>
      <c r="R3253" s="105">
        <v>1943</v>
      </c>
      <c r="S3253" s="105">
        <v>1910</v>
      </c>
    </row>
    <row r="3254" spans="17:19">
      <c r="Q3254" s="210">
        <v>43762</v>
      </c>
      <c r="R3254" s="105">
        <v>1943</v>
      </c>
      <c r="S3254" s="105">
        <v>1910</v>
      </c>
    </row>
    <row r="3255" spans="17:19">
      <c r="Q3255" s="210">
        <v>43763</v>
      </c>
      <c r="R3255" s="105">
        <v>1943</v>
      </c>
      <c r="S3255" s="105">
        <v>1910</v>
      </c>
    </row>
    <row r="3256" spans="17:19">
      <c r="Q3256" s="210">
        <v>43764</v>
      </c>
      <c r="R3256" s="105">
        <v>1943</v>
      </c>
      <c r="S3256" s="105">
        <v>1910</v>
      </c>
    </row>
    <row r="3257" spans="17:19">
      <c r="Q3257" s="210">
        <v>43765</v>
      </c>
      <c r="R3257" s="105">
        <v>1943</v>
      </c>
      <c r="S3257" s="105">
        <v>1910</v>
      </c>
    </row>
    <row r="3258" spans="17:19">
      <c r="Q3258" s="211">
        <v>43766</v>
      </c>
      <c r="R3258" s="106">
        <v>1944</v>
      </c>
      <c r="S3258" s="106">
        <v>1910</v>
      </c>
    </row>
    <row r="3259" spans="17:19">
      <c r="Q3259" s="211">
        <v>43767</v>
      </c>
      <c r="R3259" s="106">
        <v>1944</v>
      </c>
      <c r="S3259" s="106">
        <v>1910</v>
      </c>
    </row>
    <row r="3260" spans="17:19">
      <c r="Q3260" s="211">
        <v>43768</v>
      </c>
      <c r="R3260" s="106">
        <v>1944</v>
      </c>
      <c r="S3260" s="106">
        <v>1910</v>
      </c>
    </row>
    <row r="3261" spans="17:19">
      <c r="Q3261" s="211">
        <v>43769</v>
      </c>
      <c r="R3261" s="106">
        <v>1944</v>
      </c>
      <c r="S3261" s="106">
        <v>1910</v>
      </c>
    </row>
    <row r="3262" spans="17:19">
      <c r="Q3262" s="211">
        <v>43770</v>
      </c>
      <c r="R3262" s="106">
        <v>1944</v>
      </c>
      <c r="S3262" s="106">
        <v>1911</v>
      </c>
    </row>
    <row r="3263" spans="17:19">
      <c r="Q3263" s="211">
        <v>43771</v>
      </c>
      <c r="R3263" s="106">
        <v>1944</v>
      </c>
      <c r="S3263" s="106">
        <v>1911</v>
      </c>
    </row>
    <row r="3264" spans="17:19">
      <c r="Q3264" s="211">
        <v>43772</v>
      </c>
      <c r="R3264" s="106">
        <v>1944</v>
      </c>
      <c r="S3264" s="106">
        <v>1911</v>
      </c>
    </row>
    <row r="3265" spans="17:19">
      <c r="Q3265" s="210">
        <v>43773</v>
      </c>
      <c r="R3265" s="105">
        <v>1945</v>
      </c>
      <c r="S3265" s="105">
        <v>1911</v>
      </c>
    </row>
    <row r="3266" spans="17:19">
      <c r="Q3266" s="210">
        <v>43774</v>
      </c>
      <c r="R3266" s="105">
        <v>1945</v>
      </c>
      <c r="S3266" s="105">
        <v>1911</v>
      </c>
    </row>
    <row r="3267" spans="17:19">
      <c r="Q3267" s="210">
        <v>43775</v>
      </c>
      <c r="R3267" s="105">
        <v>1945</v>
      </c>
      <c r="S3267" s="105">
        <v>1911</v>
      </c>
    </row>
    <row r="3268" spans="17:19">
      <c r="Q3268" s="210">
        <v>43776</v>
      </c>
      <c r="R3268" s="105">
        <v>1945</v>
      </c>
      <c r="S3268" s="105">
        <v>1911</v>
      </c>
    </row>
    <row r="3269" spans="17:19">
      <c r="Q3269" s="210">
        <v>43777</v>
      </c>
      <c r="R3269" s="105">
        <v>1945</v>
      </c>
      <c r="S3269" s="105">
        <v>1911</v>
      </c>
    </row>
    <row r="3270" spans="17:19">
      <c r="Q3270" s="210">
        <v>43778</v>
      </c>
      <c r="R3270" s="105">
        <v>1945</v>
      </c>
      <c r="S3270" s="105">
        <v>1911</v>
      </c>
    </row>
    <row r="3271" spans="17:19">
      <c r="Q3271" s="210">
        <v>43779</v>
      </c>
      <c r="R3271" s="105">
        <v>1945</v>
      </c>
      <c r="S3271" s="105">
        <v>1911</v>
      </c>
    </row>
    <row r="3272" spans="17:19">
      <c r="Q3272" s="211">
        <v>43780</v>
      </c>
      <c r="R3272" s="106">
        <v>1946</v>
      </c>
      <c r="S3272" s="106">
        <v>1911</v>
      </c>
    </row>
    <row r="3273" spans="17:19">
      <c r="Q3273" s="211">
        <v>43781</v>
      </c>
      <c r="R3273" s="106">
        <v>1946</v>
      </c>
      <c r="S3273" s="106">
        <v>1911</v>
      </c>
    </row>
    <row r="3274" spans="17:19">
      <c r="Q3274" s="211">
        <v>43782</v>
      </c>
      <c r="R3274" s="106">
        <v>1946</v>
      </c>
      <c r="S3274" s="106">
        <v>1911</v>
      </c>
    </row>
    <row r="3275" spans="17:19">
      <c r="Q3275" s="211">
        <v>43783</v>
      </c>
      <c r="R3275" s="106">
        <v>1946</v>
      </c>
      <c r="S3275" s="106">
        <v>1911</v>
      </c>
    </row>
    <row r="3276" spans="17:19">
      <c r="Q3276" s="211">
        <v>43784</v>
      </c>
      <c r="R3276" s="106">
        <v>1946</v>
      </c>
      <c r="S3276" s="106">
        <v>1911</v>
      </c>
    </row>
    <row r="3277" spans="17:19">
      <c r="Q3277" s="211">
        <v>43785</v>
      </c>
      <c r="R3277" s="106">
        <v>1946</v>
      </c>
      <c r="S3277" s="106">
        <v>1911</v>
      </c>
    </row>
    <row r="3278" spans="17:19">
      <c r="Q3278" s="211">
        <v>43786</v>
      </c>
      <c r="R3278" s="106">
        <v>1946</v>
      </c>
      <c r="S3278" s="106">
        <v>1911</v>
      </c>
    </row>
    <row r="3279" spans="17:19">
      <c r="Q3279" s="210">
        <v>43787</v>
      </c>
      <c r="R3279" s="105">
        <v>1947</v>
      </c>
      <c r="S3279" s="105">
        <v>1911</v>
      </c>
    </row>
    <row r="3280" spans="17:19">
      <c r="Q3280" s="210">
        <v>43788</v>
      </c>
      <c r="R3280" s="105">
        <v>1947</v>
      </c>
      <c r="S3280" s="105">
        <v>1911</v>
      </c>
    </row>
    <row r="3281" spans="17:19">
      <c r="Q3281" s="210">
        <v>43789</v>
      </c>
      <c r="R3281" s="105">
        <v>1947</v>
      </c>
      <c r="S3281" s="105">
        <v>1911</v>
      </c>
    </row>
    <row r="3282" spans="17:19">
      <c r="Q3282" s="210">
        <v>43790</v>
      </c>
      <c r="R3282" s="105">
        <v>1947</v>
      </c>
      <c r="S3282" s="105">
        <v>1911</v>
      </c>
    </row>
    <row r="3283" spans="17:19">
      <c r="Q3283" s="210">
        <v>43791</v>
      </c>
      <c r="R3283" s="105">
        <v>1947</v>
      </c>
      <c r="S3283" s="105">
        <v>1911</v>
      </c>
    </row>
    <row r="3284" spans="17:19">
      <c r="Q3284" s="210">
        <v>43792</v>
      </c>
      <c r="R3284" s="105">
        <v>1947</v>
      </c>
      <c r="S3284" s="105">
        <v>1911</v>
      </c>
    </row>
    <row r="3285" spans="17:19">
      <c r="Q3285" s="210">
        <v>43793</v>
      </c>
      <c r="R3285" s="105">
        <v>1947</v>
      </c>
      <c r="S3285" s="105">
        <v>1911</v>
      </c>
    </row>
    <row r="3286" spans="17:19">
      <c r="Q3286" s="211">
        <v>43794</v>
      </c>
      <c r="R3286" s="106">
        <v>1948</v>
      </c>
      <c r="S3286" s="106">
        <v>1911</v>
      </c>
    </row>
    <row r="3287" spans="17:19">
      <c r="Q3287" s="211">
        <v>43795</v>
      </c>
      <c r="R3287" s="106">
        <v>1948</v>
      </c>
      <c r="S3287" s="106">
        <v>1911</v>
      </c>
    </row>
    <row r="3288" spans="17:19">
      <c r="Q3288" s="211">
        <v>43796</v>
      </c>
      <c r="R3288" s="106">
        <v>1948</v>
      </c>
      <c r="S3288" s="106">
        <v>1911</v>
      </c>
    </row>
    <row r="3289" spans="17:19">
      <c r="Q3289" s="211">
        <v>43797</v>
      </c>
      <c r="R3289" s="106">
        <v>1948</v>
      </c>
      <c r="S3289" s="106">
        <v>1911</v>
      </c>
    </row>
    <row r="3290" spans="17:19">
      <c r="Q3290" s="211">
        <v>43798</v>
      </c>
      <c r="R3290" s="106">
        <v>1948</v>
      </c>
      <c r="S3290" s="106">
        <v>1911</v>
      </c>
    </row>
    <row r="3291" spans="17:19">
      <c r="Q3291" s="211">
        <v>43799</v>
      </c>
      <c r="R3291" s="106">
        <v>1948</v>
      </c>
      <c r="S3291" s="106">
        <v>1911</v>
      </c>
    </row>
    <row r="3292" spans="17:19">
      <c r="Q3292" s="211">
        <v>43800</v>
      </c>
      <c r="R3292" s="106">
        <v>1948</v>
      </c>
      <c r="S3292" s="106">
        <v>1912</v>
      </c>
    </row>
    <row r="3293" spans="17:19">
      <c r="Q3293" s="210">
        <v>43801</v>
      </c>
      <c r="R3293" s="105">
        <v>1949</v>
      </c>
      <c r="S3293" s="105">
        <v>1912</v>
      </c>
    </row>
    <row r="3294" spans="17:19">
      <c r="Q3294" s="210">
        <v>43802</v>
      </c>
      <c r="R3294" s="105">
        <v>1949</v>
      </c>
      <c r="S3294" s="105">
        <v>1912</v>
      </c>
    </row>
    <row r="3295" spans="17:19">
      <c r="Q3295" s="210">
        <v>43803</v>
      </c>
      <c r="R3295" s="105">
        <v>1949</v>
      </c>
      <c r="S3295" s="105">
        <v>1912</v>
      </c>
    </row>
    <row r="3296" spans="17:19">
      <c r="Q3296" s="210">
        <v>43804</v>
      </c>
      <c r="R3296" s="105">
        <v>1949</v>
      </c>
      <c r="S3296" s="105">
        <v>1912</v>
      </c>
    </row>
    <row r="3297" spans="17:19">
      <c r="Q3297" s="210">
        <v>43805</v>
      </c>
      <c r="R3297" s="105">
        <v>1949</v>
      </c>
      <c r="S3297" s="105">
        <v>1912</v>
      </c>
    </row>
    <row r="3298" spans="17:19">
      <c r="Q3298" s="210">
        <v>43806</v>
      </c>
      <c r="R3298" s="105">
        <v>1949</v>
      </c>
      <c r="S3298" s="105">
        <v>1912</v>
      </c>
    </row>
    <row r="3299" spans="17:19">
      <c r="Q3299" s="210">
        <v>43807</v>
      </c>
      <c r="R3299" s="105">
        <v>1949</v>
      </c>
      <c r="S3299" s="105">
        <v>1912</v>
      </c>
    </row>
    <row r="3300" spans="17:19">
      <c r="Q3300" s="211">
        <v>43808</v>
      </c>
      <c r="R3300" s="106">
        <v>1950</v>
      </c>
      <c r="S3300" s="106">
        <v>1912</v>
      </c>
    </row>
    <row r="3301" spans="17:19">
      <c r="Q3301" s="211">
        <v>43809</v>
      </c>
      <c r="R3301" s="106">
        <v>1950</v>
      </c>
      <c r="S3301" s="106">
        <v>1912</v>
      </c>
    </row>
    <row r="3302" spans="17:19">
      <c r="Q3302" s="211">
        <v>43810</v>
      </c>
      <c r="R3302" s="106">
        <v>1950</v>
      </c>
      <c r="S3302" s="106">
        <v>1912</v>
      </c>
    </row>
    <row r="3303" spans="17:19">
      <c r="Q3303" s="211">
        <v>43811</v>
      </c>
      <c r="R3303" s="106">
        <v>1950</v>
      </c>
      <c r="S3303" s="106">
        <v>1912</v>
      </c>
    </row>
    <row r="3304" spans="17:19">
      <c r="Q3304" s="211">
        <v>43812</v>
      </c>
      <c r="R3304" s="106">
        <v>1950</v>
      </c>
      <c r="S3304" s="106">
        <v>1912</v>
      </c>
    </row>
    <row r="3305" spans="17:19">
      <c r="Q3305" s="211">
        <v>43813</v>
      </c>
      <c r="R3305" s="106">
        <v>1950</v>
      </c>
      <c r="S3305" s="106">
        <v>1912</v>
      </c>
    </row>
    <row r="3306" spans="17:19">
      <c r="Q3306" s="211">
        <v>43814</v>
      </c>
      <c r="R3306" s="106">
        <v>1950</v>
      </c>
      <c r="S3306" s="106">
        <v>1912</v>
      </c>
    </row>
    <row r="3307" spans="17:19">
      <c r="Q3307" s="210">
        <v>43815</v>
      </c>
      <c r="R3307" s="105">
        <v>1951</v>
      </c>
      <c r="S3307" s="105">
        <v>1912</v>
      </c>
    </row>
    <row r="3308" spans="17:19">
      <c r="Q3308" s="210">
        <v>43816</v>
      </c>
      <c r="R3308" s="105">
        <v>1951</v>
      </c>
      <c r="S3308" s="105">
        <v>1912</v>
      </c>
    </row>
    <row r="3309" spans="17:19">
      <c r="Q3309" s="210">
        <v>43817</v>
      </c>
      <c r="R3309" s="105">
        <v>1951</v>
      </c>
      <c r="S3309" s="105">
        <v>1912</v>
      </c>
    </row>
    <row r="3310" spans="17:19">
      <c r="Q3310" s="210">
        <v>43818</v>
      </c>
      <c r="R3310" s="105">
        <v>1951</v>
      </c>
      <c r="S3310" s="105">
        <v>1912</v>
      </c>
    </row>
    <row r="3311" spans="17:19">
      <c r="Q3311" s="210">
        <v>43819</v>
      </c>
      <c r="R3311" s="105">
        <v>1951</v>
      </c>
      <c r="S3311" s="105">
        <v>1912</v>
      </c>
    </row>
    <row r="3312" spans="17:19">
      <c r="Q3312" s="210">
        <v>43820</v>
      </c>
      <c r="R3312" s="105">
        <v>1951</v>
      </c>
      <c r="S3312" s="105">
        <v>1912</v>
      </c>
    </row>
    <row r="3313" spans="17:19">
      <c r="Q3313" s="210">
        <v>43821</v>
      </c>
      <c r="R3313" s="105">
        <v>1951</v>
      </c>
      <c r="S3313" s="105">
        <v>1912</v>
      </c>
    </row>
    <row r="3314" spans="17:19">
      <c r="Q3314" s="211">
        <v>43822</v>
      </c>
      <c r="R3314" s="106">
        <v>1952</v>
      </c>
      <c r="S3314" s="106">
        <v>1912</v>
      </c>
    </row>
    <row r="3315" spans="17:19">
      <c r="Q3315" s="211">
        <v>43823</v>
      </c>
      <c r="R3315" s="106">
        <v>1952</v>
      </c>
      <c r="S3315" s="106">
        <v>1912</v>
      </c>
    </row>
    <row r="3316" spans="17:19">
      <c r="Q3316" s="211">
        <v>43824</v>
      </c>
      <c r="R3316" s="106">
        <v>1952</v>
      </c>
      <c r="S3316" s="106">
        <v>1912</v>
      </c>
    </row>
    <row r="3317" spans="17:19">
      <c r="Q3317" s="211">
        <v>43825</v>
      </c>
      <c r="R3317" s="106">
        <v>1952</v>
      </c>
      <c r="S3317" s="106">
        <v>1912</v>
      </c>
    </row>
    <row r="3318" spans="17:19">
      <c r="Q3318" s="211">
        <v>43826</v>
      </c>
      <c r="R3318" s="106">
        <v>1952</v>
      </c>
      <c r="S3318" s="106">
        <v>1912</v>
      </c>
    </row>
    <row r="3319" spans="17:19">
      <c r="Q3319" s="211">
        <v>43827</v>
      </c>
      <c r="R3319" s="106">
        <v>1952</v>
      </c>
      <c r="S3319" s="106">
        <v>1912</v>
      </c>
    </row>
    <row r="3320" spans="17:19">
      <c r="Q3320" s="211">
        <v>43828</v>
      </c>
      <c r="R3320" s="106">
        <v>1952</v>
      </c>
      <c r="S3320" s="106">
        <v>1912</v>
      </c>
    </row>
    <row r="3321" spans="17:19">
      <c r="Q3321" s="210">
        <v>43829</v>
      </c>
      <c r="R3321" s="105">
        <v>2001</v>
      </c>
      <c r="S3321" s="105">
        <v>1912</v>
      </c>
    </row>
    <row r="3322" spans="17:19">
      <c r="Q3322" s="210">
        <v>43830</v>
      </c>
      <c r="R3322" s="105">
        <v>2001</v>
      </c>
      <c r="S3322" s="105">
        <v>1912</v>
      </c>
    </row>
    <row r="3323" spans="17:19">
      <c r="Q3323" s="210">
        <v>43831</v>
      </c>
      <c r="R3323" s="105">
        <v>2001</v>
      </c>
      <c r="S3323" s="105">
        <v>2001</v>
      </c>
    </row>
    <row r="3324" spans="17:19">
      <c r="Q3324" s="210">
        <v>43832</v>
      </c>
      <c r="R3324" s="105">
        <v>2001</v>
      </c>
      <c r="S3324" s="105">
        <v>2001</v>
      </c>
    </row>
    <row r="3325" spans="17:19">
      <c r="Q3325" s="210">
        <v>43833</v>
      </c>
      <c r="R3325" s="105">
        <v>2001</v>
      </c>
      <c r="S3325" s="105">
        <v>2001</v>
      </c>
    </row>
    <row r="3326" spans="17:19">
      <c r="Q3326" s="210">
        <v>43834</v>
      </c>
      <c r="R3326" s="105">
        <v>2001</v>
      </c>
      <c r="S3326" s="105">
        <v>2001</v>
      </c>
    </row>
    <row r="3327" spans="17:19">
      <c r="Q3327" s="210">
        <v>43835</v>
      </c>
      <c r="R3327" s="105">
        <v>2001</v>
      </c>
      <c r="S3327" s="105">
        <v>2001</v>
      </c>
    </row>
    <row r="3328" spans="17:19">
      <c r="Q3328" s="211">
        <v>43836</v>
      </c>
      <c r="R3328" s="106">
        <v>2002</v>
      </c>
      <c r="S3328" s="106">
        <v>2001</v>
      </c>
    </row>
    <row r="3329" spans="17:19">
      <c r="Q3329" s="211">
        <v>43837</v>
      </c>
      <c r="R3329" s="106">
        <v>2002</v>
      </c>
      <c r="S3329" s="106">
        <v>2001</v>
      </c>
    </row>
    <row r="3330" spans="17:19">
      <c r="Q3330" s="211">
        <v>43838</v>
      </c>
      <c r="R3330" s="106">
        <v>2002</v>
      </c>
      <c r="S3330" s="106">
        <v>2001</v>
      </c>
    </row>
    <row r="3331" spans="17:19">
      <c r="Q3331" s="211">
        <v>43839</v>
      </c>
      <c r="R3331" s="106">
        <v>2002</v>
      </c>
      <c r="S3331" s="106">
        <v>2001</v>
      </c>
    </row>
    <row r="3332" spans="17:19">
      <c r="Q3332" s="211">
        <v>43840</v>
      </c>
      <c r="R3332" s="106">
        <v>2002</v>
      </c>
      <c r="S3332" s="106">
        <v>2001</v>
      </c>
    </row>
    <row r="3333" spans="17:19">
      <c r="Q3333" s="211">
        <v>43841</v>
      </c>
      <c r="R3333" s="106">
        <v>2002</v>
      </c>
      <c r="S3333" s="106">
        <v>2001</v>
      </c>
    </row>
    <row r="3334" spans="17:19">
      <c r="Q3334" s="211">
        <v>43842</v>
      </c>
      <c r="R3334" s="106">
        <v>2002</v>
      </c>
      <c r="S3334" s="106">
        <v>2001</v>
      </c>
    </row>
    <row r="3335" spans="17:19">
      <c r="Q3335" s="210">
        <v>43843</v>
      </c>
      <c r="R3335" s="105">
        <v>2003</v>
      </c>
      <c r="S3335" s="105">
        <v>2001</v>
      </c>
    </row>
    <row r="3336" spans="17:19">
      <c r="Q3336" s="210">
        <v>43844</v>
      </c>
      <c r="R3336" s="105">
        <v>2003</v>
      </c>
      <c r="S3336" s="105">
        <v>2001</v>
      </c>
    </row>
    <row r="3337" spans="17:19">
      <c r="Q3337" s="210">
        <v>43845</v>
      </c>
      <c r="R3337" s="105">
        <v>2003</v>
      </c>
      <c r="S3337" s="105">
        <v>2001</v>
      </c>
    </row>
    <row r="3338" spans="17:19">
      <c r="Q3338" s="210">
        <v>43846</v>
      </c>
      <c r="R3338" s="105">
        <v>2003</v>
      </c>
      <c r="S3338" s="105">
        <v>2001</v>
      </c>
    </row>
    <row r="3339" spans="17:19">
      <c r="Q3339" s="210">
        <v>43847</v>
      </c>
      <c r="R3339" s="105">
        <v>2003</v>
      </c>
      <c r="S3339" s="105">
        <v>2001</v>
      </c>
    </row>
    <row r="3340" spans="17:19">
      <c r="Q3340" s="210">
        <v>43848</v>
      </c>
      <c r="R3340" s="105">
        <v>2003</v>
      </c>
      <c r="S3340" s="105">
        <v>2001</v>
      </c>
    </row>
    <row r="3341" spans="17:19">
      <c r="Q3341" s="210">
        <v>43849</v>
      </c>
      <c r="R3341" s="105">
        <v>2003</v>
      </c>
      <c r="S3341" s="105">
        <v>2001</v>
      </c>
    </row>
    <row r="3342" spans="17:19">
      <c r="Q3342" s="211">
        <v>43850</v>
      </c>
      <c r="R3342" s="106">
        <v>2004</v>
      </c>
      <c r="S3342" s="106">
        <v>2001</v>
      </c>
    </row>
    <row r="3343" spans="17:19">
      <c r="Q3343" s="211">
        <v>43851</v>
      </c>
      <c r="R3343" s="106">
        <v>2004</v>
      </c>
      <c r="S3343" s="106">
        <v>2001</v>
      </c>
    </row>
    <row r="3344" spans="17:19">
      <c r="Q3344" s="211">
        <v>43852</v>
      </c>
      <c r="R3344" s="106">
        <v>2004</v>
      </c>
      <c r="S3344" s="106">
        <v>2001</v>
      </c>
    </row>
    <row r="3345" spans="17:19">
      <c r="Q3345" s="211">
        <v>43853</v>
      </c>
      <c r="R3345" s="106">
        <v>2004</v>
      </c>
      <c r="S3345" s="106">
        <v>2001</v>
      </c>
    </row>
    <row r="3346" spans="17:19">
      <c r="Q3346" s="211">
        <v>43854</v>
      </c>
      <c r="R3346" s="106">
        <v>2004</v>
      </c>
      <c r="S3346" s="106">
        <v>2001</v>
      </c>
    </row>
    <row r="3347" spans="17:19">
      <c r="Q3347" s="211">
        <v>43855</v>
      </c>
      <c r="R3347" s="106">
        <v>2004</v>
      </c>
      <c r="S3347" s="106">
        <v>2001</v>
      </c>
    </row>
    <row r="3348" spans="17:19">
      <c r="Q3348" s="211">
        <v>43856</v>
      </c>
      <c r="R3348" s="106">
        <v>2004</v>
      </c>
      <c r="S3348" s="106">
        <v>2001</v>
      </c>
    </row>
    <row r="3349" spans="17:19">
      <c r="Q3349" s="210">
        <v>43857</v>
      </c>
      <c r="R3349" s="105">
        <v>2005</v>
      </c>
      <c r="S3349" s="105">
        <v>2001</v>
      </c>
    </row>
    <row r="3350" spans="17:19">
      <c r="Q3350" s="210">
        <v>43858</v>
      </c>
      <c r="R3350" s="105">
        <v>2005</v>
      </c>
      <c r="S3350" s="105">
        <v>2001</v>
      </c>
    </row>
    <row r="3351" spans="17:19">
      <c r="Q3351" s="210">
        <v>43859</v>
      </c>
      <c r="R3351" s="105">
        <v>2005</v>
      </c>
      <c r="S3351" s="105">
        <v>2001</v>
      </c>
    </row>
    <row r="3352" spans="17:19">
      <c r="Q3352" s="210">
        <v>43860</v>
      </c>
      <c r="R3352" s="105">
        <v>2005</v>
      </c>
      <c r="S3352" s="105">
        <v>2001</v>
      </c>
    </row>
    <row r="3353" spans="17:19">
      <c r="Q3353" s="210">
        <v>43861</v>
      </c>
      <c r="R3353" s="105">
        <v>2005</v>
      </c>
      <c r="S3353" s="105">
        <v>2001</v>
      </c>
    </row>
    <row r="3354" spans="17:19">
      <c r="Q3354" s="210">
        <v>43862</v>
      </c>
      <c r="R3354" s="105">
        <v>2005</v>
      </c>
      <c r="S3354" s="105">
        <v>2002</v>
      </c>
    </row>
    <row r="3355" spans="17:19">
      <c r="Q3355" s="210">
        <v>43863</v>
      </c>
      <c r="R3355" s="105">
        <v>2005</v>
      </c>
      <c r="S3355" s="105">
        <v>2002</v>
      </c>
    </row>
    <row r="3356" spans="17:19">
      <c r="Q3356" s="211">
        <v>43864</v>
      </c>
      <c r="R3356" s="106">
        <v>2006</v>
      </c>
      <c r="S3356" s="106">
        <v>2002</v>
      </c>
    </row>
    <row r="3357" spans="17:19">
      <c r="Q3357" s="211">
        <v>43865</v>
      </c>
      <c r="R3357" s="106">
        <v>2006</v>
      </c>
      <c r="S3357" s="106">
        <v>2002</v>
      </c>
    </row>
    <row r="3358" spans="17:19">
      <c r="Q3358" s="211">
        <v>43866</v>
      </c>
      <c r="R3358" s="106">
        <v>2006</v>
      </c>
      <c r="S3358" s="106">
        <v>2002</v>
      </c>
    </row>
    <row r="3359" spans="17:19">
      <c r="Q3359" s="211">
        <v>43867</v>
      </c>
      <c r="R3359" s="106">
        <v>2006</v>
      </c>
      <c r="S3359" s="106">
        <v>2002</v>
      </c>
    </row>
    <row r="3360" spans="17:19">
      <c r="Q3360" s="211">
        <v>43868</v>
      </c>
      <c r="R3360" s="106">
        <v>2006</v>
      </c>
      <c r="S3360" s="106">
        <v>2002</v>
      </c>
    </row>
    <row r="3361" spans="17:19">
      <c r="Q3361" s="211">
        <v>43869</v>
      </c>
      <c r="R3361" s="106">
        <v>2006</v>
      </c>
      <c r="S3361" s="106">
        <v>2002</v>
      </c>
    </row>
    <row r="3362" spans="17:19">
      <c r="Q3362" s="211">
        <v>43870</v>
      </c>
      <c r="R3362" s="106">
        <v>2006</v>
      </c>
      <c r="S3362" s="106">
        <v>2002</v>
      </c>
    </row>
    <row r="3363" spans="17:19">
      <c r="Q3363" s="210">
        <v>43871</v>
      </c>
      <c r="R3363" s="105">
        <v>2007</v>
      </c>
      <c r="S3363" s="105">
        <v>2002</v>
      </c>
    </row>
    <row r="3364" spans="17:19">
      <c r="Q3364" s="210">
        <v>43872</v>
      </c>
      <c r="R3364" s="105">
        <v>2007</v>
      </c>
      <c r="S3364" s="105">
        <v>2002</v>
      </c>
    </row>
    <row r="3365" spans="17:19">
      <c r="Q3365" s="210">
        <v>43873</v>
      </c>
      <c r="R3365" s="105">
        <v>2007</v>
      </c>
      <c r="S3365" s="105">
        <v>2002</v>
      </c>
    </row>
    <row r="3366" spans="17:19">
      <c r="Q3366" s="210">
        <v>43874</v>
      </c>
      <c r="R3366" s="105">
        <v>2007</v>
      </c>
      <c r="S3366" s="105">
        <v>2002</v>
      </c>
    </row>
    <row r="3367" spans="17:19">
      <c r="Q3367" s="210">
        <v>43875</v>
      </c>
      <c r="R3367" s="105">
        <v>2007</v>
      </c>
      <c r="S3367" s="105">
        <v>2002</v>
      </c>
    </row>
    <row r="3368" spans="17:19">
      <c r="Q3368" s="210">
        <v>43876</v>
      </c>
      <c r="R3368" s="105">
        <v>2007</v>
      </c>
      <c r="S3368" s="105">
        <v>2002</v>
      </c>
    </row>
    <row r="3369" spans="17:19">
      <c r="Q3369" s="210">
        <v>43877</v>
      </c>
      <c r="R3369" s="105">
        <v>2007</v>
      </c>
      <c r="S3369" s="105">
        <v>2002</v>
      </c>
    </row>
    <row r="3370" spans="17:19">
      <c r="Q3370" s="211">
        <v>43878</v>
      </c>
      <c r="R3370" s="106">
        <v>2008</v>
      </c>
      <c r="S3370" s="106">
        <v>2002</v>
      </c>
    </row>
    <row r="3371" spans="17:19">
      <c r="Q3371" s="211">
        <v>43879</v>
      </c>
      <c r="R3371" s="106">
        <v>2008</v>
      </c>
      <c r="S3371" s="106">
        <v>2002</v>
      </c>
    </row>
    <row r="3372" spans="17:19">
      <c r="Q3372" s="211">
        <v>43880</v>
      </c>
      <c r="R3372" s="106">
        <v>2008</v>
      </c>
      <c r="S3372" s="106">
        <v>2002</v>
      </c>
    </row>
    <row r="3373" spans="17:19">
      <c r="Q3373" s="211">
        <v>43881</v>
      </c>
      <c r="R3373" s="106">
        <v>2008</v>
      </c>
      <c r="S3373" s="106">
        <v>2002</v>
      </c>
    </row>
    <row r="3374" spans="17:19">
      <c r="Q3374" s="211">
        <v>43882</v>
      </c>
      <c r="R3374" s="106">
        <v>2008</v>
      </c>
      <c r="S3374" s="106">
        <v>2002</v>
      </c>
    </row>
    <row r="3375" spans="17:19">
      <c r="Q3375" s="211">
        <v>43883</v>
      </c>
      <c r="R3375" s="106">
        <v>2008</v>
      </c>
      <c r="S3375" s="106">
        <v>2002</v>
      </c>
    </row>
    <row r="3376" spans="17:19">
      <c r="Q3376" s="211">
        <v>43884</v>
      </c>
      <c r="R3376" s="106">
        <v>2008</v>
      </c>
      <c r="S3376" s="106">
        <v>2002</v>
      </c>
    </row>
    <row r="3377" spans="17:19">
      <c r="Q3377" s="210">
        <v>43885</v>
      </c>
      <c r="R3377" s="105">
        <v>2009</v>
      </c>
      <c r="S3377" s="105">
        <v>2002</v>
      </c>
    </row>
    <row r="3378" spans="17:19">
      <c r="Q3378" s="210">
        <v>43886</v>
      </c>
      <c r="R3378" s="105">
        <v>2009</v>
      </c>
      <c r="S3378" s="105">
        <v>2002</v>
      </c>
    </row>
    <row r="3379" spans="17:19">
      <c r="Q3379" s="210">
        <v>43887</v>
      </c>
      <c r="R3379" s="105">
        <v>2009</v>
      </c>
      <c r="S3379" s="105">
        <v>2002</v>
      </c>
    </row>
    <row r="3380" spans="17:19">
      <c r="Q3380" s="210">
        <v>43888</v>
      </c>
      <c r="R3380" s="105">
        <v>2009</v>
      </c>
      <c r="S3380" s="105">
        <v>2002</v>
      </c>
    </row>
    <row r="3381" spans="17:19">
      <c r="Q3381" s="210">
        <v>43889</v>
      </c>
      <c r="R3381" s="105">
        <v>2009</v>
      </c>
      <c r="S3381" s="105">
        <v>2002</v>
      </c>
    </row>
    <row r="3382" spans="17:19">
      <c r="Q3382" s="210">
        <v>43890</v>
      </c>
      <c r="R3382" s="105">
        <v>2009</v>
      </c>
      <c r="S3382" s="105">
        <v>2002</v>
      </c>
    </row>
    <row r="3383" spans="17:19">
      <c r="Q3383" s="210">
        <v>43891</v>
      </c>
      <c r="R3383" s="105">
        <v>2009</v>
      </c>
      <c r="S3383" s="105">
        <v>2003</v>
      </c>
    </row>
    <row r="3384" spans="17:19">
      <c r="Q3384" s="211">
        <v>43892</v>
      </c>
      <c r="R3384" s="106">
        <v>2010</v>
      </c>
      <c r="S3384" s="106">
        <v>2003</v>
      </c>
    </row>
    <row r="3385" spans="17:19">
      <c r="Q3385" s="211">
        <v>43893</v>
      </c>
      <c r="R3385" s="106">
        <v>2010</v>
      </c>
      <c r="S3385" s="106">
        <v>2003</v>
      </c>
    </row>
    <row r="3386" spans="17:19">
      <c r="Q3386" s="211">
        <v>43894</v>
      </c>
      <c r="R3386" s="106">
        <v>2010</v>
      </c>
      <c r="S3386" s="106">
        <v>2003</v>
      </c>
    </row>
    <row r="3387" spans="17:19">
      <c r="Q3387" s="211">
        <v>43895</v>
      </c>
      <c r="R3387" s="106">
        <v>2010</v>
      </c>
      <c r="S3387" s="106">
        <v>2003</v>
      </c>
    </row>
    <row r="3388" spans="17:19">
      <c r="Q3388" s="211">
        <v>43896</v>
      </c>
      <c r="R3388" s="106">
        <v>2010</v>
      </c>
      <c r="S3388" s="106">
        <v>2003</v>
      </c>
    </row>
    <row r="3389" spans="17:19">
      <c r="Q3389" s="211">
        <v>43897</v>
      </c>
      <c r="R3389" s="106">
        <v>2010</v>
      </c>
      <c r="S3389" s="106">
        <v>2003</v>
      </c>
    </row>
    <row r="3390" spans="17:19">
      <c r="Q3390" s="211">
        <v>43898</v>
      </c>
      <c r="R3390" s="106">
        <v>2010</v>
      </c>
      <c r="S3390" s="106">
        <v>2003</v>
      </c>
    </row>
    <row r="3391" spans="17:19">
      <c r="Q3391" s="210">
        <v>43899</v>
      </c>
      <c r="R3391" s="105">
        <v>2011</v>
      </c>
      <c r="S3391" s="105">
        <v>2003</v>
      </c>
    </row>
    <row r="3392" spans="17:19">
      <c r="Q3392" s="210">
        <v>43900</v>
      </c>
      <c r="R3392" s="105">
        <v>2011</v>
      </c>
      <c r="S3392" s="105">
        <v>2003</v>
      </c>
    </row>
    <row r="3393" spans="17:19">
      <c r="Q3393" s="210">
        <v>43901</v>
      </c>
      <c r="R3393" s="105">
        <v>2011</v>
      </c>
      <c r="S3393" s="105">
        <v>2003</v>
      </c>
    </row>
    <row r="3394" spans="17:19">
      <c r="Q3394" s="210">
        <v>43902</v>
      </c>
      <c r="R3394" s="105">
        <v>2011</v>
      </c>
      <c r="S3394" s="105">
        <v>2003</v>
      </c>
    </row>
    <row r="3395" spans="17:19">
      <c r="Q3395" s="210">
        <v>43903</v>
      </c>
      <c r="R3395" s="105">
        <v>2011</v>
      </c>
      <c r="S3395" s="105">
        <v>2003</v>
      </c>
    </row>
    <row r="3396" spans="17:19">
      <c r="Q3396" s="210">
        <v>43904</v>
      </c>
      <c r="R3396" s="105">
        <v>2011</v>
      </c>
      <c r="S3396" s="105">
        <v>2003</v>
      </c>
    </row>
    <row r="3397" spans="17:19">
      <c r="Q3397" s="210">
        <v>43905</v>
      </c>
      <c r="R3397" s="105">
        <v>2011</v>
      </c>
      <c r="S3397" s="105">
        <v>2003</v>
      </c>
    </row>
    <row r="3398" spans="17:19">
      <c r="Q3398" s="211">
        <v>43906</v>
      </c>
      <c r="R3398" s="106">
        <v>2012</v>
      </c>
      <c r="S3398" s="106">
        <v>2003</v>
      </c>
    </row>
    <row r="3399" spans="17:19">
      <c r="Q3399" s="211">
        <v>43907</v>
      </c>
      <c r="R3399" s="106">
        <v>2012</v>
      </c>
      <c r="S3399" s="106">
        <v>2003</v>
      </c>
    </row>
    <row r="3400" spans="17:19">
      <c r="Q3400" s="211">
        <v>43908</v>
      </c>
      <c r="R3400" s="106">
        <v>2012</v>
      </c>
      <c r="S3400" s="106">
        <v>2003</v>
      </c>
    </row>
    <row r="3401" spans="17:19">
      <c r="Q3401" s="211">
        <v>43909</v>
      </c>
      <c r="R3401" s="106">
        <v>2012</v>
      </c>
      <c r="S3401" s="106">
        <v>2003</v>
      </c>
    </row>
    <row r="3402" spans="17:19">
      <c r="Q3402" s="211">
        <v>43910</v>
      </c>
      <c r="R3402" s="106">
        <v>2012</v>
      </c>
      <c r="S3402" s="106">
        <v>2003</v>
      </c>
    </row>
    <row r="3403" spans="17:19">
      <c r="Q3403" s="211">
        <v>43911</v>
      </c>
      <c r="R3403" s="106">
        <v>2012</v>
      </c>
      <c r="S3403" s="106">
        <v>2003</v>
      </c>
    </row>
    <row r="3404" spans="17:19">
      <c r="Q3404" s="211">
        <v>43912</v>
      </c>
      <c r="R3404" s="106">
        <v>2012</v>
      </c>
      <c r="S3404" s="106">
        <v>2003</v>
      </c>
    </row>
    <row r="3405" spans="17:19">
      <c r="Q3405" s="210">
        <v>43913</v>
      </c>
      <c r="R3405" s="105">
        <v>2013</v>
      </c>
      <c r="S3405" s="105">
        <v>2003</v>
      </c>
    </row>
    <row r="3406" spans="17:19">
      <c r="Q3406" s="210">
        <v>43914</v>
      </c>
      <c r="R3406" s="105">
        <v>2013</v>
      </c>
      <c r="S3406" s="105">
        <v>2003</v>
      </c>
    </row>
    <row r="3407" spans="17:19">
      <c r="Q3407" s="210">
        <v>43915</v>
      </c>
      <c r="R3407" s="105">
        <v>2013</v>
      </c>
      <c r="S3407" s="105">
        <v>2003</v>
      </c>
    </row>
    <row r="3408" spans="17:19">
      <c r="Q3408" s="210">
        <v>43916</v>
      </c>
      <c r="R3408" s="105">
        <v>2013</v>
      </c>
      <c r="S3408" s="105">
        <v>2003</v>
      </c>
    </row>
    <row r="3409" spans="17:19">
      <c r="Q3409" s="210">
        <v>43917</v>
      </c>
      <c r="R3409" s="105">
        <v>2013</v>
      </c>
      <c r="S3409" s="105">
        <v>2003</v>
      </c>
    </row>
    <row r="3410" spans="17:19">
      <c r="Q3410" s="210">
        <v>43918</v>
      </c>
      <c r="R3410" s="105">
        <v>2013</v>
      </c>
      <c r="S3410" s="105">
        <v>2003</v>
      </c>
    </row>
    <row r="3411" spans="17:19">
      <c r="Q3411" s="210">
        <v>43919</v>
      </c>
      <c r="R3411" s="105">
        <v>2013</v>
      </c>
      <c r="S3411" s="105">
        <v>2003</v>
      </c>
    </row>
    <row r="3412" spans="17:19">
      <c r="Q3412" s="211">
        <v>43920</v>
      </c>
      <c r="R3412" s="106">
        <v>2014</v>
      </c>
      <c r="S3412" s="106">
        <v>2003</v>
      </c>
    </row>
    <row r="3413" spans="17:19">
      <c r="Q3413" s="211">
        <v>43921</v>
      </c>
      <c r="R3413" s="106">
        <v>2014</v>
      </c>
      <c r="S3413" s="106">
        <v>2003</v>
      </c>
    </row>
    <row r="3414" spans="17:19">
      <c r="Q3414" s="211">
        <v>43922</v>
      </c>
      <c r="R3414" s="106">
        <v>2014</v>
      </c>
      <c r="S3414" s="106">
        <v>2004</v>
      </c>
    </row>
    <row r="3415" spans="17:19">
      <c r="Q3415" s="211">
        <v>43923</v>
      </c>
      <c r="R3415" s="106">
        <v>2014</v>
      </c>
      <c r="S3415" s="106">
        <v>2004</v>
      </c>
    </row>
    <row r="3416" spans="17:19">
      <c r="Q3416" s="211">
        <v>43924</v>
      </c>
      <c r="R3416" s="106">
        <v>2014</v>
      </c>
      <c r="S3416" s="106">
        <v>2004</v>
      </c>
    </row>
    <row r="3417" spans="17:19">
      <c r="Q3417" s="211">
        <v>43925</v>
      </c>
      <c r="R3417" s="106">
        <v>2014</v>
      </c>
      <c r="S3417" s="106">
        <v>2004</v>
      </c>
    </row>
    <row r="3418" spans="17:19">
      <c r="Q3418" s="211">
        <v>43926</v>
      </c>
      <c r="R3418" s="106">
        <v>2014</v>
      </c>
      <c r="S3418" s="106">
        <v>2004</v>
      </c>
    </row>
    <row r="3419" spans="17:19">
      <c r="Q3419" s="210">
        <v>43927</v>
      </c>
      <c r="R3419" s="105">
        <v>2015</v>
      </c>
      <c r="S3419" s="105">
        <v>2004</v>
      </c>
    </row>
    <row r="3420" spans="17:19">
      <c r="Q3420" s="210">
        <v>43928</v>
      </c>
      <c r="R3420" s="105">
        <v>2015</v>
      </c>
      <c r="S3420" s="105">
        <v>2004</v>
      </c>
    </row>
    <row r="3421" spans="17:19">
      <c r="Q3421" s="210">
        <v>43929</v>
      </c>
      <c r="R3421" s="105">
        <v>2015</v>
      </c>
      <c r="S3421" s="105">
        <v>2004</v>
      </c>
    </row>
    <row r="3422" spans="17:19">
      <c r="Q3422" s="210">
        <v>43930</v>
      </c>
      <c r="R3422" s="105">
        <v>2015</v>
      </c>
      <c r="S3422" s="105">
        <v>2004</v>
      </c>
    </row>
    <row r="3423" spans="17:19">
      <c r="Q3423" s="210">
        <v>43931</v>
      </c>
      <c r="R3423" s="105">
        <v>2015</v>
      </c>
      <c r="S3423" s="105">
        <v>2004</v>
      </c>
    </row>
    <row r="3424" spans="17:19">
      <c r="Q3424" s="210">
        <v>43932</v>
      </c>
      <c r="R3424" s="105">
        <v>2015</v>
      </c>
      <c r="S3424" s="105">
        <v>2004</v>
      </c>
    </row>
    <row r="3425" spans="17:19">
      <c r="Q3425" s="210">
        <v>43933</v>
      </c>
      <c r="R3425" s="105">
        <v>2015</v>
      </c>
      <c r="S3425" s="105">
        <v>2004</v>
      </c>
    </row>
    <row r="3426" spans="17:19">
      <c r="Q3426" s="211">
        <v>43934</v>
      </c>
      <c r="R3426" s="106">
        <v>2016</v>
      </c>
      <c r="S3426" s="106">
        <v>2004</v>
      </c>
    </row>
    <row r="3427" spans="17:19">
      <c r="Q3427" s="211">
        <v>43935</v>
      </c>
      <c r="R3427" s="106">
        <v>2016</v>
      </c>
      <c r="S3427" s="106">
        <v>2004</v>
      </c>
    </row>
    <row r="3428" spans="17:19">
      <c r="Q3428" s="211">
        <v>43936</v>
      </c>
      <c r="R3428" s="106">
        <v>2016</v>
      </c>
      <c r="S3428" s="106">
        <v>2004</v>
      </c>
    </row>
    <row r="3429" spans="17:19">
      <c r="Q3429" s="211">
        <v>43937</v>
      </c>
      <c r="R3429" s="106">
        <v>2016</v>
      </c>
      <c r="S3429" s="106">
        <v>2004</v>
      </c>
    </row>
    <row r="3430" spans="17:19">
      <c r="Q3430" s="211">
        <v>43938</v>
      </c>
      <c r="R3430" s="106">
        <v>2016</v>
      </c>
      <c r="S3430" s="106">
        <v>2004</v>
      </c>
    </row>
    <row r="3431" spans="17:19">
      <c r="Q3431" s="211">
        <v>43939</v>
      </c>
      <c r="R3431" s="106">
        <v>2016</v>
      </c>
      <c r="S3431" s="106">
        <v>2004</v>
      </c>
    </row>
    <row r="3432" spans="17:19">
      <c r="Q3432" s="211">
        <v>43940</v>
      </c>
      <c r="R3432" s="106">
        <v>2016</v>
      </c>
      <c r="S3432" s="106">
        <v>2004</v>
      </c>
    </row>
    <row r="3433" spans="17:19">
      <c r="Q3433" s="210">
        <v>43941</v>
      </c>
      <c r="R3433" s="105">
        <v>2017</v>
      </c>
      <c r="S3433" s="105">
        <v>2004</v>
      </c>
    </row>
    <row r="3434" spans="17:19">
      <c r="Q3434" s="210">
        <v>43942</v>
      </c>
      <c r="R3434" s="105">
        <v>2017</v>
      </c>
      <c r="S3434" s="105">
        <v>2004</v>
      </c>
    </row>
    <row r="3435" spans="17:19">
      <c r="Q3435" s="210">
        <v>43943</v>
      </c>
      <c r="R3435" s="105">
        <v>2017</v>
      </c>
      <c r="S3435" s="105">
        <v>2004</v>
      </c>
    </row>
    <row r="3436" spans="17:19">
      <c r="Q3436" s="210">
        <v>43944</v>
      </c>
      <c r="R3436" s="105">
        <v>2017</v>
      </c>
      <c r="S3436" s="105">
        <v>2004</v>
      </c>
    </row>
    <row r="3437" spans="17:19">
      <c r="Q3437" s="210">
        <v>43945</v>
      </c>
      <c r="R3437" s="105">
        <v>2017</v>
      </c>
      <c r="S3437" s="105">
        <v>2004</v>
      </c>
    </row>
    <row r="3438" spans="17:19">
      <c r="Q3438" s="210">
        <v>43946</v>
      </c>
      <c r="R3438" s="105">
        <v>2017</v>
      </c>
      <c r="S3438" s="105">
        <v>2004</v>
      </c>
    </row>
    <row r="3439" spans="17:19">
      <c r="Q3439" s="210">
        <v>43947</v>
      </c>
      <c r="R3439" s="105">
        <v>2017</v>
      </c>
      <c r="S3439" s="105">
        <v>2004</v>
      </c>
    </row>
    <row r="3440" spans="17:19">
      <c r="Q3440" s="211">
        <v>43948</v>
      </c>
      <c r="R3440" s="106">
        <v>2018</v>
      </c>
      <c r="S3440" s="106">
        <v>2004</v>
      </c>
    </row>
    <row r="3441" spans="17:19">
      <c r="Q3441" s="211">
        <v>43949</v>
      </c>
      <c r="R3441" s="106">
        <v>2018</v>
      </c>
      <c r="S3441" s="106">
        <v>2004</v>
      </c>
    </row>
    <row r="3442" spans="17:19">
      <c r="Q3442" s="211">
        <v>43950</v>
      </c>
      <c r="R3442" s="106">
        <v>2018</v>
      </c>
      <c r="S3442" s="106">
        <v>2004</v>
      </c>
    </row>
    <row r="3443" spans="17:19">
      <c r="Q3443" s="211">
        <v>43951</v>
      </c>
      <c r="R3443" s="106">
        <v>2018</v>
      </c>
      <c r="S3443" s="106">
        <v>2004</v>
      </c>
    </row>
    <row r="3444" spans="17:19">
      <c r="Q3444" s="211">
        <v>43952</v>
      </c>
      <c r="R3444" s="106">
        <v>2018</v>
      </c>
      <c r="S3444" s="106">
        <v>2005</v>
      </c>
    </row>
    <row r="3445" spans="17:19">
      <c r="Q3445" s="211">
        <v>43953</v>
      </c>
      <c r="R3445" s="106">
        <v>2018</v>
      </c>
      <c r="S3445" s="106">
        <v>2005</v>
      </c>
    </row>
    <row r="3446" spans="17:19">
      <c r="Q3446" s="211">
        <v>43954</v>
      </c>
      <c r="R3446" s="106">
        <v>2018</v>
      </c>
      <c r="S3446" s="106">
        <v>2005</v>
      </c>
    </row>
    <row r="3447" spans="17:19">
      <c r="Q3447" s="210">
        <v>43955</v>
      </c>
      <c r="R3447" s="105">
        <v>2019</v>
      </c>
      <c r="S3447" s="105">
        <v>2005</v>
      </c>
    </row>
    <row r="3448" spans="17:19">
      <c r="Q3448" s="210">
        <v>43956</v>
      </c>
      <c r="R3448" s="105">
        <v>2019</v>
      </c>
      <c r="S3448" s="105">
        <v>2005</v>
      </c>
    </row>
    <row r="3449" spans="17:19">
      <c r="Q3449" s="210">
        <v>43957</v>
      </c>
      <c r="R3449" s="105">
        <v>2019</v>
      </c>
      <c r="S3449" s="105">
        <v>2005</v>
      </c>
    </row>
    <row r="3450" spans="17:19">
      <c r="Q3450" s="210">
        <v>43958</v>
      </c>
      <c r="R3450" s="105">
        <v>2019</v>
      </c>
      <c r="S3450" s="105">
        <v>2005</v>
      </c>
    </row>
    <row r="3451" spans="17:19">
      <c r="Q3451" s="210">
        <v>43959</v>
      </c>
      <c r="R3451" s="105">
        <v>2019</v>
      </c>
      <c r="S3451" s="105">
        <v>2005</v>
      </c>
    </row>
    <row r="3452" spans="17:19">
      <c r="Q3452" s="210">
        <v>43960</v>
      </c>
      <c r="R3452" s="105">
        <v>2019</v>
      </c>
      <c r="S3452" s="105">
        <v>2005</v>
      </c>
    </row>
    <row r="3453" spans="17:19">
      <c r="Q3453" s="210">
        <v>43961</v>
      </c>
      <c r="R3453" s="105">
        <v>2019</v>
      </c>
      <c r="S3453" s="105">
        <v>2005</v>
      </c>
    </row>
    <row r="3454" spans="17:19">
      <c r="Q3454" s="211">
        <v>43962</v>
      </c>
      <c r="R3454" s="106">
        <v>2020</v>
      </c>
      <c r="S3454" s="106">
        <v>2005</v>
      </c>
    </row>
    <row r="3455" spans="17:19">
      <c r="Q3455" s="211">
        <v>43963</v>
      </c>
      <c r="R3455" s="106">
        <v>2020</v>
      </c>
      <c r="S3455" s="106">
        <v>2005</v>
      </c>
    </row>
    <row r="3456" spans="17:19">
      <c r="Q3456" s="211">
        <v>43964</v>
      </c>
      <c r="R3456" s="106">
        <v>2020</v>
      </c>
      <c r="S3456" s="106">
        <v>2005</v>
      </c>
    </row>
    <row r="3457" spans="17:19">
      <c r="Q3457" s="211">
        <v>43965</v>
      </c>
      <c r="R3457" s="106">
        <v>2020</v>
      </c>
      <c r="S3457" s="106">
        <v>2005</v>
      </c>
    </row>
    <row r="3458" spans="17:19">
      <c r="Q3458" s="211">
        <v>43966</v>
      </c>
      <c r="R3458" s="106">
        <v>2020</v>
      </c>
      <c r="S3458" s="106">
        <v>2005</v>
      </c>
    </row>
    <row r="3459" spans="17:19">
      <c r="Q3459" s="211">
        <v>43967</v>
      </c>
      <c r="R3459" s="106">
        <v>2020</v>
      </c>
      <c r="S3459" s="106">
        <v>2005</v>
      </c>
    </row>
    <row r="3460" spans="17:19">
      <c r="Q3460" s="211">
        <v>43968</v>
      </c>
      <c r="R3460" s="106">
        <v>2020</v>
      </c>
      <c r="S3460" s="106">
        <v>2005</v>
      </c>
    </row>
    <row r="3461" spans="17:19">
      <c r="Q3461" s="210">
        <v>43969</v>
      </c>
      <c r="R3461" s="105">
        <v>2021</v>
      </c>
      <c r="S3461" s="105">
        <v>2005</v>
      </c>
    </row>
    <row r="3462" spans="17:19">
      <c r="Q3462" s="210">
        <v>43970</v>
      </c>
      <c r="R3462" s="105">
        <v>2021</v>
      </c>
      <c r="S3462" s="105">
        <v>2005</v>
      </c>
    </row>
    <row r="3463" spans="17:19">
      <c r="Q3463" s="210">
        <v>43971</v>
      </c>
      <c r="R3463" s="105">
        <v>2021</v>
      </c>
      <c r="S3463" s="105">
        <v>2005</v>
      </c>
    </row>
    <row r="3464" spans="17:19">
      <c r="Q3464" s="210">
        <v>43972</v>
      </c>
      <c r="R3464" s="105">
        <v>2021</v>
      </c>
      <c r="S3464" s="105">
        <v>2005</v>
      </c>
    </row>
    <row r="3465" spans="17:19">
      <c r="Q3465" s="210">
        <v>43973</v>
      </c>
      <c r="R3465" s="105">
        <v>2021</v>
      </c>
      <c r="S3465" s="105">
        <v>2005</v>
      </c>
    </row>
    <row r="3466" spans="17:19">
      <c r="Q3466" s="210">
        <v>43974</v>
      </c>
      <c r="R3466" s="105">
        <v>2021</v>
      </c>
      <c r="S3466" s="105">
        <v>2005</v>
      </c>
    </row>
    <row r="3467" spans="17:19">
      <c r="Q3467" s="210">
        <v>43975</v>
      </c>
      <c r="R3467" s="105">
        <v>2021</v>
      </c>
      <c r="S3467" s="105">
        <v>2005</v>
      </c>
    </row>
    <row r="3468" spans="17:19">
      <c r="Q3468" s="211">
        <v>43976</v>
      </c>
      <c r="R3468" s="106">
        <v>2022</v>
      </c>
      <c r="S3468" s="106">
        <v>2005</v>
      </c>
    </row>
    <row r="3469" spans="17:19">
      <c r="Q3469" s="211">
        <v>43977</v>
      </c>
      <c r="R3469" s="106">
        <v>2022</v>
      </c>
      <c r="S3469" s="106">
        <v>2005</v>
      </c>
    </row>
    <row r="3470" spans="17:19">
      <c r="Q3470" s="211">
        <v>43978</v>
      </c>
      <c r="R3470" s="106">
        <v>2022</v>
      </c>
      <c r="S3470" s="106">
        <v>2005</v>
      </c>
    </row>
    <row r="3471" spans="17:19">
      <c r="Q3471" s="211">
        <v>43979</v>
      </c>
      <c r="R3471" s="106">
        <v>2022</v>
      </c>
      <c r="S3471" s="106">
        <v>2005</v>
      </c>
    </row>
    <row r="3472" spans="17:19">
      <c r="Q3472" s="211">
        <v>43980</v>
      </c>
      <c r="R3472" s="106">
        <v>2022</v>
      </c>
      <c r="S3472" s="106">
        <v>2005</v>
      </c>
    </row>
    <row r="3473" spans="17:19">
      <c r="Q3473" s="211">
        <v>43981</v>
      </c>
      <c r="R3473" s="106">
        <v>2022</v>
      </c>
      <c r="S3473" s="106">
        <v>2005</v>
      </c>
    </row>
    <row r="3474" spans="17:19">
      <c r="Q3474" s="211">
        <v>43982</v>
      </c>
      <c r="R3474" s="106">
        <v>2022</v>
      </c>
      <c r="S3474" s="106">
        <v>2005</v>
      </c>
    </row>
    <row r="3475" spans="17:19">
      <c r="Q3475" s="210">
        <v>43983</v>
      </c>
      <c r="R3475" s="105">
        <v>2023</v>
      </c>
      <c r="S3475" s="105">
        <v>2006</v>
      </c>
    </row>
    <row r="3476" spans="17:19">
      <c r="Q3476" s="210">
        <v>43984</v>
      </c>
      <c r="R3476" s="105">
        <v>2023</v>
      </c>
      <c r="S3476" s="105">
        <v>2006</v>
      </c>
    </row>
    <row r="3477" spans="17:19">
      <c r="Q3477" s="210">
        <v>43985</v>
      </c>
      <c r="R3477" s="105">
        <v>2023</v>
      </c>
      <c r="S3477" s="105">
        <v>2006</v>
      </c>
    </row>
    <row r="3478" spans="17:19">
      <c r="Q3478" s="210">
        <v>43986</v>
      </c>
      <c r="R3478" s="105">
        <v>2023</v>
      </c>
      <c r="S3478" s="105">
        <v>2006</v>
      </c>
    </row>
    <row r="3479" spans="17:19">
      <c r="Q3479" s="210">
        <v>43987</v>
      </c>
      <c r="R3479" s="105">
        <v>2023</v>
      </c>
      <c r="S3479" s="105">
        <v>2006</v>
      </c>
    </row>
    <row r="3480" spans="17:19">
      <c r="Q3480" s="210">
        <v>43988</v>
      </c>
      <c r="R3480" s="105">
        <v>2023</v>
      </c>
      <c r="S3480" s="105">
        <v>2006</v>
      </c>
    </row>
    <row r="3481" spans="17:19">
      <c r="Q3481" s="210">
        <v>43989</v>
      </c>
      <c r="R3481" s="105">
        <v>2023</v>
      </c>
      <c r="S3481" s="105">
        <v>2006</v>
      </c>
    </row>
    <row r="3482" spans="17:19">
      <c r="Q3482" s="211">
        <v>43990</v>
      </c>
      <c r="R3482" s="106">
        <v>2024</v>
      </c>
      <c r="S3482" s="106">
        <v>2006</v>
      </c>
    </row>
    <row r="3483" spans="17:19">
      <c r="Q3483" s="211">
        <v>43991</v>
      </c>
      <c r="R3483" s="106">
        <v>2024</v>
      </c>
      <c r="S3483" s="106">
        <v>2006</v>
      </c>
    </row>
    <row r="3484" spans="17:19">
      <c r="Q3484" s="211">
        <v>43992</v>
      </c>
      <c r="R3484" s="106">
        <v>2024</v>
      </c>
      <c r="S3484" s="106">
        <v>2006</v>
      </c>
    </row>
    <row r="3485" spans="17:19">
      <c r="Q3485" s="211">
        <v>43993</v>
      </c>
      <c r="R3485" s="106">
        <v>2024</v>
      </c>
      <c r="S3485" s="106">
        <v>2006</v>
      </c>
    </row>
    <row r="3486" spans="17:19">
      <c r="Q3486" s="211">
        <v>43994</v>
      </c>
      <c r="R3486" s="106">
        <v>2024</v>
      </c>
      <c r="S3486" s="106">
        <v>2006</v>
      </c>
    </row>
    <row r="3487" spans="17:19">
      <c r="Q3487" s="211">
        <v>43995</v>
      </c>
      <c r="R3487" s="106">
        <v>2024</v>
      </c>
      <c r="S3487" s="106">
        <v>2006</v>
      </c>
    </row>
    <row r="3488" spans="17:19">
      <c r="Q3488" s="211">
        <v>43996</v>
      </c>
      <c r="R3488" s="106">
        <v>2024</v>
      </c>
      <c r="S3488" s="106">
        <v>2006</v>
      </c>
    </row>
    <row r="3489" spans="17:19">
      <c r="Q3489" s="210">
        <v>43997</v>
      </c>
      <c r="R3489" s="105">
        <v>2025</v>
      </c>
      <c r="S3489" s="105">
        <v>2006</v>
      </c>
    </row>
    <row r="3490" spans="17:19">
      <c r="Q3490" s="210">
        <v>43998</v>
      </c>
      <c r="R3490" s="105">
        <v>2025</v>
      </c>
      <c r="S3490" s="105">
        <v>2006</v>
      </c>
    </row>
    <row r="3491" spans="17:19">
      <c r="Q3491" s="210">
        <v>43999</v>
      </c>
      <c r="R3491" s="105">
        <v>2025</v>
      </c>
      <c r="S3491" s="105">
        <v>2006</v>
      </c>
    </row>
    <row r="3492" spans="17:19">
      <c r="Q3492" s="210">
        <v>44000</v>
      </c>
      <c r="R3492" s="105">
        <v>2025</v>
      </c>
      <c r="S3492" s="105">
        <v>2006</v>
      </c>
    </row>
    <row r="3493" spans="17:19">
      <c r="Q3493" s="210">
        <v>44001</v>
      </c>
      <c r="R3493" s="105">
        <v>2025</v>
      </c>
      <c r="S3493" s="105">
        <v>2006</v>
      </c>
    </row>
    <row r="3494" spans="17:19">
      <c r="Q3494" s="210">
        <v>44002</v>
      </c>
      <c r="R3494" s="105">
        <v>2025</v>
      </c>
      <c r="S3494" s="105">
        <v>2006</v>
      </c>
    </row>
    <row r="3495" spans="17:19">
      <c r="Q3495" s="210">
        <v>44003</v>
      </c>
      <c r="R3495" s="105">
        <v>2025</v>
      </c>
      <c r="S3495" s="105">
        <v>2006</v>
      </c>
    </row>
    <row r="3496" spans="17:19">
      <c r="Q3496" s="211">
        <v>44004</v>
      </c>
      <c r="R3496" s="106">
        <v>2026</v>
      </c>
      <c r="S3496" s="106">
        <v>2006</v>
      </c>
    </row>
    <row r="3497" spans="17:19">
      <c r="Q3497" s="211">
        <v>44005</v>
      </c>
      <c r="R3497" s="106">
        <v>2026</v>
      </c>
      <c r="S3497" s="106">
        <v>2006</v>
      </c>
    </row>
    <row r="3498" spans="17:19">
      <c r="Q3498" s="211">
        <v>44006</v>
      </c>
      <c r="R3498" s="106">
        <v>2026</v>
      </c>
      <c r="S3498" s="106">
        <v>2006</v>
      </c>
    </row>
    <row r="3499" spans="17:19">
      <c r="Q3499" s="211">
        <v>44007</v>
      </c>
      <c r="R3499" s="106">
        <v>2026</v>
      </c>
      <c r="S3499" s="106">
        <v>2006</v>
      </c>
    </row>
    <row r="3500" spans="17:19">
      <c r="Q3500" s="211">
        <v>44008</v>
      </c>
      <c r="R3500" s="106">
        <v>2026</v>
      </c>
      <c r="S3500" s="106">
        <v>2006</v>
      </c>
    </row>
    <row r="3501" spans="17:19">
      <c r="Q3501" s="211">
        <v>44009</v>
      </c>
      <c r="R3501" s="106">
        <v>2026</v>
      </c>
      <c r="S3501" s="106">
        <v>2006</v>
      </c>
    </row>
    <row r="3502" spans="17:19">
      <c r="Q3502" s="211">
        <v>44010</v>
      </c>
      <c r="R3502" s="106">
        <v>2026</v>
      </c>
      <c r="S3502" s="106">
        <v>2006</v>
      </c>
    </row>
    <row r="3503" spans="17:19">
      <c r="Q3503" s="210">
        <v>44011</v>
      </c>
      <c r="R3503" s="105">
        <v>2027</v>
      </c>
      <c r="S3503" s="105">
        <v>2006</v>
      </c>
    </row>
    <row r="3504" spans="17:19">
      <c r="Q3504" s="210">
        <v>44012</v>
      </c>
      <c r="R3504" s="105">
        <v>2027</v>
      </c>
      <c r="S3504" s="105">
        <v>2006</v>
      </c>
    </row>
    <row r="3505" spans="17:19">
      <c r="Q3505" s="210">
        <v>44013</v>
      </c>
      <c r="R3505" s="105">
        <v>2027</v>
      </c>
      <c r="S3505" s="105">
        <v>2007</v>
      </c>
    </row>
    <row r="3506" spans="17:19">
      <c r="Q3506" s="210">
        <v>44014</v>
      </c>
      <c r="R3506" s="105">
        <v>2027</v>
      </c>
      <c r="S3506" s="105">
        <v>2007</v>
      </c>
    </row>
    <row r="3507" spans="17:19">
      <c r="Q3507" s="210">
        <v>44015</v>
      </c>
      <c r="R3507" s="105">
        <v>2027</v>
      </c>
      <c r="S3507" s="105">
        <v>2007</v>
      </c>
    </row>
    <row r="3508" spans="17:19">
      <c r="Q3508" s="210">
        <v>44016</v>
      </c>
      <c r="R3508" s="105">
        <v>2027</v>
      </c>
      <c r="S3508" s="105">
        <v>2007</v>
      </c>
    </row>
    <row r="3509" spans="17:19">
      <c r="Q3509" s="210">
        <v>44017</v>
      </c>
      <c r="R3509" s="105">
        <v>2027</v>
      </c>
      <c r="S3509" s="105">
        <v>2007</v>
      </c>
    </row>
    <row r="3510" spans="17:19">
      <c r="Q3510" s="211">
        <v>44018</v>
      </c>
      <c r="R3510" s="106">
        <v>2028</v>
      </c>
      <c r="S3510" s="106">
        <v>2007</v>
      </c>
    </row>
    <row r="3511" spans="17:19">
      <c r="Q3511" s="211">
        <v>44019</v>
      </c>
      <c r="R3511" s="106">
        <v>2028</v>
      </c>
      <c r="S3511" s="106">
        <v>2007</v>
      </c>
    </row>
    <row r="3512" spans="17:19">
      <c r="Q3512" s="211">
        <v>44020</v>
      </c>
      <c r="R3512" s="106">
        <v>2028</v>
      </c>
      <c r="S3512" s="106">
        <v>2007</v>
      </c>
    </row>
    <row r="3513" spans="17:19">
      <c r="Q3513" s="211">
        <v>44021</v>
      </c>
      <c r="R3513" s="106">
        <v>2028</v>
      </c>
      <c r="S3513" s="106">
        <v>2007</v>
      </c>
    </row>
    <row r="3514" spans="17:19">
      <c r="Q3514" s="211">
        <v>44022</v>
      </c>
      <c r="R3514" s="106">
        <v>2028</v>
      </c>
      <c r="S3514" s="106">
        <v>2007</v>
      </c>
    </row>
    <row r="3515" spans="17:19">
      <c r="Q3515" s="211">
        <v>44023</v>
      </c>
      <c r="R3515" s="106">
        <v>2028</v>
      </c>
      <c r="S3515" s="106">
        <v>2007</v>
      </c>
    </row>
    <row r="3516" spans="17:19">
      <c r="Q3516" s="211">
        <v>44024</v>
      </c>
      <c r="R3516" s="106">
        <v>2028</v>
      </c>
      <c r="S3516" s="106">
        <v>2007</v>
      </c>
    </row>
    <row r="3517" spans="17:19">
      <c r="Q3517" s="210">
        <v>44025</v>
      </c>
      <c r="R3517" s="105">
        <v>2029</v>
      </c>
      <c r="S3517" s="105">
        <v>2007</v>
      </c>
    </row>
    <row r="3518" spans="17:19">
      <c r="Q3518" s="210">
        <v>44026</v>
      </c>
      <c r="R3518" s="105">
        <v>2029</v>
      </c>
      <c r="S3518" s="105">
        <v>2007</v>
      </c>
    </row>
    <row r="3519" spans="17:19">
      <c r="Q3519" s="210">
        <v>44027</v>
      </c>
      <c r="R3519" s="105">
        <v>2029</v>
      </c>
      <c r="S3519" s="105">
        <v>2007</v>
      </c>
    </row>
    <row r="3520" spans="17:19">
      <c r="Q3520" s="210">
        <v>44028</v>
      </c>
      <c r="R3520" s="105">
        <v>2029</v>
      </c>
      <c r="S3520" s="105">
        <v>2007</v>
      </c>
    </row>
    <row r="3521" spans="17:19">
      <c r="Q3521" s="210">
        <v>44029</v>
      </c>
      <c r="R3521" s="105">
        <v>2029</v>
      </c>
      <c r="S3521" s="105">
        <v>2007</v>
      </c>
    </row>
    <row r="3522" spans="17:19">
      <c r="Q3522" s="210">
        <v>44030</v>
      </c>
      <c r="R3522" s="105">
        <v>2029</v>
      </c>
      <c r="S3522" s="105">
        <v>2007</v>
      </c>
    </row>
    <row r="3523" spans="17:19">
      <c r="Q3523" s="210">
        <v>44031</v>
      </c>
      <c r="R3523" s="105">
        <v>2029</v>
      </c>
      <c r="S3523" s="105">
        <v>2007</v>
      </c>
    </row>
    <row r="3524" spans="17:19">
      <c r="Q3524" s="211">
        <v>44032</v>
      </c>
      <c r="R3524" s="106">
        <v>2030</v>
      </c>
      <c r="S3524" s="106">
        <v>2007</v>
      </c>
    </row>
    <row r="3525" spans="17:19">
      <c r="Q3525" s="211">
        <v>44033</v>
      </c>
      <c r="R3525" s="106">
        <v>2030</v>
      </c>
      <c r="S3525" s="106">
        <v>2007</v>
      </c>
    </row>
    <row r="3526" spans="17:19">
      <c r="Q3526" s="211">
        <v>44034</v>
      </c>
      <c r="R3526" s="106">
        <v>2030</v>
      </c>
      <c r="S3526" s="106">
        <v>2007</v>
      </c>
    </row>
    <row r="3527" spans="17:19">
      <c r="Q3527" s="211">
        <v>44035</v>
      </c>
      <c r="R3527" s="106">
        <v>2030</v>
      </c>
      <c r="S3527" s="106">
        <v>2007</v>
      </c>
    </row>
    <row r="3528" spans="17:19">
      <c r="Q3528" s="211">
        <v>44036</v>
      </c>
      <c r="R3528" s="106">
        <v>2030</v>
      </c>
      <c r="S3528" s="106">
        <v>2007</v>
      </c>
    </row>
    <row r="3529" spans="17:19">
      <c r="Q3529" s="211">
        <v>44037</v>
      </c>
      <c r="R3529" s="106">
        <v>2030</v>
      </c>
      <c r="S3529" s="106">
        <v>2007</v>
      </c>
    </row>
    <row r="3530" spans="17:19">
      <c r="Q3530" s="211">
        <v>44038</v>
      </c>
      <c r="R3530" s="106">
        <v>2030</v>
      </c>
      <c r="S3530" s="106">
        <v>2007</v>
      </c>
    </row>
    <row r="3531" spans="17:19">
      <c r="Q3531" s="210">
        <v>44039</v>
      </c>
      <c r="R3531" s="105">
        <v>2031</v>
      </c>
      <c r="S3531" s="105">
        <v>2007</v>
      </c>
    </row>
    <row r="3532" spans="17:19">
      <c r="Q3532" s="210">
        <v>44040</v>
      </c>
      <c r="R3532" s="105">
        <v>2031</v>
      </c>
      <c r="S3532" s="105">
        <v>2007</v>
      </c>
    </row>
    <row r="3533" spans="17:19">
      <c r="Q3533" s="210">
        <v>44041</v>
      </c>
      <c r="R3533" s="105">
        <v>2031</v>
      </c>
      <c r="S3533" s="105">
        <v>2007</v>
      </c>
    </row>
    <row r="3534" spans="17:19">
      <c r="Q3534" s="210">
        <v>44042</v>
      </c>
      <c r="R3534" s="105">
        <v>2031</v>
      </c>
      <c r="S3534" s="105">
        <v>2007</v>
      </c>
    </row>
    <row r="3535" spans="17:19">
      <c r="Q3535" s="210">
        <v>44043</v>
      </c>
      <c r="R3535" s="105">
        <v>2031</v>
      </c>
      <c r="S3535" s="105">
        <v>2007</v>
      </c>
    </row>
    <row r="3536" spans="17:19">
      <c r="Q3536" s="210">
        <v>44044</v>
      </c>
      <c r="R3536" s="105">
        <v>2031</v>
      </c>
      <c r="S3536" s="105">
        <v>2008</v>
      </c>
    </row>
    <row r="3537" spans="17:19">
      <c r="Q3537" s="210">
        <v>44045</v>
      </c>
      <c r="R3537" s="105">
        <v>2031</v>
      </c>
      <c r="S3537" s="105">
        <v>2008</v>
      </c>
    </row>
    <row r="3538" spans="17:19">
      <c r="Q3538" s="211">
        <v>44046</v>
      </c>
      <c r="R3538" s="106">
        <v>2032</v>
      </c>
      <c r="S3538" s="106">
        <v>2008</v>
      </c>
    </row>
    <row r="3539" spans="17:19">
      <c r="Q3539" s="211">
        <v>44047</v>
      </c>
      <c r="R3539" s="106">
        <v>2032</v>
      </c>
      <c r="S3539" s="106">
        <v>2008</v>
      </c>
    </row>
    <row r="3540" spans="17:19">
      <c r="Q3540" s="211">
        <v>44048</v>
      </c>
      <c r="R3540" s="106">
        <v>2032</v>
      </c>
      <c r="S3540" s="106">
        <v>2008</v>
      </c>
    </row>
    <row r="3541" spans="17:19">
      <c r="Q3541" s="211">
        <v>44049</v>
      </c>
      <c r="R3541" s="106">
        <v>2032</v>
      </c>
      <c r="S3541" s="106">
        <v>2008</v>
      </c>
    </row>
    <row r="3542" spans="17:19">
      <c r="Q3542" s="211">
        <v>44050</v>
      </c>
      <c r="R3542" s="106">
        <v>2032</v>
      </c>
      <c r="S3542" s="106">
        <v>2008</v>
      </c>
    </row>
    <row r="3543" spans="17:19">
      <c r="Q3543" s="211">
        <v>44051</v>
      </c>
      <c r="R3543" s="106">
        <v>2032</v>
      </c>
      <c r="S3543" s="106">
        <v>2008</v>
      </c>
    </row>
    <row r="3544" spans="17:19">
      <c r="Q3544" s="211">
        <v>44052</v>
      </c>
      <c r="R3544" s="106">
        <v>2032</v>
      </c>
      <c r="S3544" s="106">
        <v>2008</v>
      </c>
    </row>
    <row r="3545" spans="17:19">
      <c r="Q3545" s="210">
        <v>44053</v>
      </c>
      <c r="R3545" s="105">
        <v>2033</v>
      </c>
      <c r="S3545" s="105">
        <v>2008</v>
      </c>
    </row>
    <row r="3546" spans="17:19">
      <c r="Q3546" s="210">
        <v>44054</v>
      </c>
      <c r="R3546" s="105">
        <v>2033</v>
      </c>
      <c r="S3546" s="105">
        <v>2008</v>
      </c>
    </row>
    <row r="3547" spans="17:19">
      <c r="Q3547" s="210">
        <v>44055</v>
      </c>
      <c r="R3547" s="105">
        <v>2033</v>
      </c>
      <c r="S3547" s="105">
        <v>2008</v>
      </c>
    </row>
    <row r="3548" spans="17:19">
      <c r="Q3548" s="210">
        <v>44056</v>
      </c>
      <c r="R3548" s="105">
        <v>2033</v>
      </c>
      <c r="S3548" s="105">
        <v>2008</v>
      </c>
    </row>
    <row r="3549" spans="17:19">
      <c r="Q3549" s="210">
        <v>44057</v>
      </c>
      <c r="R3549" s="105">
        <v>2033</v>
      </c>
      <c r="S3549" s="105">
        <v>2008</v>
      </c>
    </row>
    <row r="3550" spans="17:19">
      <c r="Q3550" s="210">
        <v>44058</v>
      </c>
      <c r="R3550" s="105">
        <v>2033</v>
      </c>
      <c r="S3550" s="105">
        <v>2008</v>
      </c>
    </row>
    <row r="3551" spans="17:19">
      <c r="Q3551" s="210">
        <v>44059</v>
      </c>
      <c r="R3551" s="105">
        <v>2033</v>
      </c>
      <c r="S3551" s="105">
        <v>2008</v>
      </c>
    </row>
    <row r="3552" spans="17:19">
      <c r="Q3552" s="211">
        <v>44060</v>
      </c>
      <c r="R3552" s="106">
        <v>2034</v>
      </c>
      <c r="S3552" s="106">
        <v>2008</v>
      </c>
    </row>
    <row r="3553" spans="17:19">
      <c r="Q3553" s="211">
        <v>44061</v>
      </c>
      <c r="R3553" s="106">
        <v>2034</v>
      </c>
      <c r="S3553" s="106">
        <v>2008</v>
      </c>
    </row>
    <row r="3554" spans="17:19">
      <c r="Q3554" s="211">
        <v>44062</v>
      </c>
      <c r="R3554" s="106">
        <v>2034</v>
      </c>
      <c r="S3554" s="106">
        <v>2008</v>
      </c>
    </row>
    <row r="3555" spans="17:19">
      <c r="Q3555" s="211">
        <v>44063</v>
      </c>
      <c r="R3555" s="106">
        <v>2034</v>
      </c>
      <c r="S3555" s="106">
        <v>2008</v>
      </c>
    </row>
    <row r="3556" spans="17:19">
      <c r="Q3556" s="211">
        <v>44064</v>
      </c>
      <c r="R3556" s="106">
        <v>2034</v>
      </c>
      <c r="S3556" s="106">
        <v>2008</v>
      </c>
    </row>
    <row r="3557" spans="17:19">
      <c r="Q3557" s="211">
        <v>44065</v>
      </c>
      <c r="R3557" s="106">
        <v>2034</v>
      </c>
      <c r="S3557" s="106">
        <v>2008</v>
      </c>
    </row>
    <row r="3558" spans="17:19">
      <c r="Q3558" s="211">
        <v>44066</v>
      </c>
      <c r="R3558" s="106">
        <v>2034</v>
      </c>
      <c r="S3558" s="106">
        <v>2008</v>
      </c>
    </row>
    <row r="3559" spans="17:19">
      <c r="Q3559" s="210">
        <v>44067</v>
      </c>
      <c r="R3559" s="105">
        <v>2035</v>
      </c>
      <c r="S3559" s="105">
        <v>2008</v>
      </c>
    </row>
    <row r="3560" spans="17:19">
      <c r="Q3560" s="210">
        <v>44068</v>
      </c>
      <c r="R3560" s="105">
        <v>2035</v>
      </c>
      <c r="S3560" s="105">
        <v>2008</v>
      </c>
    </row>
    <row r="3561" spans="17:19">
      <c r="Q3561" s="210">
        <v>44069</v>
      </c>
      <c r="R3561" s="105">
        <v>2035</v>
      </c>
      <c r="S3561" s="105">
        <v>2008</v>
      </c>
    </row>
    <row r="3562" spans="17:19">
      <c r="Q3562" s="210">
        <v>44070</v>
      </c>
      <c r="R3562" s="105">
        <v>2035</v>
      </c>
      <c r="S3562" s="105">
        <v>2008</v>
      </c>
    </row>
    <row r="3563" spans="17:19">
      <c r="Q3563" s="210">
        <v>44071</v>
      </c>
      <c r="R3563" s="105">
        <v>2035</v>
      </c>
      <c r="S3563" s="105">
        <v>2008</v>
      </c>
    </row>
    <row r="3564" spans="17:19">
      <c r="Q3564" s="210">
        <v>44072</v>
      </c>
      <c r="R3564" s="105">
        <v>2035</v>
      </c>
      <c r="S3564" s="105">
        <v>2008</v>
      </c>
    </row>
    <row r="3565" spans="17:19">
      <c r="Q3565" s="210">
        <v>44073</v>
      </c>
      <c r="R3565" s="105">
        <v>2035</v>
      </c>
      <c r="S3565" s="105">
        <v>2008</v>
      </c>
    </row>
    <row r="3566" spans="17:19">
      <c r="Q3566" s="211">
        <v>44074</v>
      </c>
      <c r="R3566" s="106">
        <v>2036</v>
      </c>
      <c r="S3566" s="106">
        <v>2008</v>
      </c>
    </row>
    <row r="3567" spans="17:19">
      <c r="Q3567" s="211">
        <v>44075</v>
      </c>
      <c r="R3567" s="106">
        <v>2036</v>
      </c>
      <c r="S3567" s="106">
        <v>2009</v>
      </c>
    </row>
    <row r="3568" spans="17:19">
      <c r="Q3568" s="211">
        <v>44076</v>
      </c>
      <c r="R3568" s="106">
        <v>2036</v>
      </c>
      <c r="S3568" s="106">
        <v>2009</v>
      </c>
    </row>
    <row r="3569" spans="17:19">
      <c r="Q3569" s="211">
        <v>44077</v>
      </c>
      <c r="R3569" s="106">
        <v>2036</v>
      </c>
      <c r="S3569" s="106">
        <v>2009</v>
      </c>
    </row>
    <row r="3570" spans="17:19">
      <c r="Q3570" s="211">
        <v>44078</v>
      </c>
      <c r="R3570" s="106">
        <v>2036</v>
      </c>
      <c r="S3570" s="106">
        <v>2009</v>
      </c>
    </row>
    <row r="3571" spans="17:19">
      <c r="Q3571" s="211">
        <v>44079</v>
      </c>
      <c r="R3571" s="106">
        <v>2036</v>
      </c>
      <c r="S3571" s="106">
        <v>2009</v>
      </c>
    </row>
    <row r="3572" spans="17:19">
      <c r="Q3572" s="211">
        <v>44080</v>
      </c>
      <c r="R3572" s="106">
        <v>2036</v>
      </c>
      <c r="S3572" s="106">
        <v>2009</v>
      </c>
    </row>
    <row r="3573" spans="17:19">
      <c r="Q3573" s="210">
        <v>44081</v>
      </c>
      <c r="R3573" s="105">
        <v>2037</v>
      </c>
      <c r="S3573" s="105">
        <v>2009</v>
      </c>
    </row>
    <row r="3574" spans="17:19">
      <c r="Q3574" s="210">
        <v>44082</v>
      </c>
      <c r="R3574" s="105">
        <v>2037</v>
      </c>
      <c r="S3574" s="105">
        <v>2009</v>
      </c>
    </row>
    <row r="3575" spans="17:19">
      <c r="Q3575" s="210">
        <v>44083</v>
      </c>
      <c r="R3575" s="105">
        <v>2037</v>
      </c>
      <c r="S3575" s="105">
        <v>2009</v>
      </c>
    </row>
    <row r="3576" spans="17:19">
      <c r="Q3576" s="210">
        <v>44084</v>
      </c>
      <c r="R3576" s="105">
        <v>2037</v>
      </c>
      <c r="S3576" s="105">
        <v>2009</v>
      </c>
    </row>
    <row r="3577" spans="17:19">
      <c r="Q3577" s="210">
        <v>44085</v>
      </c>
      <c r="R3577" s="105">
        <v>2037</v>
      </c>
      <c r="S3577" s="105">
        <v>2009</v>
      </c>
    </row>
    <row r="3578" spans="17:19">
      <c r="Q3578" s="210">
        <v>44086</v>
      </c>
      <c r="R3578" s="105">
        <v>2037</v>
      </c>
      <c r="S3578" s="105">
        <v>2009</v>
      </c>
    </row>
    <row r="3579" spans="17:19">
      <c r="Q3579" s="210">
        <v>44087</v>
      </c>
      <c r="R3579" s="105">
        <v>2037</v>
      </c>
      <c r="S3579" s="105">
        <v>2009</v>
      </c>
    </row>
    <row r="3580" spans="17:19">
      <c r="Q3580" s="211">
        <v>44088</v>
      </c>
      <c r="R3580" s="106">
        <v>2038</v>
      </c>
      <c r="S3580" s="106">
        <v>2009</v>
      </c>
    </row>
    <row r="3581" spans="17:19">
      <c r="Q3581" s="211">
        <v>44089</v>
      </c>
      <c r="R3581" s="106">
        <v>2038</v>
      </c>
      <c r="S3581" s="106">
        <v>2009</v>
      </c>
    </row>
    <row r="3582" spans="17:19">
      <c r="Q3582" s="211">
        <v>44090</v>
      </c>
      <c r="R3582" s="106">
        <v>2038</v>
      </c>
      <c r="S3582" s="106">
        <v>2009</v>
      </c>
    </row>
    <row r="3583" spans="17:19">
      <c r="Q3583" s="211">
        <v>44091</v>
      </c>
      <c r="R3583" s="106">
        <v>2038</v>
      </c>
      <c r="S3583" s="106">
        <v>2009</v>
      </c>
    </row>
    <row r="3584" spans="17:19">
      <c r="Q3584" s="211">
        <v>44092</v>
      </c>
      <c r="R3584" s="106">
        <v>2038</v>
      </c>
      <c r="S3584" s="106">
        <v>2009</v>
      </c>
    </row>
    <row r="3585" spans="17:19">
      <c r="Q3585" s="211">
        <v>44093</v>
      </c>
      <c r="R3585" s="106">
        <v>2038</v>
      </c>
      <c r="S3585" s="106">
        <v>2009</v>
      </c>
    </row>
    <row r="3586" spans="17:19">
      <c r="Q3586" s="211">
        <v>44094</v>
      </c>
      <c r="R3586" s="106">
        <v>2038</v>
      </c>
      <c r="S3586" s="106">
        <v>2009</v>
      </c>
    </row>
    <row r="3587" spans="17:19">
      <c r="Q3587" s="210">
        <v>44095</v>
      </c>
      <c r="R3587" s="105">
        <v>2039</v>
      </c>
      <c r="S3587" s="105">
        <v>2009</v>
      </c>
    </row>
    <row r="3588" spans="17:19">
      <c r="Q3588" s="210">
        <v>44096</v>
      </c>
      <c r="R3588" s="105">
        <v>2039</v>
      </c>
      <c r="S3588" s="105">
        <v>2009</v>
      </c>
    </row>
    <row r="3589" spans="17:19">
      <c r="Q3589" s="210">
        <v>44097</v>
      </c>
      <c r="R3589" s="105">
        <v>2039</v>
      </c>
      <c r="S3589" s="105">
        <v>2009</v>
      </c>
    </row>
    <row r="3590" spans="17:19">
      <c r="Q3590" s="210">
        <v>44098</v>
      </c>
      <c r="R3590" s="105">
        <v>2039</v>
      </c>
      <c r="S3590" s="105">
        <v>2009</v>
      </c>
    </row>
    <row r="3591" spans="17:19">
      <c r="Q3591" s="210">
        <v>44099</v>
      </c>
      <c r="R3591" s="105">
        <v>2039</v>
      </c>
      <c r="S3591" s="105">
        <v>2009</v>
      </c>
    </row>
    <row r="3592" spans="17:19">
      <c r="Q3592" s="210">
        <v>44100</v>
      </c>
      <c r="R3592" s="105">
        <v>2039</v>
      </c>
      <c r="S3592" s="105">
        <v>2009</v>
      </c>
    </row>
    <row r="3593" spans="17:19">
      <c r="Q3593" s="210">
        <v>44101</v>
      </c>
      <c r="R3593" s="105">
        <v>2039</v>
      </c>
      <c r="S3593" s="105">
        <v>2009</v>
      </c>
    </row>
    <row r="3594" spans="17:19">
      <c r="Q3594" s="211">
        <v>44102</v>
      </c>
      <c r="R3594" s="106">
        <v>2040</v>
      </c>
      <c r="S3594" s="106">
        <v>2009</v>
      </c>
    </row>
    <row r="3595" spans="17:19">
      <c r="Q3595" s="211">
        <v>44103</v>
      </c>
      <c r="R3595" s="106">
        <v>2040</v>
      </c>
      <c r="S3595" s="106">
        <v>2009</v>
      </c>
    </row>
    <row r="3596" spans="17:19">
      <c r="Q3596" s="211">
        <v>44104</v>
      </c>
      <c r="R3596" s="106">
        <v>2040</v>
      </c>
      <c r="S3596" s="106">
        <v>2009</v>
      </c>
    </row>
    <row r="3597" spans="17:19">
      <c r="Q3597" s="211">
        <v>44105</v>
      </c>
      <c r="R3597" s="106">
        <v>2040</v>
      </c>
      <c r="S3597" s="106">
        <v>2010</v>
      </c>
    </row>
    <row r="3598" spans="17:19">
      <c r="Q3598" s="211">
        <v>44106</v>
      </c>
      <c r="R3598" s="106">
        <v>2040</v>
      </c>
      <c r="S3598" s="106">
        <v>2010</v>
      </c>
    </row>
    <row r="3599" spans="17:19">
      <c r="Q3599" s="211">
        <v>44107</v>
      </c>
      <c r="R3599" s="106">
        <v>2040</v>
      </c>
      <c r="S3599" s="106">
        <v>2010</v>
      </c>
    </row>
    <row r="3600" spans="17:19">
      <c r="Q3600" s="211">
        <v>44108</v>
      </c>
      <c r="R3600" s="106">
        <v>2040</v>
      </c>
      <c r="S3600" s="106">
        <v>2010</v>
      </c>
    </row>
    <row r="3601" spans="17:19">
      <c r="Q3601" s="210">
        <v>44109</v>
      </c>
      <c r="R3601" s="105">
        <v>2041</v>
      </c>
      <c r="S3601" s="105">
        <v>2010</v>
      </c>
    </row>
    <row r="3602" spans="17:19">
      <c r="Q3602" s="210">
        <v>44110</v>
      </c>
      <c r="R3602" s="105">
        <v>2041</v>
      </c>
      <c r="S3602" s="105">
        <v>2010</v>
      </c>
    </row>
    <row r="3603" spans="17:19">
      <c r="Q3603" s="210">
        <v>44111</v>
      </c>
      <c r="R3603" s="105">
        <v>2041</v>
      </c>
      <c r="S3603" s="105">
        <v>2010</v>
      </c>
    </row>
    <row r="3604" spans="17:19">
      <c r="Q3604" s="210">
        <v>44112</v>
      </c>
      <c r="R3604" s="105">
        <v>2041</v>
      </c>
      <c r="S3604" s="105">
        <v>2010</v>
      </c>
    </row>
    <row r="3605" spans="17:19">
      <c r="Q3605" s="210">
        <v>44113</v>
      </c>
      <c r="R3605" s="105">
        <v>2041</v>
      </c>
      <c r="S3605" s="105">
        <v>2010</v>
      </c>
    </row>
    <row r="3606" spans="17:19">
      <c r="Q3606" s="210">
        <v>44114</v>
      </c>
      <c r="R3606" s="105">
        <v>2041</v>
      </c>
      <c r="S3606" s="105">
        <v>2010</v>
      </c>
    </row>
    <row r="3607" spans="17:19">
      <c r="Q3607" s="210">
        <v>44115</v>
      </c>
      <c r="R3607" s="105">
        <v>2041</v>
      </c>
      <c r="S3607" s="105">
        <v>2010</v>
      </c>
    </row>
    <row r="3608" spans="17:19">
      <c r="Q3608" s="211">
        <v>44116</v>
      </c>
      <c r="R3608" s="106">
        <v>2042</v>
      </c>
      <c r="S3608" s="106">
        <v>2010</v>
      </c>
    </row>
    <row r="3609" spans="17:19">
      <c r="Q3609" s="211">
        <v>44117</v>
      </c>
      <c r="R3609" s="106">
        <v>2042</v>
      </c>
      <c r="S3609" s="106">
        <v>2010</v>
      </c>
    </row>
    <row r="3610" spans="17:19">
      <c r="Q3610" s="211">
        <v>44118</v>
      </c>
      <c r="R3610" s="106">
        <v>2042</v>
      </c>
      <c r="S3610" s="106">
        <v>2010</v>
      </c>
    </row>
    <row r="3611" spans="17:19">
      <c r="Q3611" s="211">
        <v>44119</v>
      </c>
      <c r="R3611" s="106">
        <v>2042</v>
      </c>
      <c r="S3611" s="106">
        <v>2010</v>
      </c>
    </row>
    <row r="3612" spans="17:19">
      <c r="Q3612" s="211">
        <v>44120</v>
      </c>
      <c r="R3612" s="106">
        <v>2042</v>
      </c>
      <c r="S3612" s="106">
        <v>2010</v>
      </c>
    </row>
    <row r="3613" spans="17:19">
      <c r="Q3613" s="211">
        <v>44121</v>
      </c>
      <c r="R3613" s="106">
        <v>2042</v>
      </c>
      <c r="S3613" s="106">
        <v>2010</v>
      </c>
    </row>
    <row r="3614" spans="17:19">
      <c r="Q3614" s="211">
        <v>44122</v>
      </c>
      <c r="R3614" s="106">
        <v>2042</v>
      </c>
      <c r="S3614" s="106">
        <v>2010</v>
      </c>
    </row>
    <row r="3615" spans="17:19">
      <c r="Q3615" s="210">
        <v>44123</v>
      </c>
      <c r="R3615" s="105">
        <v>2043</v>
      </c>
      <c r="S3615" s="105">
        <v>2010</v>
      </c>
    </row>
    <row r="3616" spans="17:19">
      <c r="Q3616" s="210">
        <v>44124</v>
      </c>
      <c r="R3616" s="105">
        <v>2043</v>
      </c>
      <c r="S3616" s="105">
        <v>2010</v>
      </c>
    </row>
    <row r="3617" spans="17:19">
      <c r="Q3617" s="210">
        <v>44125</v>
      </c>
      <c r="R3617" s="105">
        <v>2043</v>
      </c>
      <c r="S3617" s="105">
        <v>2010</v>
      </c>
    </row>
    <row r="3618" spans="17:19">
      <c r="Q3618" s="210">
        <v>44126</v>
      </c>
      <c r="R3618" s="105">
        <v>2043</v>
      </c>
      <c r="S3618" s="105">
        <v>2010</v>
      </c>
    </row>
    <row r="3619" spans="17:19">
      <c r="Q3619" s="210">
        <v>44127</v>
      </c>
      <c r="R3619" s="105">
        <v>2043</v>
      </c>
      <c r="S3619" s="105">
        <v>2010</v>
      </c>
    </row>
    <row r="3620" spans="17:19">
      <c r="Q3620" s="210">
        <v>44128</v>
      </c>
      <c r="R3620" s="105">
        <v>2043</v>
      </c>
      <c r="S3620" s="105">
        <v>2010</v>
      </c>
    </row>
    <row r="3621" spans="17:19">
      <c r="Q3621" s="210">
        <v>44129</v>
      </c>
      <c r="R3621" s="105">
        <v>2043</v>
      </c>
      <c r="S3621" s="105">
        <v>2010</v>
      </c>
    </row>
    <row r="3622" spans="17:19">
      <c r="Q3622" s="211">
        <v>44130</v>
      </c>
      <c r="R3622" s="106">
        <v>2044</v>
      </c>
      <c r="S3622" s="106">
        <v>2010</v>
      </c>
    </row>
    <row r="3623" spans="17:19">
      <c r="Q3623" s="211">
        <v>44131</v>
      </c>
      <c r="R3623" s="106">
        <v>2044</v>
      </c>
      <c r="S3623" s="106">
        <v>2010</v>
      </c>
    </row>
    <row r="3624" spans="17:19">
      <c r="Q3624" s="211">
        <v>44132</v>
      </c>
      <c r="R3624" s="106">
        <v>2044</v>
      </c>
      <c r="S3624" s="106">
        <v>2010</v>
      </c>
    </row>
    <row r="3625" spans="17:19">
      <c r="Q3625" s="211">
        <v>44133</v>
      </c>
      <c r="R3625" s="106">
        <v>2044</v>
      </c>
      <c r="S3625" s="106">
        <v>2010</v>
      </c>
    </row>
    <row r="3626" spans="17:19">
      <c r="Q3626" s="211">
        <v>44134</v>
      </c>
      <c r="R3626" s="106">
        <v>2044</v>
      </c>
      <c r="S3626" s="106">
        <v>2010</v>
      </c>
    </row>
    <row r="3627" spans="17:19">
      <c r="Q3627" s="211">
        <v>44135</v>
      </c>
      <c r="R3627" s="106">
        <v>2044</v>
      </c>
      <c r="S3627" s="106">
        <v>2010</v>
      </c>
    </row>
    <row r="3628" spans="17:19">
      <c r="Q3628" s="211">
        <v>44136</v>
      </c>
      <c r="R3628" s="106">
        <v>2044</v>
      </c>
      <c r="S3628" s="106">
        <v>2011</v>
      </c>
    </row>
    <row r="3629" spans="17:19">
      <c r="Q3629" s="210">
        <v>44137</v>
      </c>
      <c r="R3629" s="105">
        <v>2045</v>
      </c>
      <c r="S3629" s="105">
        <v>2011</v>
      </c>
    </row>
    <row r="3630" spans="17:19">
      <c r="Q3630" s="210">
        <v>44138</v>
      </c>
      <c r="R3630" s="105">
        <v>2045</v>
      </c>
      <c r="S3630" s="105">
        <v>2011</v>
      </c>
    </row>
    <row r="3631" spans="17:19">
      <c r="Q3631" s="210">
        <v>44139</v>
      </c>
      <c r="R3631" s="105">
        <v>2045</v>
      </c>
      <c r="S3631" s="105">
        <v>2011</v>
      </c>
    </row>
    <row r="3632" spans="17:19">
      <c r="Q3632" s="210">
        <v>44140</v>
      </c>
      <c r="R3632" s="105">
        <v>2045</v>
      </c>
      <c r="S3632" s="105">
        <v>2011</v>
      </c>
    </row>
    <row r="3633" spans="17:19">
      <c r="Q3633" s="210">
        <v>44141</v>
      </c>
      <c r="R3633" s="105">
        <v>2045</v>
      </c>
      <c r="S3633" s="105">
        <v>2011</v>
      </c>
    </row>
    <row r="3634" spans="17:19">
      <c r="Q3634" s="210">
        <v>44142</v>
      </c>
      <c r="R3634" s="105">
        <v>2045</v>
      </c>
      <c r="S3634" s="105">
        <v>2011</v>
      </c>
    </row>
    <row r="3635" spans="17:19">
      <c r="Q3635" s="210">
        <v>44143</v>
      </c>
      <c r="R3635" s="105">
        <v>2045</v>
      </c>
      <c r="S3635" s="105">
        <v>2011</v>
      </c>
    </row>
    <row r="3636" spans="17:19">
      <c r="Q3636" s="211">
        <v>44144</v>
      </c>
      <c r="R3636" s="106">
        <v>2046</v>
      </c>
      <c r="S3636" s="106">
        <v>2011</v>
      </c>
    </row>
    <row r="3637" spans="17:19">
      <c r="Q3637" s="211">
        <v>44145</v>
      </c>
      <c r="R3637" s="106">
        <v>2046</v>
      </c>
      <c r="S3637" s="106">
        <v>2011</v>
      </c>
    </row>
    <row r="3638" spans="17:19">
      <c r="Q3638" s="211">
        <v>44146</v>
      </c>
      <c r="R3638" s="106">
        <v>2046</v>
      </c>
      <c r="S3638" s="106">
        <v>2011</v>
      </c>
    </row>
    <row r="3639" spans="17:19">
      <c r="Q3639" s="211">
        <v>44147</v>
      </c>
      <c r="R3639" s="106">
        <v>2046</v>
      </c>
      <c r="S3639" s="106">
        <v>2011</v>
      </c>
    </row>
    <row r="3640" spans="17:19">
      <c r="Q3640" s="211">
        <v>44148</v>
      </c>
      <c r="R3640" s="106">
        <v>2046</v>
      </c>
      <c r="S3640" s="106">
        <v>2011</v>
      </c>
    </row>
    <row r="3641" spans="17:19">
      <c r="Q3641" s="211">
        <v>44149</v>
      </c>
      <c r="R3641" s="106">
        <v>2046</v>
      </c>
      <c r="S3641" s="106">
        <v>2011</v>
      </c>
    </row>
    <row r="3642" spans="17:19">
      <c r="Q3642" s="211">
        <v>44150</v>
      </c>
      <c r="R3642" s="106">
        <v>2046</v>
      </c>
      <c r="S3642" s="106">
        <v>2011</v>
      </c>
    </row>
    <row r="3643" spans="17:19">
      <c r="Q3643" s="210">
        <v>44151</v>
      </c>
      <c r="R3643" s="105">
        <v>2047</v>
      </c>
      <c r="S3643" s="105">
        <v>2011</v>
      </c>
    </row>
    <row r="3644" spans="17:19">
      <c r="Q3644" s="210">
        <v>44152</v>
      </c>
      <c r="R3644" s="105">
        <v>2047</v>
      </c>
      <c r="S3644" s="105">
        <v>2011</v>
      </c>
    </row>
    <row r="3645" spans="17:19">
      <c r="Q3645" s="210">
        <v>44153</v>
      </c>
      <c r="R3645" s="105">
        <v>2047</v>
      </c>
      <c r="S3645" s="105">
        <v>2011</v>
      </c>
    </row>
    <row r="3646" spans="17:19">
      <c r="Q3646" s="210">
        <v>44154</v>
      </c>
      <c r="R3646" s="105">
        <v>2047</v>
      </c>
      <c r="S3646" s="105">
        <v>2011</v>
      </c>
    </row>
    <row r="3647" spans="17:19">
      <c r="Q3647" s="210">
        <v>44155</v>
      </c>
      <c r="R3647" s="105">
        <v>2047</v>
      </c>
      <c r="S3647" s="105">
        <v>2011</v>
      </c>
    </row>
    <row r="3648" spans="17:19">
      <c r="Q3648" s="210">
        <v>44156</v>
      </c>
      <c r="R3648" s="105">
        <v>2047</v>
      </c>
      <c r="S3648" s="105">
        <v>2011</v>
      </c>
    </row>
    <row r="3649" spans="17:19">
      <c r="Q3649" s="210">
        <v>44157</v>
      </c>
      <c r="R3649" s="105">
        <v>2047</v>
      </c>
      <c r="S3649" s="105">
        <v>2011</v>
      </c>
    </row>
    <row r="3650" spans="17:19">
      <c r="Q3650" s="211">
        <v>44158</v>
      </c>
      <c r="R3650" s="106">
        <v>2048</v>
      </c>
      <c r="S3650" s="106">
        <v>2011</v>
      </c>
    </row>
    <row r="3651" spans="17:19">
      <c r="Q3651" s="211">
        <v>44159</v>
      </c>
      <c r="R3651" s="106">
        <v>2048</v>
      </c>
      <c r="S3651" s="106">
        <v>2011</v>
      </c>
    </row>
    <row r="3652" spans="17:19">
      <c r="Q3652" s="211">
        <v>44160</v>
      </c>
      <c r="R3652" s="106">
        <v>2048</v>
      </c>
      <c r="S3652" s="106">
        <v>2011</v>
      </c>
    </row>
    <row r="3653" spans="17:19">
      <c r="Q3653" s="211">
        <v>44161</v>
      </c>
      <c r="R3653" s="106">
        <v>2048</v>
      </c>
      <c r="S3653" s="106">
        <v>2011</v>
      </c>
    </row>
    <row r="3654" spans="17:19">
      <c r="Q3654" s="211">
        <v>44162</v>
      </c>
      <c r="R3654" s="106">
        <v>2048</v>
      </c>
      <c r="S3654" s="106">
        <v>2011</v>
      </c>
    </row>
    <row r="3655" spans="17:19">
      <c r="Q3655" s="211">
        <v>44163</v>
      </c>
      <c r="R3655" s="106">
        <v>2048</v>
      </c>
      <c r="S3655" s="106">
        <v>2011</v>
      </c>
    </row>
    <row r="3656" spans="17:19">
      <c r="Q3656" s="211">
        <v>44164</v>
      </c>
      <c r="R3656" s="106">
        <v>2048</v>
      </c>
      <c r="S3656" s="106">
        <v>2011</v>
      </c>
    </row>
    <row r="3657" spans="17:19">
      <c r="Q3657" s="210">
        <v>44165</v>
      </c>
      <c r="R3657" s="105">
        <v>2049</v>
      </c>
      <c r="S3657" s="105">
        <v>2011</v>
      </c>
    </row>
    <row r="3658" spans="17:19">
      <c r="Q3658" s="210">
        <v>44166</v>
      </c>
      <c r="R3658" s="105">
        <v>2049</v>
      </c>
      <c r="S3658" s="105">
        <v>2012</v>
      </c>
    </row>
    <row r="3659" spans="17:19">
      <c r="Q3659" s="210">
        <v>44167</v>
      </c>
      <c r="R3659" s="105">
        <v>2049</v>
      </c>
      <c r="S3659" s="105">
        <v>2012</v>
      </c>
    </row>
    <row r="3660" spans="17:19">
      <c r="Q3660" s="210">
        <v>44168</v>
      </c>
      <c r="R3660" s="105">
        <v>2049</v>
      </c>
      <c r="S3660" s="105">
        <v>2012</v>
      </c>
    </row>
    <row r="3661" spans="17:19">
      <c r="Q3661" s="210">
        <v>44169</v>
      </c>
      <c r="R3661" s="105">
        <v>2049</v>
      </c>
      <c r="S3661" s="105">
        <v>2012</v>
      </c>
    </row>
    <row r="3662" spans="17:19">
      <c r="Q3662" s="210">
        <v>44170</v>
      </c>
      <c r="R3662" s="105">
        <v>2049</v>
      </c>
      <c r="S3662" s="105">
        <v>2012</v>
      </c>
    </row>
    <row r="3663" spans="17:19">
      <c r="Q3663" s="210">
        <v>44171</v>
      </c>
      <c r="R3663" s="105">
        <v>2049</v>
      </c>
      <c r="S3663" s="105">
        <v>2012</v>
      </c>
    </row>
    <row r="3664" spans="17:19">
      <c r="Q3664" s="211">
        <v>44172</v>
      </c>
      <c r="R3664" s="106">
        <v>2050</v>
      </c>
      <c r="S3664" s="106">
        <v>2012</v>
      </c>
    </row>
    <row r="3665" spans="17:19">
      <c r="Q3665" s="211">
        <v>44173</v>
      </c>
      <c r="R3665" s="106">
        <v>2050</v>
      </c>
      <c r="S3665" s="106">
        <v>2012</v>
      </c>
    </row>
    <row r="3666" spans="17:19">
      <c r="Q3666" s="211">
        <v>44174</v>
      </c>
      <c r="R3666" s="106">
        <v>2050</v>
      </c>
      <c r="S3666" s="106">
        <v>2012</v>
      </c>
    </row>
    <row r="3667" spans="17:19">
      <c r="Q3667" s="211">
        <v>44175</v>
      </c>
      <c r="R3667" s="106">
        <v>2050</v>
      </c>
      <c r="S3667" s="106">
        <v>2012</v>
      </c>
    </row>
    <row r="3668" spans="17:19">
      <c r="Q3668" s="211">
        <v>44176</v>
      </c>
      <c r="R3668" s="106">
        <v>2050</v>
      </c>
      <c r="S3668" s="106">
        <v>2012</v>
      </c>
    </row>
    <row r="3669" spans="17:19">
      <c r="Q3669" s="211">
        <v>44177</v>
      </c>
      <c r="R3669" s="106">
        <v>2050</v>
      </c>
      <c r="S3669" s="106">
        <v>2012</v>
      </c>
    </row>
    <row r="3670" spans="17:19">
      <c r="Q3670" s="211">
        <v>44178</v>
      </c>
      <c r="R3670" s="106">
        <v>2050</v>
      </c>
      <c r="S3670" s="106">
        <v>2012</v>
      </c>
    </row>
    <row r="3671" spans="17:19">
      <c r="Q3671" s="210">
        <v>44179</v>
      </c>
      <c r="R3671" s="105">
        <v>2051</v>
      </c>
      <c r="S3671" s="105">
        <v>2012</v>
      </c>
    </row>
    <row r="3672" spans="17:19">
      <c r="Q3672" s="210">
        <v>44180</v>
      </c>
      <c r="R3672" s="105">
        <v>2051</v>
      </c>
      <c r="S3672" s="105">
        <v>2012</v>
      </c>
    </row>
    <row r="3673" spans="17:19">
      <c r="Q3673" s="210">
        <v>44181</v>
      </c>
      <c r="R3673" s="105">
        <v>2051</v>
      </c>
      <c r="S3673" s="105">
        <v>2012</v>
      </c>
    </row>
    <row r="3674" spans="17:19">
      <c r="Q3674" s="210">
        <v>44182</v>
      </c>
      <c r="R3674" s="105">
        <v>2051</v>
      </c>
      <c r="S3674" s="105">
        <v>2012</v>
      </c>
    </row>
    <row r="3675" spans="17:19">
      <c r="Q3675" s="210">
        <v>44183</v>
      </c>
      <c r="R3675" s="105">
        <v>2051</v>
      </c>
      <c r="S3675" s="105">
        <v>2012</v>
      </c>
    </row>
    <row r="3676" spans="17:19">
      <c r="Q3676" s="210">
        <v>44184</v>
      </c>
      <c r="R3676" s="105">
        <v>2051</v>
      </c>
      <c r="S3676" s="105">
        <v>2012</v>
      </c>
    </row>
    <row r="3677" spans="17:19">
      <c r="Q3677" s="210">
        <v>44185</v>
      </c>
      <c r="R3677" s="105">
        <v>2051</v>
      </c>
      <c r="S3677" s="105">
        <v>2012</v>
      </c>
    </row>
    <row r="3678" spans="17:19">
      <c r="Q3678" s="211">
        <v>44186</v>
      </c>
      <c r="R3678" s="106">
        <v>2052</v>
      </c>
      <c r="S3678" s="106">
        <v>2012</v>
      </c>
    </row>
    <row r="3679" spans="17:19">
      <c r="Q3679" s="211">
        <v>44187</v>
      </c>
      <c r="R3679" s="106">
        <v>2052</v>
      </c>
      <c r="S3679" s="106">
        <v>2012</v>
      </c>
    </row>
    <row r="3680" spans="17:19">
      <c r="Q3680" s="211">
        <v>44188</v>
      </c>
      <c r="R3680" s="106">
        <v>2052</v>
      </c>
      <c r="S3680" s="106">
        <v>2012</v>
      </c>
    </row>
    <row r="3681" spans="17:19">
      <c r="Q3681" s="211">
        <v>44189</v>
      </c>
      <c r="R3681" s="106">
        <v>2052</v>
      </c>
      <c r="S3681" s="106">
        <v>2012</v>
      </c>
    </row>
    <row r="3682" spans="17:19">
      <c r="Q3682" s="211">
        <v>44190</v>
      </c>
      <c r="R3682" s="106">
        <v>2052</v>
      </c>
      <c r="S3682" s="106">
        <v>2012</v>
      </c>
    </row>
    <row r="3683" spans="17:19">
      <c r="Q3683" s="211">
        <v>44191</v>
      </c>
      <c r="R3683" s="106">
        <v>2052</v>
      </c>
      <c r="S3683" s="106">
        <v>2012</v>
      </c>
    </row>
    <row r="3684" spans="17:19">
      <c r="Q3684" s="211">
        <v>44192</v>
      </c>
      <c r="R3684" s="106">
        <v>2052</v>
      </c>
      <c r="S3684" s="106">
        <v>2012</v>
      </c>
    </row>
    <row r="3685" spans="17:19">
      <c r="Q3685" s="210">
        <v>44193</v>
      </c>
      <c r="R3685" s="105">
        <v>2053</v>
      </c>
      <c r="S3685" s="105">
        <v>2012</v>
      </c>
    </row>
    <row r="3686" spans="17:19">
      <c r="Q3686" s="210">
        <v>44194</v>
      </c>
      <c r="R3686" s="105">
        <v>2053</v>
      </c>
      <c r="S3686" s="105">
        <v>2012</v>
      </c>
    </row>
    <row r="3687" spans="17:19">
      <c r="Q3687" s="210">
        <v>44195</v>
      </c>
      <c r="R3687" s="105">
        <v>2053</v>
      </c>
      <c r="S3687" s="105">
        <v>2012</v>
      </c>
    </row>
    <row r="3688" spans="17:19">
      <c r="Q3688" s="210">
        <v>44196</v>
      </c>
      <c r="R3688" s="105">
        <v>2053</v>
      </c>
      <c r="S3688" s="105">
        <v>2012</v>
      </c>
    </row>
    <row r="3689" spans="17:19">
      <c r="Q3689" s="210">
        <v>44197</v>
      </c>
      <c r="R3689" s="105">
        <v>2053</v>
      </c>
      <c r="S3689" s="105">
        <v>2101</v>
      </c>
    </row>
    <row r="3690" spans="17:19">
      <c r="Q3690" s="210">
        <v>44198</v>
      </c>
      <c r="R3690" s="105">
        <v>2053</v>
      </c>
      <c r="S3690" s="105">
        <v>2101</v>
      </c>
    </row>
    <row r="3691" spans="17:19">
      <c r="Q3691" s="210">
        <v>44199</v>
      </c>
      <c r="R3691" s="105">
        <v>2053</v>
      </c>
      <c r="S3691" s="105">
        <v>2101</v>
      </c>
    </row>
    <row r="3692" spans="17:19">
      <c r="Q3692" s="211">
        <v>44200</v>
      </c>
      <c r="R3692" s="106">
        <v>2101</v>
      </c>
      <c r="S3692" s="106">
        <v>2101</v>
      </c>
    </row>
    <row r="3693" spans="17:19">
      <c r="Q3693" s="211">
        <v>44201</v>
      </c>
      <c r="R3693" s="106">
        <v>2101</v>
      </c>
      <c r="S3693" s="106">
        <v>2101</v>
      </c>
    </row>
    <row r="3694" spans="17:19">
      <c r="Q3694" s="211">
        <v>44202</v>
      </c>
      <c r="R3694" s="106">
        <v>2101</v>
      </c>
      <c r="S3694" s="106">
        <v>2101</v>
      </c>
    </row>
    <row r="3695" spans="17:19">
      <c r="Q3695" s="211">
        <v>44203</v>
      </c>
      <c r="R3695" s="106">
        <v>2101</v>
      </c>
      <c r="S3695" s="106">
        <v>2101</v>
      </c>
    </row>
    <row r="3696" spans="17:19">
      <c r="Q3696" s="211">
        <v>44204</v>
      </c>
      <c r="R3696" s="106">
        <v>2101</v>
      </c>
      <c r="S3696" s="106">
        <v>2101</v>
      </c>
    </row>
    <row r="3697" spans="17:19">
      <c r="Q3697" s="211">
        <v>44205</v>
      </c>
      <c r="R3697" s="106">
        <v>2101</v>
      </c>
      <c r="S3697" s="106">
        <v>2101</v>
      </c>
    </row>
    <row r="3698" spans="17:19">
      <c r="Q3698" s="211">
        <v>44206</v>
      </c>
      <c r="R3698" s="106">
        <v>2101</v>
      </c>
      <c r="S3698" s="106">
        <v>2101</v>
      </c>
    </row>
    <row r="3699" spans="17:19">
      <c r="Q3699" s="210">
        <v>44207</v>
      </c>
      <c r="R3699" s="105">
        <v>2102</v>
      </c>
      <c r="S3699" s="105">
        <v>2101</v>
      </c>
    </row>
    <row r="3700" spans="17:19">
      <c r="Q3700" s="210">
        <v>44208</v>
      </c>
      <c r="R3700" s="105">
        <v>2102</v>
      </c>
      <c r="S3700" s="105">
        <v>2101</v>
      </c>
    </row>
    <row r="3701" spans="17:19">
      <c r="Q3701" s="210">
        <v>44209</v>
      </c>
      <c r="R3701" s="105">
        <v>2102</v>
      </c>
      <c r="S3701" s="105">
        <v>2101</v>
      </c>
    </row>
    <row r="3702" spans="17:19">
      <c r="Q3702" s="210">
        <v>44210</v>
      </c>
      <c r="R3702" s="105">
        <v>2102</v>
      </c>
      <c r="S3702" s="105">
        <v>2101</v>
      </c>
    </row>
    <row r="3703" spans="17:19">
      <c r="Q3703" s="210">
        <v>44211</v>
      </c>
      <c r="R3703" s="105">
        <v>2102</v>
      </c>
      <c r="S3703" s="105">
        <v>2101</v>
      </c>
    </row>
    <row r="3704" spans="17:19">
      <c r="Q3704" s="210">
        <v>44212</v>
      </c>
      <c r="R3704" s="105">
        <v>2102</v>
      </c>
      <c r="S3704" s="105">
        <v>2101</v>
      </c>
    </row>
    <row r="3705" spans="17:19">
      <c r="Q3705" s="210">
        <v>44213</v>
      </c>
      <c r="R3705" s="105">
        <v>2102</v>
      </c>
      <c r="S3705" s="105">
        <v>2101</v>
      </c>
    </row>
    <row r="3706" spans="17:19">
      <c r="Q3706" s="211">
        <v>44214</v>
      </c>
      <c r="R3706" s="106">
        <v>2103</v>
      </c>
      <c r="S3706" s="106">
        <v>2101</v>
      </c>
    </row>
    <row r="3707" spans="17:19">
      <c r="Q3707" s="211">
        <v>44215</v>
      </c>
      <c r="R3707" s="106">
        <v>2103</v>
      </c>
      <c r="S3707" s="106">
        <v>2101</v>
      </c>
    </row>
    <row r="3708" spans="17:19">
      <c r="Q3708" s="211">
        <v>44216</v>
      </c>
      <c r="R3708" s="106">
        <v>2103</v>
      </c>
      <c r="S3708" s="106">
        <v>2101</v>
      </c>
    </row>
    <row r="3709" spans="17:19">
      <c r="Q3709" s="211">
        <v>44217</v>
      </c>
      <c r="R3709" s="106">
        <v>2103</v>
      </c>
      <c r="S3709" s="106">
        <v>2101</v>
      </c>
    </row>
    <row r="3710" spans="17:19">
      <c r="Q3710" s="211">
        <v>44218</v>
      </c>
      <c r="R3710" s="106">
        <v>2103</v>
      </c>
      <c r="S3710" s="106">
        <v>2101</v>
      </c>
    </row>
    <row r="3711" spans="17:19">
      <c r="Q3711" s="211">
        <v>44219</v>
      </c>
      <c r="R3711" s="106">
        <v>2103</v>
      </c>
      <c r="S3711" s="106">
        <v>2101</v>
      </c>
    </row>
    <row r="3712" spans="17:19">
      <c r="Q3712" s="211">
        <v>44220</v>
      </c>
      <c r="R3712" s="106">
        <v>2103</v>
      </c>
      <c r="S3712" s="106">
        <v>2101</v>
      </c>
    </row>
    <row r="3713" spans="17:19">
      <c r="Q3713" s="210">
        <v>44221</v>
      </c>
      <c r="R3713" s="105">
        <v>2104</v>
      </c>
      <c r="S3713" s="105">
        <v>2101</v>
      </c>
    </row>
    <row r="3714" spans="17:19">
      <c r="Q3714" s="210">
        <v>44222</v>
      </c>
      <c r="R3714" s="105">
        <v>2104</v>
      </c>
      <c r="S3714" s="105">
        <v>2101</v>
      </c>
    </row>
    <row r="3715" spans="17:19">
      <c r="Q3715" s="210">
        <v>44223</v>
      </c>
      <c r="R3715" s="105">
        <v>2104</v>
      </c>
      <c r="S3715" s="105">
        <v>2101</v>
      </c>
    </row>
    <row r="3716" spans="17:19">
      <c r="Q3716" s="210">
        <v>44224</v>
      </c>
      <c r="R3716" s="105">
        <v>2104</v>
      </c>
      <c r="S3716" s="105">
        <v>2101</v>
      </c>
    </row>
    <row r="3717" spans="17:19">
      <c r="Q3717" s="210">
        <v>44225</v>
      </c>
      <c r="R3717" s="105">
        <v>2104</v>
      </c>
      <c r="S3717" s="105">
        <v>2101</v>
      </c>
    </row>
    <row r="3718" spans="17:19">
      <c r="Q3718" s="210">
        <v>44226</v>
      </c>
      <c r="R3718" s="105">
        <v>2104</v>
      </c>
      <c r="S3718" s="105">
        <v>2101</v>
      </c>
    </row>
    <row r="3719" spans="17:19">
      <c r="Q3719" s="210">
        <v>44227</v>
      </c>
      <c r="R3719" s="105">
        <v>2104</v>
      </c>
      <c r="S3719" s="105">
        <v>2101</v>
      </c>
    </row>
    <row r="3720" spans="17:19">
      <c r="Q3720" s="211">
        <v>44228</v>
      </c>
      <c r="R3720" s="106">
        <v>2105</v>
      </c>
      <c r="S3720" s="106">
        <v>2102</v>
      </c>
    </row>
    <row r="3721" spans="17:19">
      <c r="Q3721" s="211">
        <v>44229</v>
      </c>
      <c r="R3721" s="106">
        <v>2105</v>
      </c>
      <c r="S3721" s="106">
        <v>2102</v>
      </c>
    </row>
    <row r="3722" spans="17:19">
      <c r="Q3722" s="211">
        <v>44230</v>
      </c>
      <c r="R3722" s="106">
        <v>2105</v>
      </c>
      <c r="S3722" s="106">
        <v>2102</v>
      </c>
    </row>
    <row r="3723" spans="17:19">
      <c r="Q3723" s="211">
        <v>44231</v>
      </c>
      <c r="R3723" s="106">
        <v>2105</v>
      </c>
      <c r="S3723" s="106">
        <v>2102</v>
      </c>
    </row>
    <row r="3724" spans="17:19">
      <c r="Q3724" s="211">
        <v>44232</v>
      </c>
      <c r="R3724" s="106">
        <v>2105</v>
      </c>
      <c r="S3724" s="106">
        <v>2102</v>
      </c>
    </row>
    <row r="3725" spans="17:19">
      <c r="Q3725" s="211">
        <v>44233</v>
      </c>
      <c r="R3725" s="106">
        <v>2105</v>
      </c>
      <c r="S3725" s="106">
        <v>2102</v>
      </c>
    </row>
    <row r="3726" spans="17:19">
      <c r="Q3726" s="211">
        <v>44234</v>
      </c>
      <c r="R3726" s="106">
        <v>2105</v>
      </c>
      <c r="S3726" s="106">
        <v>2102</v>
      </c>
    </row>
    <row r="3727" spans="17:19">
      <c r="Q3727" s="210">
        <v>44235</v>
      </c>
      <c r="R3727" s="105">
        <v>2106</v>
      </c>
      <c r="S3727" s="105">
        <v>2102</v>
      </c>
    </row>
    <row r="3728" spans="17:19">
      <c r="Q3728" s="210">
        <v>44236</v>
      </c>
      <c r="R3728" s="105">
        <v>2106</v>
      </c>
      <c r="S3728" s="105">
        <v>2102</v>
      </c>
    </row>
    <row r="3729" spans="17:19">
      <c r="Q3729" s="210">
        <v>44237</v>
      </c>
      <c r="R3729" s="105">
        <v>2106</v>
      </c>
      <c r="S3729" s="105">
        <v>2102</v>
      </c>
    </row>
    <row r="3730" spans="17:19">
      <c r="Q3730" s="210">
        <v>44238</v>
      </c>
      <c r="R3730" s="105">
        <v>2106</v>
      </c>
      <c r="S3730" s="105">
        <v>2102</v>
      </c>
    </row>
    <row r="3731" spans="17:19">
      <c r="Q3731" s="210">
        <v>44239</v>
      </c>
      <c r="R3731" s="105">
        <v>2106</v>
      </c>
      <c r="S3731" s="105">
        <v>2102</v>
      </c>
    </row>
    <row r="3732" spans="17:19">
      <c r="Q3732" s="210">
        <v>44240</v>
      </c>
      <c r="R3732" s="105">
        <v>2106</v>
      </c>
      <c r="S3732" s="105">
        <v>2102</v>
      </c>
    </row>
    <row r="3733" spans="17:19">
      <c r="Q3733" s="210">
        <v>44241</v>
      </c>
      <c r="R3733" s="105">
        <v>2106</v>
      </c>
      <c r="S3733" s="105">
        <v>2102</v>
      </c>
    </row>
    <row r="3734" spans="17:19">
      <c r="Q3734" s="211">
        <v>44242</v>
      </c>
      <c r="R3734" s="106">
        <v>2107</v>
      </c>
      <c r="S3734" s="106">
        <v>2102</v>
      </c>
    </row>
    <row r="3735" spans="17:19">
      <c r="Q3735" s="211">
        <v>44243</v>
      </c>
      <c r="R3735" s="106">
        <v>2107</v>
      </c>
      <c r="S3735" s="106">
        <v>2102</v>
      </c>
    </row>
    <row r="3736" spans="17:19">
      <c r="Q3736" s="211">
        <v>44244</v>
      </c>
      <c r="R3736" s="106">
        <v>2107</v>
      </c>
      <c r="S3736" s="106">
        <v>2102</v>
      </c>
    </row>
    <row r="3737" spans="17:19">
      <c r="Q3737" s="211">
        <v>44245</v>
      </c>
      <c r="R3737" s="106">
        <v>2107</v>
      </c>
      <c r="S3737" s="106">
        <v>2102</v>
      </c>
    </row>
    <row r="3738" spans="17:19">
      <c r="Q3738" s="211">
        <v>44246</v>
      </c>
      <c r="R3738" s="106">
        <v>2107</v>
      </c>
      <c r="S3738" s="106">
        <v>2102</v>
      </c>
    </row>
    <row r="3739" spans="17:19">
      <c r="Q3739" s="211">
        <v>44247</v>
      </c>
      <c r="R3739" s="106">
        <v>2107</v>
      </c>
      <c r="S3739" s="106">
        <v>2102</v>
      </c>
    </row>
    <row r="3740" spans="17:19">
      <c r="Q3740" s="211">
        <v>44248</v>
      </c>
      <c r="R3740" s="106">
        <v>2107</v>
      </c>
      <c r="S3740" s="106">
        <v>2102</v>
      </c>
    </row>
    <row r="3741" spans="17:19">
      <c r="Q3741" s="210">
        <v>44249</v>
      </c>
      <c r="R3741" s="105">
        <v>2108</v>
      </c>
      <c r="S3741" s="105">
        <v>2102</v>
      </c>
    </row>
    <row r="3742" spans="17:19">
      <c r="Q3742" s="210">
        <v>44250</v>
      </c>
      <c r="R3742" s="105">
        <v>2108</v>
      </c>
      <c r="S3742" s="105">
        <v>2102</v>
      </c>
    </row>
    <row r="3743" spans="17:19">
      <c r="Q3743" s="210">
        <v>44251</v>
      </c>
      <c r="R3743" s="105">
        <v>2108</v>
      </c>
      <c r="S3743" s="105">
        <v>2102</v>
      </c>
    </row>
    <row r="3744" spans="17:19">
      <c r="Q3744" s="210">
        <v>44252</v>
      </c>
      <c r="R3744" s="105">
        <v>2108</v>
      </c>
      <c r="S3744" s="105">
        <v>2102</v>
      </c>
    </row>
    <row r="3745" spans="17:19">
      <c r="Q3745" s="210">
        <v>44253</v>
      </c>
      <c r="R3745" s="105">
        <v>2108</v>
      </c>
      <c r="S3745" s="105">
        <v>2102</v>
      </c>
    </row>
    <row r="3746" spans="17:19">
      <c r="Q3746" s="210">
        <v>44254</v>
      </c>
      <c r="R3746" s="105">
        <v>2108</v>
      </c>
      <c r="S3746" s="105">
        <v>2102</v>
      </c>
    </row>
    <row r="3747" spans="17:19">
      <c r="Q3747" s="210">
        <v>44255</v>
      </c>
      <c r="R3747" s="105">
        <v>2108</v>
      </c>
      <c r="S3747" s="105">
        <v>2102</v>
      </c>
    </row>
    <row r="3748" spans="17:19">
      <c r="Q3748" s="211">
        <v>44256</v>
      </c>
      <c r="R3748" s="106">
        <v>2109</v>
      </c>
      <c r="S3748" s="106">
        <v>2103</v>
      </c>
    </row>
    <row r="3749" spans="17:19">
      <c r="Q3749" s="211">
        <v>44257</v>
      </c>
      <c r="R3749" s="106">
        <v>2109</v>
      </c>
      <c r="S3749" s="106">
        <v>2103</v>
      </c>
    </row>
    <row r="3750" spans="17:19">
      <c r="Q3750" s="211">
        <v>44258</v>
      </c>
      <c r="R3750" s="106">
        <v>2109</v>
      </c>
      <c r="S3750" s="106">
        <v>2103</v>
      </c>
    </row>
    <row r="3751" spans="17:19">
      <c r="Q3751" s="211">
        <v>44259</v>
      </c>
      <c r="R3751" s="106">
        <v>2109</v>
      </c>
      <c r="S3751" s="106">
        <v>2103</v>
      </c>
    </row>
    <row r="3752" spans="17:19">
      <c r="Q3752" s="211">
        <v>44260</v>
      </c>
      <c r="R3752" s="106">
        <v>2109</v>
      </c>
      <c r="S3752" s="106">
        <v>2103</v>
      </c>
    </row>
    <row r="3753" spans="17:19">
      <c r="Q3753" s="211">
        <v>44261</v>
      </c>
      <c r="R3753" s="106">
        <v>2109</v>
      </c>
      <c r="S3753" s="106">
        <v>2103</v>
      </c>
    </row>
    <row r="3754" spans="17:19">
      <c r="Q3754" s="211">
        <v>44262</v>
      </c>
      <c r="R3754" s="106">
        <v>2109</v>
      </c>
      <c r="S3754" s="106">
        <v>2103</v>
      </c>
    </row>
    <row r="3755" spans="17:19">
      <c r="Q3755" s="210">
        <v>44263</v>
      </c>
      <c r="R3755" s="105">
        <v>2110</v>
      </c>
      <c r="S3755" s="105">
        <v>2103</v>
      </c>
    </row>
    <row r="3756" spans="17:19">
      <c r="Q3756" s="210">
        <v>44264</v>
      </c>
      <c r="R3756" s="105">
        <v>2110</v>
      </c>
      <c r="S3756" s="105">
        <v>2103</v>
      </c>
    </row>
    <row r="3757" spans="17:19">
      <c r="Q3757" s="210">
        <v>44265</v>
      </c>
      <c r="R3757" s="105">
        <v>2110</v>
      </c>
      <c r="S3757" s="105">
        <v>2103</v>
      </c>
    </row>
    <row r="3758" spans="17:19">
      <c r="Q3758" s="210">
        <v>44266</v>
      </c>
      <c r="R3758" s="105">
        <v>2110</v>
      </c>
      <c r="S3758" s="105">
        <v>2103</v>
      </c>
    </row>
    <row r="3759" spans="17:19">
      <c r="Q3759" s="210">
        <v>44267</v>
      </c>
      <c r="R3759" s="105">
        <v>2110</v>
      </c>
      <c r="S3759" s="105">
        <v>2103</v>
      </c>
    </row>
    <row r="3760" spans="17:19">
      <c r="Q3760" s="210">
        <v>44268</v>
      </c>
      <c r="R3760" s="105">
        <v>2110</v>
      </c>
      <c r="S3760" s="105">
        <v>2103</v>
      </c>
    </row>
    <row r="3761" spans="17:19">
      <c r="Q3761" s="210">
        <v>44269</v>
      </c>
      <c r="R3761" s="105">
        <v>2110</v>
      </c>
      <c r="S3761" s="105">
        <v>2103</v>
      </c>
    </row>
    <row r="3762" spans="17:19">
      <c r="Q3762" s="211">
        <v>44270</v>
      </c>
      <c r="R3762" s="106">
        <v>2111</v>
      </c>
      <c r="S3762" s="106">
        <v>2103</v>
      </c>
    </row>
    <row r="3763" spans="17:19">
      <c r="Q3763" s="211">
        <v>44271</v>
      </c>
      <c r="R3763" s="106">
        <v>2111</v>
      </c>
      <c r="S3763" s="106">
        <v>2103</v>
      </c>
    </row>
    <row r="3764" spans="17:19">
      <c r="Q3764" s="211">
        <v>44272</v>
      </c>
      <c r="R3764" s="106">
        <v>2111</v>
      </c>
      <c r="S3764" s="106">
        <v>2103</v>
      </c>
    </row>
    <row r="3765" spans="17:19">
      <c r="Q3765" s="211">
        <v>44273</v>
      </c>
      <c r="R3765" s="106">
        <v>2111</v>
      </c>
      <c r="S3765" s="106">
        <v>2103</v>
      </c>
    </row>
    <row r="3766" spans="17:19">
      <c r="Q3766" s="211">
        <v>44274</v>
      </c>
      <c r="R3766" s="106">
        <v>2111</v>
      </c>
      <c r="S3766" s="106">
        <v>2103</v>
      </c>
    </row>
    <row r="3767" spans="17:19">
      <c r="Q3767" s="211">
        <v>44275</v>
      </c>
      <c r="R3767" s="106">
        <v>2111</v>
      </c>
      <c r="S3767" s="106">
        <v>2103</v>
      </c>
    </row>
    <row r="3768" spans="17:19">
      <c r="Q3768" s="211">
        <v>44276</v>
      </c>
      <c r="R3768" s="106">
        <v>2111</v>
      </c>
      <c r="S3768" s="106">
        <v>2103</v>
      </c>
    </row>
    <row r="3769" spans="17:19">
      <c r="Q3769" s="210">
        <v>44277</v>
      </c>
      <c r="R3769" s="105">
        <v>2112</v>
      </c>
      <c r="S3769" s="105">
        <v>2103</v>
      </c>
    </row>
    <row r="3770" spans="17:19">
      <c r="Q3770" s="210">
        <v>44278</v>
      </c>
      <c r="R3770" s="105">
        <v>2112</v>
      </c>
      <c r="S3770" s="105">
        <v>2103</v>
      </c>
    </row>
    <row r="3771" spans="17:19">
      <c r="Q3771" s="210">
        <v>44279</v>
      </c>
      <c r="R3771" s="105">
        <v>2112</v>
      </c>
      <c r="S3771" s="105">
        <v>2103</v>
      </c>
    </row>
    <row r="3772" spans="17:19">
      <c r="Q3772" s="210">
        <v>44280</v>
      </c>
      <c r="R3772" s="105">
        <v>2112</v>
      </c>
      <c r="S3772" s="105">
        <v>2103</v>
      </c>
    </row>
    <row r="3773" spans="17:19">
      <c r="Q3773" s="210">
        <v>44281</v>
      </c>
      <c r="R3773" s="105">
        <v>2112</v>
      </c>
      <c r="S3773" s="105">
        <v>2103</v>
      </c>
    </row>
    <row r="3774" spans="17:19">
      <c r="Q3774" s="210">
        <v>44282</v>
      </c>
      <c r="R3774" s="105">
        <v>2112</v>
      </c>
      <c r="S3774" s="105">
        <v>2103</v>
      </c>
    </row>
    <row r="3775" spans="17:19">
      <c r="Q3775" s="210">
        <v>44283</v>
      </c>
      <c r="R3775" s="105">
        <v>2112</v>
      </c>
      <c r="S3775" s="105">
        <v>2103</v>
      </c>
    </row>
    <row r="3776" spans="17:19">
      <c r="Q3776" s="211">
        <v>44284</v>
      </c>
      <c r="R3776" s="106">
        <v>2113</v>
      </c>
      <c r="S3776" s="106">
        <v>2103</v>
      </c>
    </row>
    <row r="3777" spans="17:19">
      <c r="Q3777" s="211">
        <v>44285</v>
      </c>
      <c r="R3777" s="106">
        <v>2113</v>
      </c>
      <c r="S3777" s="106">
        <v>2103</v>
      </c>
    </row>
    <row r="3778" spans="17:19">
      <c r="Q3778" s="211">
        <v>44286</v>
      </c>
      <c r="R3778" s="106">
        <v>2113</v>
      </c>
      <c r="S3778" s="106">
        <v>2103</v>
      </c>
    </row>
    <row r="3779" spans="17:19">
      <c r="Q3779" s="211">
        <v>44287</v>
      </c>
      <c r="R3779" s="106">
        <v>2113</v>
      </c>
      <c r="S3779" s="106">
        <v>2104</v>
      </c>
    </row>
    <row r="3780" spans="17:19">
      <c r="Q3780" s="211">
        <v>44288</v>
      </c>
      <c r="R3780" s="106">
        <v>2113</v>
      </c>
      <c r="S3780" s="106">
        <v>2104</v>
      </c>
    </row>
    <row r="3781" spans="17:19">
      <c r="Q3781" s="211">
        <v>44289</v>
      </c>
      <c r="R3781" s="106">
        <v>2113</v>
      </c>
      <c r="S3781" s="106">
        <v>2104</v>
      </c>
    </row>
    <row r="3782" spans="17:19">
      <c r="Q3782" s="211">
        <v>44290</v>
      </c>
      <c r="R3782" s="106">
        <v>2113</v>
      </c>
      <c r="S3782" s="106">
        <v>2104</v>
      </c>
    </row>
    <row r="3783" spans="17:19">
      <c r="Q3783" s="210">
        <v>44291</v>
      </c>
      <c r="R3783" s="105">
        <v>2114</v>
      </c>
      <c r="S3783" s="105">
        <v>2104</v>
      </c>
    </row>
    <row r="3784" spans="17:19">
      <c r="Q3784" s="210">
        <v>44292</v>
      </c>
      <c r="R3784" s="105">
        <v>2114</v>
      </c>
      <c r="S3784" s="105">
        <v>2104</v>
      </c>
    </row>
    <row r="3785" spans="17:19">
      <c r="Q3785" s="210">
        <v>44293</v>
      </c>
      <c r="R3785" s="105">
        <v>2114</v>
      </c>
      <c r="S3785" s="105">
        <v>2104</v>
      </c>
    </row>
    <row r="3786" spans="17:19">
      <c r="Q3786" s="210">
        <v>44294</v>
      </c>
      <c r="R3786" s="105">
        <v>2114</v>
      </c>
      <c r="S3786" s="105">
        <v>2104</v>
      </c>
    </row>
    <row r="3787" spans="17:19">
      <c r="Q3787" s="210">
        <v>44295</v>
      </c>
      <c r="R3787" s="105">
        <v>2114</v>
      </c>
      <c r="S3787" s="105">
        <v>2104</v>
      </c>
    </row>
    <row r="3788" spans="17:19">
      <c r="Q3788" s="210">
        <v>44296</v>
      </c>
      <c r="R3788" s="105">
        <v>2114</v>
      </c>
      <c r="S3788" s="105">
        <v>2104</v>
      </c>
    </row>
    <row r="3789" spans="17:19">
      <c r="Q3789" s="210">
        <v>44297</v>
      </c>
      <c r="R3789" s="105">
        <v>2114</v>
      </c>
      <c r="S3789" s="105">
        <v>2104</v>
      </c>
    </row>
    <row r="3790" spans="17:19">
      <c r="Q3790" s="211">
        <v>44298</v>
      </c>
      <c r="R3790" s="106">
        <v>2115</v>
      </c>
      <c r="S3790" s="106">
        <v>2104</v>
      </c>
    </row>
    <row r="3791" spans="17:19">
      <c r="Q3791" s="211">
        <v>44299</v>
      </c>
      <c r="R3791" s="106">
        <v>2115</v>
      </c>
      <c r="S3791" s="106">
        <v>2104</v>
      </c>
    </row>
    <row r="3792" spans="17:19">
      <c r="Q3792" s="211">
        <v>44300</v>
      </c>
      <c r="R3792" s="106">
        <v>2115</v>
      </c>
      <c r="S3792" s="106">
        <v>2104</v>
      </c>
    </row>
    <row r="3793" spans="17:19">
      <c r="Q3793" s="211">
        <v>44301</v>
      </c>
      <c r="R3793" s="106">
        <v>2115</v>
      </c>
      <c r="S3793" s="106">
        <v>2104</v>
      </c>
    </row>
    <row r="3794" spans="17:19">
      <c r="Q3794" s="211">
        <v>44302</v>
      </c>
      <c r="R3794" s="106">
        <v>2115</v>
      </c>
      <c r="S3794" s="106">
        <v>2104</v>
      </c>
    </row>
    <row r="3795" spans="17:19">
      <c r="Q3795" s="211">
        <v>44303</v>
      </c>
      <c r="R3795" s="106">
        <v>2115</v>
      </c>
      <c r="S3795" s="106">
        <v>2104</v>
      </c>
    </row>
    <row r="3796" spans="17:19">
      <c r="Q3796" s="211">
        <v>44304</v>
      </c>
      <c r="R3796" s="106">
        <v>2115</v>
      </c>
      <c r="S3796" s="106">
        <v>2104</v>
      </c>
    </row>
    <row r="3797" spans="17:19">
      <c r="Q3797" s="210">
        <v>44305</v>
      </c>
      <c r="R3797" s="105">
        <v>2116</v>
      </c>
      <c r="S3797" s="105">
        <v>2104</v>
      </c>
    </row>
    <row r="3798" spans="17:19">
      <c r="Q3798" s="210">
        <v>44306</v>
      </c>
      <c r="R3798" s="105">
        <v>2116</v>
      </c>
      <c r="S3798" s="105">
        <v>2104</v>
      </c>
    </row>
    <row r="3799" spans="17:19">
      <c r="Q3799" s="210">
        <v>44307</v>
      </c>
      <c r="R3799" s="105">
        <v>2116</v>
      </c>
      <c r="S3799" s="105">
        <v>2104</v>
      </c>
    </row>
    <row r="3800" spans="17:19">
      <c r="Q3800" s="210">
        <v>44308</v>
      </c>
      <c r="R3800" s="105">
        <v>2116</v>
      </c>
      <c r="S3800" s="105">
        <v>2104</v>
      </c>
    </row>
    <row r="3801" spans="17:19">
      <c r="Q3801" s="210">
        <v>44309</v>
      </c>
      <c r="R3801" s="105">
        <v>2116</v>
      </c>
      <c r="S3801" s="105">
        <v>2104</v>
      </c>
    </row>
    <row r="3802" spans="17:19">
      <c r="Q3802" s="210">
        <v>44310</v>
      </c>
      <c r="R3802" s="105">
        <v>2116</v>
      </c>
      <c r="S3802" s="105">
        <v>2104</v>
      </c>
    </row>
    <row r="3803" spans="17:19">
      <c r="Q3803" s="210">
        <v>44311</v>
      </c>
      <c r="R3803" s="105">
        <v>2116</v>
      </c>
      <c r="S3803" s="105">
        <v>2104</v>
      </c>
    </row>
    <row r="3804" spans="17:19">
      <c r="Q3804" s="211">
        <v>44312</v>
      </c>
      <c r="R3804" s="106">
        <v>2117</v>
      </c>
      <c r="S3804" s="106">
        <v>2104</v>
      </c>
    </row>
    <row r="3805" spans="17:19">
      <c r="Q3805" s="211">
        <v>44313</v>
      </c>
      <c r="R3805" s="106">
        <v>2117</v>
      </c>
      <c r="S3805" s="106">
        <v>2104</v>
      </c>
    </row>
    <row r="3806" spans="17:19">
      <c r="Q3806" s="211">
        <v>44314</v>
      </c>
      <c r="R3806" s="106">
        <v>2117</v>
      </c>
      <c r="S3806" s="106">
        <v>2104</v>
      </c>
    </row>
    <row r="3807" spans="17:19">
      <c r="Q3807" s="211">
        <v>44315</v>
      </c>
      <c r="R3807" s="106">
        <v>2117</v>
      </c>
      <c r="S3807" s="106">
        <v>2104</v>
      </c>
    </row>
    <row r="3808" spans="17:19">
      <c r="Q3808" s="211">
        <v>44316</v>
      </c>
      <c r="R3808" s="106">
        <v>2117</v>
      </c>
      <c r="S3808" s="106">
        <v>2104</v>
      </c>
    </row>
    <row r="3809" spans="17:19">
      <c r="Q3809" s="211">
        <v>44317</v>
      </c>
      <c r="R3809" s="106">
        <v>2117</v>
      </c>
      <c r="S3809" s="106">
        <v>2105</v>
      </c>
    </row>
    <row r="3810" spans="17:19">
      <c r="Q3810" s="211">
        <v>44318</v>
      </c>
      <c r="R3810" s="106">
        <v>2117</v>
      </c>
      <c r="S3810" s="106">
        <v>2105</v>
      </c>
    </row>
    <row r="3811" spans="17:19">
      <c r="Q3811" s="210">
        <v>44319</v>
      </c>
      <c r="R3811" s="105">
        <v>2118</v>
      </c>
      <c r="S3811" s="105">
        <v>2105</v>
      </c>
    </row>
    <row r="3812" spans="17:19">
      <c r="Q3812" s="210">
        <v>44320</v>
      </c>
      <c r="R3812" s="105">
        <v>2118</v>
      </c>
      <c r="S3812" s="105">
        <v>2105</v>
      </c>
    </row>
    <row r="3813" spans="17:19">
      <c r="Q3813" s="210">
        <v>44321</v>
      </c>
      <c r="R3813" s="105">
        <v>2118</v>
      </c>
      <c r="S3813" s="105">
        <v>2105</v>
      </c>
    </row>
    <row r="3814" spans="17:19">
      <c r="Q3814" s="210">
        <v>44322</v>
      </c>
      <c r="R3814" s="105">
        <v>2118</v>
      </c>
      <c r="S3814" s="105">
        <v>2105</v>
      </c>
    </row>
    <row r="3815" spans="17:19">
      <c r="Q3815" s="210">
        <v>44323</v>
      </c>
      <c r="R3815" s="105">
        <v>2118</v>
      </c>
      <c r="S3815" s="105">
        <v>2105</v>
      </c>
    </row>
    <row r="3816" spans="17:19">
      <c r="Q3816" s="210">
        <v>44324</v>
      </c>
      <c r="R3816" s="105">
        <v>2118</v>
      </c>
      <c r="S3816" s="105">
        <v>2105</v>
      </c>
    </row>
    <row r="3817" spans="17:19">
      <c r="Q3817" s="210">
        <v>44325</v>
      </c>
      <c r="R3817" s="105">
        <v>2118</v>
      </c>
      <c r="S3817" s="105">
        <v>2105</v>
      </c>
    </row>
    <row r="3818" spans="17:19">
      <c r="Q3818" s="211">
        <v>44326</v>
      </c>
      <c r="R3818" s="106">
        <v>2119</v>
      </c>
      <c r="S3818" s="106">
        <v>2105</v>
      </c>
    </row>
    <row r="3819" spans="17:19">
      <c r="Q3819" s="211">
        <v>44327</v>
      </c>
      <c r="R3819" s="106">
        <v>2119</v>
      </c>
      <c r="S3819" s="106">
        <v>2105</v>
      </c>
    </row>
    <row r="3820" spans="17:19">
      <c r="Q3820" s="211">
        <v>44328</v>
      </c>
      <c r="R3820" s="106">
        <v>2119</v>
      </c>
      <c r="S3820" s="106">
        <v>2105</v>
      </c>
    </row>
    <row r="3821" spans="17:19">
      <c r="Q3821" s="211">
        <v>44329</v>
      </c>
      <c r="R3821" s="106">
        <v>2119</v>
      </c>
      <c r="S3821" s="106">
        <v>2105</v>
      </c>
    </row>
    <row r="3822" spans="17:19">
      <c r="Q3822" s="211">
        <v>44330</v>
      </c>
      <c r="R3822" s="106">
        <v>2119</v>
      </c>
      <c r="S3822" s="106">
        <v>2105</v>
      </c>
    </row>
    <row r="3823" spans="17:19">
      <c r="Q3823" s="211">
        <v>44331</v>
      </c>
      <c r="R3823" s="106">
        <v>2119</v>
      </c>
      <c r="S3823" s="106">
        <v>2105</v>
      </c>
    </row>
    <row r="3824" spans="17:19">
      <c r="Q3824" s="211">
        <v>44332</v>
      </c>
      <c r="R3824" s="106">
        <v>2119</v>
      </c>
      <c r="S3824" s="106">
        <v>2105</v>
      </c>
    </row>
    <row r="3825" spans="17:19">
      <c r="Q3825" s="210">
        <v>44333</v>
      </c>
      <c r="R3825" s="105">
        <v>2120</v>
      </c>
      <c r="S3825" s="105">
        <v>2105</v>
      </c>
    </row>
    <row r="3826" spans="17:19">
      <c r="Q3826" s="210">
        <v>44334</v>
      </c>
      <c r="R3826" s="105">
        <v>2120</v>
      </c>
      <c r="S3826" s="105">
        <v>2105</v>
      </c>
    </row>
    <row r="3827" spans="17:19">
      <c r="Q3827" s="210">
        <v>44335</v>
      </c>
      <c r="R3827" s="105">
        <v>2120</v>
      </c>
      <c r="S3827" s="105">
        <v>2105</v>
      </c>
    </row>
    <row r="3828" spans="17:19">
      <c r="Q3828" s="210">
        <v>44336</v>
      </c>
      <c r="R3828" s="105">
        <v>2120</v>
      </c>
      <c r="S3828" s="105">
        <v>2105</v>
      </c>
    </row>
    <row r="3829" spans="17:19">
      <c r="Q3829" s="210">
        <v>44337</v>
      </c>
      <c r="R3829" s="105">
        <v>2120</v>
      </c>
      <c r="S3829" s="105">
        <v>2105</v>
      </c>
    </row>
    <row r="3830" spans="17:19">
      <c r="Q3830" s="210">
        <v>44338</v>
      </c>
      <c r="R3830" s="105">
        <v>2120</v>
      </c>
      <c r="S3830" s="105">
        <v>2105</v>
      </c>
    </row>
    <row r="3831" spans="17:19">
      <c r="Q3831" s="210">
        <v>44339</v>
      </c>
      <c r="R3831" s="105">
        <v>2120</v>
      </c>
      <c r="S3831" s="105">
        <v>2105</v>
      </c>
    </row>
    <row r="3832" spans="17:19">
      <c r="Q3832" s="211">
        <v>44340</v>
      </c>
      <c r="R3832" s="106">
        <v>2121</v>
      </c>
      <c r="S3832" s="106">
        <v>2105</v>
      </c>
    </row>
    <row r="3833" spans="17:19">
      <c r="Q3833" s="211">
        <v>44341</v>
      </c>
      <c r="R3833" s="106">
        <v>2121</v>
      </c>
      <c r="S3833" s="106">
        <v>2105</v>
      </c>
    </row>
    <row r="3834" spans="17:19">
      <c r="Q3834" s="211">
        <v>44342</v>
      </c>
      <c r="R3834" s="106">
        <v>2121</v>
      </c>
      <c r="S3834" s="106">
        <v>2105</v>
      </c>
    </row>
    <row r="3835" spans="17:19">
      <c r="Q3835" s="211">
        <v>44343</v>
      </c>
      <c r="R3835" s="106">
        <v>2121</v>
      </c>
      <c r="S3835" s="106">
        <v>2105</v>
      </c>
    </row>
    <row r="3836" spans="17:19">
      <c r="Q3836" s="211">
        <v>44344</v>
      </c>
      <c r="R3836" s="106">
        <v>2121</v>
      </c>
      <c r="S3836" s="106">
        <v>2105</v>
      </c>
    </row>
    <row r="3837" spans="17:19">
      <c r="Q3837" s="211">
        <v>44345</v>
      </c>
      <c r="R3837" s="106">
        <v>2121</v>
      </c>
      <c r="S3837" s="106">
        <v>2105</v>
      </c>
    </row>
    <row r="3838" spans="17:19">
      <c r="Q3838" s="211">
        <v>44346</v>
      </c>
      <c r="R3838" s="106">
        <v>2121</v>
      </c>
      <c r="S3838" s="106">
        <v>2105</v>
      </c>
    </row>
    <row r="3839" spans="17:19">
      <c r="Q3839" s="210">
        <v>44347</v>
      </c>
      <c r="R3839" s="105">
        <v>2122</v>
      </c>
      <c r="S3839" s="105">
        <v>2105</v>
      </c>
    </row>
    <row r="3840" spans="17:19">
      <c r="Q3840" s="210">
        <v>44348</v>
      </c>
      <c r="R3840" s="105">
        <v>2122</v>
      </c>
      <c r="S3840" s="105">
        <v>2106</v>
      </c>
    </row>
    <row r="3841" spans="17:19">
      <c r="Q3841" s="210">
        <v>44349</v>
      </c>
      <c r="R3841" s="105">
        <v>2122</v>
      </c>
      <c r="S3841" s="105">
        <v>2106</v>
      </c>
    </row>
    <row r="3842" spans="17:19">
      <c r="Q3842" s="210">
        <v>44350</v>
      </c>
      <c r="R3842" s="105">
        <v>2122</v>
      </c>
      <c r="S3842" s="105">
        <v>2106</v>
      </c>
    </row>
    <row r="3843" spans="17:19">
      <c r="Q3843" s="210">
        <v>44351</v>
      </c>
      <c r="R3843" s="105">
        <v>2122</v>
      </c>
      <c r="S3843" s="105">
        <v>2106</v>
      </c>
    </row>
    <row r="3844" spans="17:19">
      <c r="Q3844" s="210">
        <v>44352</v>
      </c>
      <c r="R3844" s="105">
        <v>2122</v>
      </c>
      <c r="S3844" s="105">
        <v>2106</v>
      </c>
    </row>
    <row r="3845" spans="17:19">
      <c r="Q3845" s="210">
        <v>44353</v>
      </c>
      <c r="R3845" s="105">
        <v>2122</v>
      </c>
      <c r="S3845" s="105">
        <v>2106</v>
      </c>
    </row>
    <row r="3846" spans="17:19">
      <c r="Q3846" s="211">
        <v>44354</v>
      </c>
      <c r="R3846" s="106">
        <v>2123</v>
      </c>
      <c r="S3846" s="106">
        <v>2106</v>
      </c>
    </row>
    <row r="3847" spans="17:19">
      <c r="Q3847" s="211">
        <v>44355</v>
      </c>
      <c r="R3847" s="106">
        <v>2123</v>
      </c>
      <c r="S3847" s="106">
        <v>2106</v>
      </c>
    </row>
    <row r="3848" spans="17:19">
      <c r="Q3848" s="211">
        <v>44356</v>
      </c>
      <c r="R3848" s="106">
        <v>2123</v>
      </c>
      <c r="S3848" s="106">
        <v>2106</v>
      </c>
    </row>
    <row r="3849" spans="17:19">
      <c r="Q3849" s="211">
        <v>44357</v>
      </c>
      <c r="R3849" s="106">
        <v>2123</v>
      </c>
      <c r="S3849" s="106">
        <v>2106</v>
      </c>
    </row>
    <row r="3850" spans="17:19">
      <c r="Q3850" s="211">
        <v>44358</v>
      </c>
      <c r="R3850" s="106">
        <v>2123</v>
      </c>
      <c r="S3850" s="106">
        <v>2106</v>
      </c>
    </row>
    <row r="3851" spans="17:19">
      <c r="Q3851" s="211">
        <v>44359</v>
      </c>
      <c r="R3851" s="106">
        <v>2123</v>
      </c>
      <c r="S3851" s="106">
        <v>2106</v>
      </c>
    </row>
    <row r="3852" spans="17:19">
      <c r="Q3852" s="211">
        <v>44360</v>
      </c>
      <c r="R3852" s="106">
        <v>2123</v>
      </c>
      <c r="S3852" s="106">
        <v>2106</v>
      </c>
    </row>
    <row r="3853" spans="17:19">
      <c r="Q3853" s="210">
        <v>44361</v>
      </c>
      <c r="R3853" s="105">
        <v>2124</v>
      </c>
      <c r="S3853" s="105">
        <v>2106</v>
      </c>
    </row>
    <row r="3854" spans="17:19">
      <c r="Q3854" s="210">
        <v>44362</v>
      </c>
      <c r="R3854" s="105">
        <v>2124</v>
      </c>
      <c r="S3854" s="105">
        <v>2106</v>
      </c>
    </row>
    <row r="3855" spans="17:19">
      <c r="Q3855" s="210">
        <v>44363</v>
      </c>
      <c r="R3855" s="105">
        <v>2124</v>
      </c>
      <c r="S3855" s="105">
        <v>2106</v>
      </c>
    </row>
    <row r="3856" spans="17:19">
      <c r="Q3856" s="210">
        <v>44364</v>
      </c>
      <c r="R3856" s="105">
        <v>2124</v>
      </c>
      <c r="S3856" s="105">
        <v>2106</v>
      </c>
    </row>
    <row r="3857" spans="17:19">
      <c r="Q3857" s="210">
        <v>44365</v>
      </c>
      <c r="R3857" s="105">
        <v>2124</v>
      </c>
      <c r="S3857" s="105">
        <v>2106</v>
      </c>
    </row>
    <row r="3858" spans="17:19">
      <c r="Q3858" s="210">
        <v>44366</v>
      </c>
      <c r="R3858" s="105">
        <v>2124</v>
      </c>
      <c r="S3858" s="105">
        <v>2106</v>
      </c>
    </row>
    <row r="3859" spans="17:19">
      <c r="Q3859" s="210">
        <v>44367</v>
      </c>
      <c r="R3859" s="105">
        <v>2124</v>
      </c>
      <c r="S3859" s="105">
        <v>2106</v>
      </c>
    </row>
    <row r="3860" spans="17:19">
      <c r="Q3860" s="211">
        <v>44368</v>
      </c>
      <c r="R3860" s="106">
        <v>2125</v>
      </c>
      <c r="S3860" s="106">
        <v>2106</v>
      </c>
    </row>
    <row r="3861" spans="17:19">
      <c r="Q3861" s="211">
        <v>44369</v>
      </c>
      <c r="R3861" s="106">
        <v>2125</v>
      </c>
      <c r="S3861" s="106">
        <v>2106</v>
      </c>
    </row>
    <row r="3862" spans="17:19">
      <c r="Q3862" s="211">
        <v>44370</v>
      </c>
      <c r="R3862" s="106">
        <v>2125</v>
      </c>
      <c r="S3862" s="106">
        <v>2106</v>
      </c>
    </row>
    <row r="3863" spans="17:19">
      <c r="Q3863" s="211">
        <v>44371</v>
      </c>
      <c r="R3863" s="106">
        <v>2125</v>
      </c>
      <c r="S3863" s="106">
        <v>2106</v>
      </c>
    </row>
    <row r="3864" spans="17:19">
      <c r="Q3864" s="211">
        <v>44372</v>
      </c>
      <c r="R3864" s="106">
        <v>2125</v>
      </c>
      <c r="S3864" s="106">
        <v>2106</v>
      </c>
    </row>
    <row r="3865" spans="17:19">
      <c r="Q3865" s="211">
        <v>44373</v>
      </c>
      <c r="R3865" s="106">
        <v>2125</v>
      </c>
      <c r="S3865" s="106">
        <v>2106</v>
      </c>
    </row>
    <row r="3866" spans="17:19">
      <c r="Q3866" s="211">
        <v>44374</v>
      </c>
      <c r="R3866" s="106">
        <v>2125</v>
      </c>
      <c r="S3866" s="106">
        <v>2106</v>
      </c>
    </row>
    <row r="3867" spans="17:19">
      <c r="Q3867" s="210">
        <v>44375</v>
      </c>
      <c r="R3867" s="105">
        <v>2126</v>
      </c>
      <c r="S3867" s="105">
        <v>2106</v>
      </c>
    </row>
    <row r="3868" spans="17:19">
      <c r="Q3868" s="210">
        <v>44376</v>
      </c>
      <c r="R3868" s="105">
        <v>2126</v>
      </c>
      <c r="S3868" s="105">
        <v>2106</v>
      </c>
    </row>
    <row r="3869" spans="17:19">
      <c r="Q3869" s="210">
        <v>44377</v>
      </c>
      <c r="R3869" s="105">
        <v>2126</v>
      </c>
      <c r="S3869" s="105">
        <v>2106</v>
      </c>
    </row>
    <row r="3870" spans="17:19">
      <c r="Q3870" s="210">
        <v>44378</v>
      </c>
      <c r="R3870" s="105">
        <v>2126</v>
      </c>
      <c r="S3870" s="105">
        <v>2107</v>
      </c>
    </row>
    <row r="3871" spans="17:19">
      <c r="Q3871" s="210">
        <v>44379</v>
      </c>
      <c r="R3871" s="105">
        <v>2126</v>
      </c>
      <c r="S3871" s="105">
        <v>2107</v>
      </c>
    </row>
    <row r="3872" spans="17:19">
      <c r="Q3872" s="210">
        <v>44380</v>
      </c>
      <c r="R3872" s="105">
        <v>2126</v>
      </c>
      <c r="S3872" s="105">
        <v>2107</v>
      </c>
    </row>
    <row r="3873" spans="17:19">
      <c r="Q3873" s="210">
        <v>44381</v>
      </c>
      <c r="R3873" s="105">
        <v>2126</v>
      </c>
      <c r="S3873" s="105">
        <v>2107</v>
      </c>
    </row>
    <row r="3874" spans="17:19">
      <c r="Q3874" s="211">
        <v>44382</v>
      </c>
      <c r="R3874" s="106">
        <v>2127</v>
      </c>
      <c r="S3874" s="106">
        <v>2107</v>
      </c>
    </row>
    <row r="3875" spans="17:19">
      <c r="Q3875" s="211">
        <v>44383</v>
      </c>
      <c r="R3875" s="106">
        <v>2127</v>
      </c>
      <c r="S3875" s="106">
        <v>2107</v>
      </c>
    </row>
    <row r="3876" spans="17:19">
      <c r="Q3876" s="211">
        <v>44384</v>
      </c>
      <c r="R3876" s="106">
        <v>2127</v>
      </c>
      <c r="S3876" s="106">
        <v>2107</v>
      </c>
    </row>
    <row r="3877" spans="17:19">
      <c r="Q3877" s="211">
        <v>44385</v>
      </c>
      <c r="R3877" s="106">
        <v>2127</v>
      </c>
      <c r="S3877" s="106">
        <v>2107</v>
      </c>
    </row>
    <row r="3878" spans="17:19">
      <c r="Q3878" s="211">
        <v>44386</v>
      </c>
      <c r="R3878" s="106">
        <v>2127</v>
      </c>
      <c r="S3878" s="106">
        <v>2107</v>
      </c>
    </row>
    <row r="3879" spans="17:19">
      <c r="Q3879" s="211">
        <v>44387</v>
      </c>
      <c r="R3879" s="106">
        <v>2127</v>
      </c>
      <c r="S3879" s="106">
        <v>2107</v>
      </c>
    </row>
    <row r="3880" spans="17:19">
      <c r="Q3880" s="211">
        <v>44388</v>
      </c>
      <c r="R3880" s="106">
        <v>2127</v>
      </c>
      <c r="S3880" s="106">
        <v>2107</v>
      </c>
    </row>
    <row r="3881" spans="17:19">
      <c r="Q3881" s="210">
        <v>44389</v>
      </c>
      <c r="R3881" s="105">
        <v>2128</v>
      </c>
      <c r="S3881" s="105">
        <v>2107</v>
      </c>
    </row>
    <row r="3882" spans="17:19">
      <c r="Q3882" s="210">
        <v>44390</v>
      </c>
      <c r="R3882" s="105">
        <v>2128</v>
      </c>
      <c r="S3882" s="105">
        <v>2107</v>
      </c>
    </row>
    <row r="3883" spans="17:19">
      <c r="Q3883" s="210">
        <v>44391</v>
      </c>
      <c r="R3883" s="105">
        <v>2128</v>
      </c>
      <c r="S3883" s="105">
        <v>2107</v>
      </c>
    </row>
    <row r="3884" spans="17:19">
      <c r="Q3884" s="210">
        <v>44392</v>
      </c>
      <c r="R3884" s="105">
        <v>2128</v>
      </c>
      <c r="S3884" s="105">
        <v>2107</v>
      </c>
    </row>
    <row r="3885" spans="17:19">
      <c r="Q3885" s="210">
        <v>44393</v>
      </c>
      <c r="R3885" s="105">
        <v>2128</v>
      </c>
      <c r="S3885" s="105">
        <v>2107</v>
      </c>
    </row>
    <row r="3886" spans="17:19">
      <c r="Q3886" s="210">
        <v>44394</v>
      </c>
      <c r="R3886" s="105">
        <v>2128</v>
      </c>
      <c r="S3886" s="105">
        <v>2107</v>
      </c>
    </row>
    <row r="3887" spans="17:19">
      <c r="Q3887" s="210">
        <v>44395</v>
      </c>
      <c r="R3887" s="105">
        <v>2128</v>
      </c>
      <c r="S3887" s="105">
        <v>2107</v>
      </c>
    </row>
    <row r="3888" spans="17:19">
      <c r="Q3888" s="211">
        <v>44396</v>
      </c>
      <c r="R3888" s="106">
        <v>2129</v>
      </c>
      <c r="S3888" s="106">
        <v>2107</v>
      </c>
    </row>
    <row r="3889" spans="17:19">
      <c r="Q3889" s="211">
        <v>44397</v>
      </c>
      <c r="R3889" s="106">
        <v>2129</v>
      </c>
      <c r="S3889" s="106">
        <v>2107</v>
      </c>
    </row>
    <row r="3890" spans="17:19">
      <c r="Q3890" s="211">
        <v>44398</v>
      </c>
      <c r="R3890" s="106">
        <v>2129</v>
      </c>
      <c r="S3890" s="106">
        <v>2107</v>
      </c>
    </row>
    <row r="3891" spans="17:19">
      <c r="Q3891" s="211">
        <v>44399</v>
      </c>
      <c r="R3891" s="106">
        <v>2129</v>
      </c>
      <c r="S3891" s="106">
        <v>2107</v>
      </c>
    </row>
    <row r="3892" spans="17:19">
      <c r="Q3892" s="211">
        <v>44400</v>
      </c>
      <c r="R3892" s="106">
        <v>2129</v>
      </c>
      <c r="S3892" s="106">
        <v>2107</v>
      </c>
    </row>
    <row r="3893" spans="17:19">
      <c r="Q3893" s="211">
        <v>44401</v>
      </c>
      <c r="R3893" s="106">
        <v>2129</v>
      </c>
      <c r="S3893" s="106">
        <v>2107</v>
      </c>
    </row>
    <row r="3894" spans="17:19">
      <c r="Q3894" s="211">
        <v>44402</v>
      </c>
      <c r="R3894" s="106">
        <v>2129</v>
      </c>
      <c r="S3894" s="106">
        <v>2107</v>
      </c>
    </row>
    <row r="3895" spans="17:19">
      <c r="Q3895" s="210">
        <v>44403</v>
      </c>
      <c r="R3895" s="105">
        <v>2130</v>
      </c>
      <c r="S3895" s="105">
        <v>2107</v>
      </c>
    </row>
    <row r="3896" spans="17:19">
      <c r="Q3896" s="210">
        <v>44404</v>
      </c>
      <c r="R3896" s="105">
        <v>2130</v>
      </c>
      <c r="S3896" s="105">
        <v>2107</v>
      </c>
    </row>
    <row r="3897" spans="17:19">
      <c r="Q3897" s="210">
        <v>44405</v>
      </c>
      <c r="R3897" s="105">
        <v>2130</v>
      </c>
      <c r="S3897" s="105">
        <v>2107</v>
      </c>
    </row>
    <row r="3898" spans="17:19">
      <c r="Q3898" s="210">
        <v>44406</v>
      </c>
      <c r="R3898" s="105">
        <v>2130</v>
      </c>
      <c r="S3898" s="105">
        <v>2107</v>
      </c>
    </row>
    <row r="3899" spans="17:19">
      <c r="Q3899" s="210">
        <v>44407</v>
      </c>
      <c r="R3899" s="105">
        <v>2130</v>
      </c>
      <c r="S3899" s="105">
        <v>2107</v>
      </c>
    </row>
    <row r="3900" spans="17:19">
      <c r="Q3900" s="210">
        <v>44408</v>
      </c>
      <c r="R3900" s="105">
        <v>2130</v>
      </c>
      <c r="S3900" s="105">
        <v>2107</v>
      </c>
    </row>
    <row r="3901" spans="17:19">
      <c r="Q3901" s="210">
        <v>44409</v>
      </c>
      <c r="R3901" s="105">
        <v>2130</v>
      </c>
      <c r="S3901" s="105">
        <v>2108</v>
      </c>
    </row>
    <row r="3902" spans="17:19">
      <c r="Q3902" s="211">
        <v>44410</v>
      </c>
      <c r="R3902" s="106">
        <v>2131</v>
      </c>
      <c r="S3902" s="106">
        <v>2108</v>
      </c>
    </row>
    <row r="3903" spans="17:19">
      <c r="Q3903" s="211">
        <v>44411</v>
      </c>
      <c r="R3903" s="106">
        <v>2131</v>
      </c>
      <c r="S3903" s="106">
        <v>2108</v>
      </c>
    </row>
    <row r="3904" spans="17:19">
      <c r="Q3904" s="211">
        <v>44412</v>
      </c>
      <c r="R3904" s="106">
        <v>2131</v>
      </c>
      <c r="S3904" s="106">
        <v>2108</v>
      </c>
    </row>
    <row r="3905" spans="17:19">
      <c r="Q3905" s="211">
        <v>44413</v>
      </c>
      <c r="R3905" s="106">
        <v>2131</v>
      </c>
      <c r="S3905" s="106">
        <v>2108</v>
      </c>
    </row>
    <row r="3906" spans="17:19">
      <c r="Q3906" s="211">
        <v>44414</v>
      </c>
      <c r="R3906" s="106">
        <v>2131</v>
      </c>
      <c r="S3906" s="106">
        <v>2108</v>
      </c>
    </row>
    <row r="3907" spans="17:19">
      <c r="Q3907" s="211">
        <v>44415</v>
      </c>
      <c r="R3907" s="106">
        <v>2131</v>
      </c>
      <c r="S3907" s="106">
        <v>2108</v>
      </c>
    </row>
    <row r="3908" spans="17:19">
      <c r="Q3908" s="211">
        <v>44416</v>
      </c>
      <c r="R3908" s="106">
        <v>2131</v>
      </c>
      <c r="S3908" s="106">
        <v>2108</v>
      </c>
    </row>
    <row r="3909" spans="17:19">
      <c r="Q3909" s="210">
        <v>44417</v>
      </c>
      <c r="R3909" s="105">
        <v>2132</v>
      </c>
      <c r="S3909" s="105">
        <v>2108</v>
      </c>
    </row>
    <row r="3910" spans="17:19">
      <c r="Q3910" s="210">
        <v>44418</v>
      </c>
      <c r="R3910" s="105">
        <v>2132</v>
      </c>
      <c r="S3910" s="105">
        <v>2108</v>
      </c>
    </row>
    <row r="3911" spans="17:19">
      <c r="Q3911" s="210">
        <v>44419</v>
      </c>
      <c r="R3911" s="105">
        <v>2132</v>
      </c>
      <c r="S3911" s="105">
        <v>2108</v>
      </c>
    </row>
    <row r="3912" spans="17:19">
      <c r="Q3912" s="210">
        <v>44420</v>
      </c>
      <c r="R3912" s="105">
        <v>2132</v>
      </c>
      <c r="S3912" s="105">
        <v>2108</v>
      </c>
    </row>
    <row r="3913" spans="17:19">
      <c r="Q3913" s="210">
        <v>44421</v>
      </c>
      <c r="R3913" s="105">
        <v>2132</v>
      </c>
      <c r="S3913" s="105">
        <v>2108</v>
      </c>
    </row>
    <row r="3914" spans="17:19">
      <c r="Q3914" s="210">
        <v>44422</v>
      </c>
      <c r="R3914" s="105">
        <v>2132</v>
      </c>
      <c r="S3914" s="105">
        <v>2108</v>
      </c>
    </row>
    <row r="3915" spans="17:19">
      <c r="Q3915" s="210">
        <v>44423</v>
      </c>
      <c r="R3915" s="105">
        <v>2132</v>
      </c>
      <c r="S3915" s="105">
        <v>2108</v>
      </c>
    </row>
    <row r="3916" spans="17:19">
      <c r="Q3916" s="211">
        <v>44424</v>
      </c>
      <c r="R3916" s="106">
        <v>2133</v>
      </c>
      <c r="S3916" s="106">
        <v>2108</v>
      </c>
    </row>
    <row r="3917" spans="17:19">
      <c r="Q3917" s="211">
        <v>44425</v>
      </c>
      <c r="R3917" s="106">
        <v>2133</v>
      </c>
      <c r="S3917" s="106">
        <v>2108</v>
      </c>
    </row>
    <row r="3918" spans="17:19">
      <c r="Q3918" s="211">
        <v>44426</v>
      </c>
      <c r="R3918" s="106">
        <v>2133</v>
      </c>
      <c r="S3918" s="106">
        <v>2108</v>
      </c>
    </row>
    <row r="3919" spans="17:19">
      <c r="Q3919" s="211">
        <v>44427</v>
      </c>
      <c r="R3919" s="106">
        <v>2133</v>
      </c>
      <c r="S3919" s="106">
        <v>2108</v>
      </c>
    </row>
    <row r="3920" spans="17:19">
      <c r="Q3920" s="211">
        <v>44428</v>
      </c>
      <c r="R3920" s="106">
        <v>2133</v>
      </c>
      <c r="S3920" s="106">
        <v>2108</v>
      </c>
    </row>
    <row r="3921" spans="17:19">
      <c r="Q3921" s="211">
        <v>44429</v>
      </c>
      <c r="R3921" s="106">
        <v>2133</v>
      </c>
      <c r="S3921" s="106">
        <v>2108</v>
      </c>
    </row>
    <row r="3922" spans="17:19">
      <c r="Q3922" s="211">
        <v>44430</v>
      </c>
      <c r="R3922" s="106">
        <v>2133</v>
      </c>
      <c r="S3922" s="106">
        <v>2108</v>
      </c>
    </row>
    <row r="3923" spans="17:19">
      <c r="Q3923" s="210">
        <v>44431</v>
      </c>
      <c r="R3923" s="105">
        <v>2134</v>
      </c>
      <c r="S3923" s="105">
        <v>2108</v>
      </c>
    </row>
    <row r="3924" spans="17:19">
      <c r="Q3924" s="210">
        <v>44432</v>
      </c>
      <c r="R3924" s="105">
        <v>2134</v>
      </c>
      <c r="S3924" s="105">
        <v>2108</v>
      </c>
    </row>
    <row r="3925" spans="17:19">
      <c r="Q3925" s="210">
        <v>44433</v>
      </c>
      <c r="R3925" s="105">
        <v>2134</v>
      </c>
      <c r="S3925" s="105">
        <v>2108</v>
      </c>
    </row>
    <row r="3926" spans="17:19">
      <c r="Q3926" s="210">
        <v>44434</v>
      </c>
      <c r="R3926" s="105">
        <v>2134</v>
      </c>
      <c r="S3926" s="105">
        <v>2108</v>
      </c>
    </row>
    <row r="3927" spans="17:19">
      <c r="Q3927" s="210">
        <v>44435</v>
      </c>
      <c r="R3927" s="105">
        <v>2134</v>
      </c>
      <c r="S3927" s="105">
        <v>2108</v>
      </c>
    </row>
    <row r="3928" spans="17:19">
      <c r="Q3928" s="210">
        <v>44436</v>
      </c>
      <c r="R3928" s="105">
        <v>2134</v>
      </c>
      <c r="S3928" s="105">
        <v>2108</v>
      </c>
    </row>
    <row r="3929" spans="17:19">
      <c r="Q3929" s="210">
        <v>44437</v>
      </c>
      <c r="R3929" s="105">
        <v>2134</v>
      </c>
      <c r="S3929" s="105">
        <v>2108</v>
      </c>
    </row>
    <row r="3930" spans="17:19">
      <c r="Q3930" s="211">
        <v>44438</v>
      </c>
      <c r="R3930" s="106">
        <v>2135</v>
      </c>
      <c r="S3930" s="106">
        <v>2108</v>
      </c>
    </row>
    <row r="3931" spans="17:19">
      <c r="Q3931" s="211">
        <v>44439</v>
      </c>
      <c r="R3931" s="106">
        <v>2135</v>
      </c>
      <c r="S3931" s="106">
        <v>2108</v>
      </c>
    </row>
    <row r="3932" spans="17:19">
      <c r="Q3932" s="211">
        <v>44440</v>
      </c>
      <c r="R3932" s="106">
        <v>2135</v>
      </c>
      <c r="S3932" s="106">
        <v>2109</v>
      </c>
    </row>
    <row r="3933" spans="17:19">
      <c r="Q3933" s="211">
        <v>44441</v>
      </c>
      <c r="R3933" s="106">
        <v>2135</v>
      </c>
      <c r="S3933" s="106">
        <v>2109</v>
      </c>
    </row>
    <row r="3934" spans="17:19">
      <c r="Q3934" s="211">
        <v>44442</v>
      </c>
      <c r="R3934" s="106">
        <v>2135</v>
      </c>
      <c r="S3934" s="106">
        <v>2109</v>
      </c>
    </row>
    <row r="3935" spans="17:19">
      <c r="Q3935" s="211">
        <v>44443</v>
      </c>
      <c r="R3935" s="106">
        <v>2135</v>
      </c>
      <c r="S3935" s="106">
        <v>2109</v>
      </c>
    </row>
    <row r="3936" spans="17:19">
      <c r="Q3936" s="211">
        <v>44444</v>
      </c>
      <c r="R3936" s="106">
        <v>2135</v>
      </c>
      <c r="S3936" s="106">
        <v>2109</v>
      </c>
    </row>
    <row r="3937" spans="17:19">
      <c r="Q3937" s="210">
        <v>44445</v>
      </c>
      <c r="R3937" s="105">
        <v>2136</v>
      </c>
      <c r="S3937" s="105">
        <v>2109</v>
      </c>
    </row>
    <row r="3938" spans="17:19">
      <c r="Q3938" s="210">
        <v>44446</v>
      </c>
      <c r="R3938" s="105">
        <v>2136</v>
      </c>
      <c r="S3938" s="105">
        <v>2109</v>
      </c>
    </row>
    <row r="3939" spans="17:19">
      <c r="Q3939" s="210">
        <v>44447</v>
      </c>
      <c r="R3939" s="105">
        <v>2136</v>
      </c>
      <c r="S3939" s="105">
        <v>2109</v>
      </c>
    </row>
    <row r="3940" spans="17:19">
      <c r="Q3940" s="210">
        <v>44448</v>
      </c>
      <c r="R3940" s="105">
        <v>2136</v>
      </c>
      <c r="S3940" s="105">
        <v>2109</v>
      </c>
    </row>
    <row r="3941" spans="17:19">
      <c r="Q3941" s="210">
        <v>44449</v>
      </c>
      <c r="R3941" s="105">
        <v>2136</v>
      </c>
      <c r="S3941" s="105">
        <v>2109</v>
      </c>
    </row>
    <row r="3942" spans="17:19">
      <c r="Q3942" s="210">
        <v>44450</v>
      </c>
      <c r="R3942" s="105">
        <v>2136</v>
      </c>
      <c r="S3942" s="105">
        <v>2109</v>
      </c>
    </row>
    <row r="3943" spans="17:19">
      <c r="Q3943" s="210">
        <v>44451</v>
      </c>
      <c r="R3943" s="105">
        <v>2136</v>
      </c>
      <c r="S3943" s="105">
        <v>2109</v>
      </c>
    </row>
    <row r="3944" spans="17:19">
      <c r="Q3944" s="211">
        <v>44452</v>
      </c>
      <c r="R3944" s="106">
        <v>2137</v>
      </c>
      <c r="S3944" s="106">
        <v>2109</v>
      </c>
    </row>
    <row r="3945" spans="17:19">
      <c r="Q3945" s="211">
        <v>44453</v>
      </c>
      <c r="R3945" s="106">
        <v>2137</v>
      </c>
      <c r="S3945" s="106">
        <v>2109</v>
      </c>
    </row>
    <row r="3946" spans="17:19">
      <c r="Q3946" s="211">
        <v>44454</v>
      </c>
      <c r="R3946" s="106">
        <v>2137</v>
      </c>
      <c r="S3946" s="106">
        <v>2109</v>
      </c>
    </row>
    <row r="3947" spans="17:19">
      <c r="Q3947" s="211">
        <v>44455</v>
      </c>
      <c r="R3947" s="106">
        <v>2137</v>
      </c>
      <c r="S3947" s="106">
        <v>2109</v>
      </c>
    </row>
    <row r="3948" spans="17:19">
      <c r="Q3948" s="211">
        <v>44456</v>
      </c>
      <c r="R3948" s="106">
        <v>2137</v>
      </c>
      <c r="S3948" s="106">
        <v>2109</v>
      </c>
    </row>
    <row r="3949" spans="17:19">
      <c r="Q3949" s="211">
        <v>44457</v>
      </c>
      <c r="R3949" s="106">
        <v>2137</v>
      </c>
      <c r="S3949" s="106">
        <v>2109</v>
      </c>
    </row>
    <row r="3950" spans="17:19">
      <c r="Q3950" s="211">
        <v>44458</v>
      </c>
      <c r="R3950" s="106">
        <v>2137</v>
      </c>
      <c r="S3950" s="106">
        <v>2109</v>
      </c>
    </row>
    <row r="3951" spans="17:19">
      <c r="Q3951" s="210">
        <v>44459</v>
      </c>
      <c r="R3951" s="105">
        <v>2138</v>
      </c>
      <c r="S3951" s="105">
        <v>2109</v>
      </c>
    </row>
    <row r="3952" spans="17:19">
      <c r="Q3952" s="210">
        <v>44460</v>
      </c>
      <c r="R3952" s="105">
        <v>2138</v>
      </c>
      <c r="S3952" s="105">
        <v>2109</v>
      </c>
    </row>
    <row r="3953" spans="17:19">
      <c r="Q3953" s="210">
        <v>44461</v>
      </c>
      <c r="R3953" s="105">
        <v>2138</v>
      </c>
      <c r="S3953" s="105">
        <v>2109</v>
      </c>
    </row>
    <row r="3954" spans="17:19">
      <c r="Q3954" s="210">
        <v>44462</v>
      </c>
      <c r="R3954" s="105">
        <v>2138</v>
      </c>
      <c r="S3954" s="105">
        <v>2109</v>
      </c>
    </row>
    <row r="3955" spans="17:19">
      <c r="Q3955" s="210">
        <v>44463</v>
      </c>
      <c r="R3955" s="105">
        <v>2138</v>
      </c>
      <c r="S3955" s="105">
        <v>2109</v>
      </c>
    </row>
    <row r="3956" spans="17:19">
      <c r="Q3956" s="210">
        <v>44464</v>
      </c>
      <c r="R3956" s="105">
        <v>2138</v>
      </c>
      <c r="S3956" s="105">
        <v>2109</v>
      </c>
    </row>
    <row r="3957" spans="17:19">
      <c r="Q3957" s="210">
        <v>44465</v>
      </c>
      <c r="R3957" s="105">
        <v>2138</v>
      </c>
      <c r="S3957" s="105">
        <v>2109</v>
      </c>
    </row>
    <row r="3958" spans="17:19">
      <c r="Q3958" s="211">
        <v>44466</v>
      </c>
      <c r="R3958" s="106">
        <v>2139</v>
      </c>
      <c r="S3958" s="106">
        <v>2109</v>
      </c>
    </row>
    <row r="3959" spans="17:19">
      <c r="Q3959" s="211">
        <v>44467</v>
      </c>
      <c r="R3959" s="106">
        <v>2139</v>
      </c>
      <c r="S3959" s="106">
        <v>2109</v>
      </c>
    </row>
    <row r="3960" spans="17:19">
      <c r="Q3960" s="211">
        <v>44468</v>
      </c>
      <c r="R3960" s="106">
        <v>2139</v>
      </c>
      <c r="S3960" s="106">
        <v>2109</v>
      </c>
    </row>
    <row r="3961" spans="17:19">
      <c r="Q3961" s="211">
        <v>44469</v>
      </c>
      <c r="R3961" s="106">
        <v>2139</v>
      </c>
      <c r="S3961" s="106">
        <v>2109</v>
      </c>
    </row>
    <row r="3962" spans="17:19">
      <c r="Q3962" s="211">
        <v>44470</v>
      </c>
      <c r="R3962" s="106">
        <v>2139</v>
      </c>
      <c r="S3962" s="106">
        <v>2110</v>
      </c>
    </row>
    <row r="3963" spans="17:19">
      <c r="Q3963" s="211">
        <v>44471</v>
      </c>
      <c r="R3963" s="106">
        <v>2139</v>
      </c>
      <c r="S3963" s="106">
        <v>2110</v>
      </c>
    </row>
    <row r="3964" spans="17:19">
      <c r="Q3964" s="211">
        <v>44472</v>
      </c>
      <c r="R3964" s="106">
        <v>2139</v>
      </c>
      <c r="S3964" s="106">
        <v>2110</v>
      </c>
    </row>
    <row r="3965" spans="17:19">
      <c r="Q3965" s="210">
        <v>44473</v>
      </c>
      <c r="R3965" s="105">
        <v>2140</v>
      </c>
      <c r="S3965" s="105">
        <v>2110</v>
      </c>
    </row>
    <row r="3966" spans="17:19">
      <c r="Q3966" s="210">
        <v>44474</v>
      </c>
      <c r="R3966" s="105">
        <v>2140</v>
      </c>
      <c r="S3966" s="105">
        <v>2110</v>
      </c>
    </row>
    <row r="3967" spans="17:19">
      <c r="Q3967" s="210">
        <v>44475</v>
      </c>
      <c r="R3967" s="105">
        <v>2140</v>
      </c>
      <c r="S3967" s="105">
        <v>2110</v>
      </c>
    </row>
    <row r="3968" spans="17:19">
      <c r="Q3968" s="210">
        <v>44476</v>
      </c>
      <c r="R3968" s="105">
        <v>2140</v>
      </c>
      <c r="S3968" s="105">
        <v>2110</v>
      </c>
    </row>
    <row r="3969" spans="17:19">
      <c r="Q3969" s="210">
        <v>44477</v>
      </c>
      <c r="R3969" s="105">
        <v>2140</v>
      </c>
      <c r="S3969" s="105">
        <v>2110</v>
      </c>
    </row>
    <row r="3970" spans="17:19">
      <c r="Q3970" s="210">
        <v>44478</v>
      </c>
      <c r="R3970" s="105">
        <v>2140</v>
      </c>
      <c r="S3970" s="105">
        <v>2110</v>
      </c>
    </row>
    <row r="3971" spans="17:19">
      <c r="Q3971" s="210">
        <v>44479</v>
      </c>
      <c r="R3971" s="105">
        <v>2140</v>
      </c>
      <c r="S3971" s="105">
        <v>2110</v>
      </c>
    </row>
    <row r="3972" spans="17:19">
      <c r="Q3972" s="211">
        <v>44480</v>
      </c>
      <c r="R3972" s="106">
        <v>2141</v>
      </c>
      <c r="S3972" s="106">
        <v>2110</v>
      </c>
    </row>
    <row r="3973" spans="17:19">
      <c r="Q3973" s="211">
        <v>44481</v>
      </c>
      <c r="R3973" s="106">
        <v>2141</v>
      </c>
      <c r="S3973" s="106">
        <v>2110</v>
      </c>
    </row>
    <row r="3974" spans="17:19">
      <c r="Q3974" s="211">
        <v>44482</v>
      </c>
      <c r="R3974" s="106">
        <v>2141</v>
      </c>
      <c r="S3974" s="106">
        <v>2110</v>
      </c>
    </row>
    <row r="3975" spans="17:19">
      <c r="Q3975" s="211">
        <v>44483</v>
      </c>
      <c r="R3975" s="106">
        <v>2141</v>
      </c>
      <c r="S3975" s="106">
        <v>2110</v>
      </c>
    </row>
    <row r="3976" spans="17:19">
      <c r="Q3976" s="211">
        <v>44484</v>
      </c>
      <c r="R3976" s="106">
        <v>2141</v>
      </c>
      <c r="S3976" s="106">
        <v>2110</v>
      </c>
    </row>
    <row r="3977" spans="17:19">
      <c r="Q3977" s="211">
        <v>44485</v>
      </c>
      <c r="R3977" s="106">
        <v>2141</v>
      </c>
      <c r="S3977" s="106">
        <v>2110</v>
      </c>
    </row>
    <row r="3978" spans="17:19">
      <c r="Q3978" s="211">
        <v>44486</v>
      </c>
      <c r="R3978" s="106">
        <v>2141</v>
      </c>
      <c r="S3978" s="106">
        <v>2110</v>
      </c>
    </row>
    <row r="3979" spans="17:19">
      <c r="Q3979" s="210">
        <v>44487</v>
      </c>
      <c r="R3979" s="105">
        <v>2142</v>
      </c>
      <c r="S3979" s="105">
        <v>2110</v>
      </c>
    </row>
    <row r="3980" spans="17:19">
      <c r="Q3980" s="210">
        <v>44488</v>
      </c>
      <c r="R3980" s="105">
        <v>2142</v>
      </c>
      <c r="S3980" s="105">
        <v>2110</v>
      </c>
    </row>
    <row r="3981" spans="17:19">
      <c r="Q3981" s="210">
        <v>44489</v>
      </c>
      <c r="R3981" s="105">
        <v>2142</v>
      </c>
      <c r="S3981" s="105">
        <v>2110</v>
      </c>
    </row>
    <row r="3982" spans="17:19">
      <c r="Q3982" s="210">
        <v>44490</v>
      </c>
      <c r="R3982" s="105">
        <v>2142</v>
      </c>
      <c r="S3982" s="105">
        <v>2110</v>
      </c>
    </row>
    <row r="3983" spans="17:19">
      <c r="Q3983" s="210">
        <v>44491</v>
      </c>
      <c r="R3983" s="105">
        <v>2142</v>
      </c>
      <c r="S3983" s="105">
        <v>2110</v>
      </c>
    </row>
    <row r="3984" spans="17:19">
      <c r="Q3984" s="210">
        <v>44492</v>
      </c>
      <c r="R3984" s="105">
        <v>2142</v>
      </c>
      <c r="S3984" s="105">
        <v>2110</v>
      </c>
    </row>
    <row r="3985" spans="17:19">
      <c r="Q3985" s="210">
        <v>44493</v>
      </c>
      <c r="R3985" s="105">
        <v>2142</v>
      </c>
      <c r="S3985" s="105">
        <v>2110</v>
      </c>
    </row>
    <row r="3986" spans="17:19">
      <c r="Q3986" s="211">
        <v>44494</v>
      </c>
      <c r="R3986" s="106">
        <v>2143</v>
      </c>
      <c r="S3986" s="106">
        <v>2110</v>
      </c>
    </row>
    <row r="3987" spans="17:19">
      <c r="Q3987" s="211">
        <v>44495</v>
      </c>
      <c r="R3987" s="106">
        <v>2143</v>
      </c>
      <c r="S3987" s="106">
        <v>2110</v>
      </c>
    </row>
    <row r="3988" spans="17:19">
      <c r="Q3988" s="211">
        <v>44496</v>
      </c>
      <c r="R3988" s="106">
        <v>2143</v>
      </c>
      <c r="S3988" s="106">
        <v>2110</v>
      </c>
    </row>
    <row r="3989" spans="17:19">
      <c r="Q3989" s="211">
        <v>44497</v>
      </c>
      <c r="R3989" s="106">
        <v>2143</v>
      </c>
      <c r="S3989" s="106">
        <v>2110</v>
      </c>
    </row>
    <row r="3990" spans="17:19">
      <c r="Q3990" s="211">
        <v>44498</v>
      </c>
      <c r="R3990" s="106">
        <v>2143</v>
      </c>
      <c r="S3990" s="106">
        <v>2110</v>
      </c>
    </row>
    <row r="3991" spans="17:19">
      <c r="Q3991" s="211">
        <v>44499</v>
      </c>
      <c r="R3991" s="106">
        <v>2143</v>
      </c>
      <c r="S3991" s="106">
        <v>2110</v>
      </c>
    </row>
    <row r="3992" spans="17:19">
      <c r="Q3992" s="211">
        <v>44500</v>
      </c>
      <c r="R3992" s="106">
        <v>2143</v>
      </c>
      <c r="S3992" s="106">
        <v>2110</v>
      </c>
    </row>
    <row r="3993" spans="17:19">
      <c r="Q3993" s="210">
        <v>44501</v>
      </c>
      <c r="R3993" s="105">
        <v>2144</v>
      </c>
      <c r="S3993" s="105">
        <v>2111</v>
      </c>
    </row>
    <row r="3994" spans="17:19">
      <c r="Q3994" s="210">
        <v>44502</v>
      </c>
      <c r="R3994" s="105">
        <v>2144</v>
      </c>
      <c r="S3994" s="105">
        <v>2111</v>
      </c>
    </row>
    <row r="3995" spans="17:19">
      <c r="Q3995" s="210">
        <v>44503</v>
      </c>
      <c r="R3995" s="105">
        <v>2144</v>
      </c>
      <c r="S3995" s="105">
        <v>2111</v>
      </c>
    </row>
    <row r="3996" spans="17:19">
      <c r="Q3996" s="210">
        <v>44504</v>
      </c>
      <c r="R3996" s="105">
        <v>2144</v>
      </c>
      <c r="S3996" s="105">
        <v>2111</v>
      </c>
    </row>
    <row r="3997" spans="17:19">
      <c r="Q3997" s="210">
        <v>44505</v>
      </c>
      <c r="R3997" s="105">
        <v>2144</v>
      </c>
      <c r="S3997" s="105">
        <v>2111</v>
      </c>
    </row>
    <row r="3998" spans="17:19">
      <c r="Q3998" s="210">
        <v>44506</v>
      </c>
      <c r="R3998" s="105">
        <v>2144</v>
      </c>
      <c r="S3998" s="105">
        <v>2111</v>
      </c>
    </row>
    <row r="3999" spans="17:19">
      <c r="Q3999" s="210">
        <v>44507</v>
      </c>
      <c r="R3999" s="105">
        <v>2144</v>
      </c>
      <c r="S3999" s="105">
        <v>2111</v>
      </c>
    </row>
    <row r="4000" spans="17:19">
      <c r="Q4000" s="211">
        <v>44508</v>
      </c>
      <c r="R4000" s="106">
        <v>2145</v>
      </c>
      <c r="S4000" s="106">
        <v>2111</v>
      </c>
    </row>
    <row r="4001" spans="17:19">
      <c r="Q4001" s="211">
        <v>44509</v>
      </c>
      <c r="R4001" s="106">
        <v>2145</v>
      </c>
      <c r="S4001" s="106">
        <v>2111</v>
      </c>
    </row>
    <row r="4002" spans="17:19">
      <c r="Q4002" s="211">
        <v>44510</v>
      </c>
      <c r="R4002" s="106">
        <v>2145</v>
      </c>
      <c r="S4002" s="106">
        <v>2111</v>
      </c>
    </row>
    <row r="4003" spans="17:19">
      <c r="Q4003" s="211">
        <v>44511</v>
      </c>
      <c r="R4003" s="106">
        <v>2145</v>
      </c>
      <c r="S4003" s="106">
        <v>2111</v>
      </c>
    </row>
    <row r="4004" spans="17:19">
      <c r="Q4004" s="211">
        <v>44512</v>
      </c>
      <c r="R4004" s="106">
        <v>2145</v>
      </c>
      <c r="S4004" s="106">
        <v>2111</v>
      </c>
    </row>
    <row r="4005" spans="17:19">
      <c r="Q4005" s="211">
        <v>44513</v>
      </c>
      <c r="R4005" s="106">
        <v>2145</v>
      </c>
      <c r="S4005" s="106">
        <v>2111</v>
      </c>
    </row>
    <row r="4006" spans="17:19">
      <c r="Q4006" s="211">
        <v>44514</v>
      </c>
      <c r="R4006" s="106">
        <v>2145</v>
      </c>
      <c r="S4006" s="106">
        <v>2111</v>
      </c>
    </row>
    <row r="4007" spans="17:19">
      <c r="Q4007" s="210">
        <v>44515</v>
      </c>
      <c r="R4007" s="105">
        <v>2146</v>
      </c>
      <c r="S4007" s="105">
        <v>2111</v>
      </c>
    </row>
    <row r="4008" spans="17:19">
      <c r="Q4008" s="210">
        <v>44516</v>
      </c>
      <c r="R4008" s="105">
        <v>2146</v>
      </c>
      <c r="S4008" s="105">
        <v>2111</v>
      </c>
    </row>
    <row r="4009" spans="17:19">
      <c r="Q4009" s="210">
        <v>44517</v>
      </c>
      <c r="R4009" s="105">
        <v>2146</v>
      </c>
      <c r="S4009" s="105">
        <v>2111</v>
      </c>
    </row>
    <row r="4010" spans="17:19">
      <c r="Q4010" s="210">
        <v>44518</v>
      </c>
      <c r="R4010" s="105">
        <v>2146</v>
      </c>
      <c r="S4010" s="105">
        <v>2111</v>
      </c>
    </row>
    <row r="4011" spans="17:19">
      <c r="Q4011" s="210">
        <v>44519</v>
      </c>
      <c r="R4011" s="105">
        <v>2146</v>
      </c>
      <c r="S4011" s="105">
        <v>2111</v>
      </c>
    </row>
    <row r="4012" spans="17:19">
      <c r="Q4012" s="210">
        <v>44520</v>
      </c>
      <c r="R4012" s="105">
        <v>2146</v>
      </c>
      <c r="S4012" s="105">
        <v>2111</v>
      </c>
    </row>
    <row r="4013" spans="17:19">
      <c r="Q4013" s="210">
        <v>44521</v>
      </c>
      <c r="R4013" s="105">
        <v>2146</v>
      </c>
      <c r="S4013" s="105">
        <v>2111</v>
      </c>
    </row>
    <row r="4014" spans="17:19">
      <c r="Q4014" s="211">
        <v>44522</v>
      </c>
      <c r="R4014" s="106">
        <v>2147</v>
      </c>
      <c r="S4014" s="106">
        <v>2111</v>
      </c>
    </row>
    <row r="4015" spans="17:19">
      <c r="Q4015" s="211">
        <v>44523</v>
      </c>
      <c r="R4015" s="106">
        <v>2147</v>
      </c>
      <c r="S4015" s="106">
        <v>2111</v>
      </c>
    </row>
    <row r="4016" spans="17:19">
      <c r="Q4016" s="211">
        <v>44524</v>
      </c>
      <c r="R4016" s="106">
        <v>2147</v>
      </c>
      <c r="S4016" s="106">
        <v>2111</v>
      </c>
    </row>
    <row r="4017" spans="17:19">
      <c r="Q4017" s="211">
        <v>44525</v>
      </c>
      <c r="R4017" s="106">
        <v>2147</v>
      </c>
      <c r="S4017" s="106">
        <v>2111</v>
      </c>
    </row>
    <row r="4018" spans="17:19">
      <c r="Q4018" s="211">
        <v>44526</v>
      </c>
      <c r="R4018" s="106">
        <v>2147</v>
      </c>
      <c r="S4018" s="106">
        <v>2111</v>
      </c>
    </row>
    <row r="4019" spans="17:19">
      <c r="Q4019" s="211">
        <v>44527</v>
      </c>
      <c r="R4019" s="106">
        <v>2147</v>
      </c>
      <c r="S4019" s="106">
        <v>2111</v>
      </c>
    </row>
    <row r="4020" spans="17:19">
      <c r="Q4020" s="211">
        <v>44528</v>
      </c>
      <c r="R4020" s="106">
        <v>2147</v>
      </c>
      <c r="S4020" s="106">
        <v>2111</v>
      </c>
    </row>
    <row r="4021" spans="17:19">
      <c r="Q4021" s="210">
        <v>44529</v>
      </c>
      <c r="R4021" s="105">
        <v>2148</v>
      </c>
      <c r="S4021" s="105">
        <v>2111</v>
      </c>
    </row>
    <row r="4022" spans="17:19">
      <c r="Q4022" s="210">
        <v>44530</v>
      </c>
      <c r="R4022" s="105">
        <v>2148</v>
      </c>
      <c r="S4022" s="105">
        <v>2111</v>
      </c>
    </row>
    <row r="4023" spans="17:19">
      <c r="Q4023" s="210">
        <v>44531</v>
      </c>
      <c r="R4023" s="105">
        <v>2148</v>
      </c>
      <c r="S4023" s="105">
        <v>2112</v>
      </c>
    </row>
    <row r="4024" spans="17:19">
      <c r="Q4024" s="210">
        <v>44532</v>
      </c>
      <c r="R4024" s="105">
        <v>2148</v>
      </c>
      <c r="S4024" s="105">
        <v>2112</v>
      </c>
    </row>
    <row r="4025" spans="17:19">
      <c r="Q4025" s="210">
        <v>44533</v>
      </c>
      <c r="R4025" s="105">
        <v>2148</v>
      </c>
      <c r="S4025" s="105">
        <v>2112</v>
      </c>
    </row>
    <row r="4026" spans="17:19">
      <c r="Q4026" s="210">
        <v>44534</v>
      </c>
      <c r="R4026" s="105">
        <v>2148</v>
      </c>
      <c r="S4026" s="105">
        <v>2112</v>
      </c>
    </row>
    <row r="4027" spans="17:19">
      <c r="Q4027" s="210">
        <v>44535</v>
      </c>
      <c r="R4027" s="105">
        <v>2148</v>
      </c>
      <c r="S4027" s="105">
        <v>2112</v>
      </c>
    </row>
    <row r="4028" spans="17:19">
      <c r="Q4028" s="211">
        <v>44536</v>
      </c>
      <c r="R4028" s="106">
        <v>2149</v>
      </c>
      <c r="S4028" s="106">
        <v>2112</v>
      </c>
    </row>
    <row r="4029" spans="17:19">
      <c r="Q4029" s="211">
        <v>44537</v>
      </c>
      <c r="R4029" s="106">
        <v>2149</v>
      </c>
      <c r="S4029" s="106">
        <v>2112</v>
      </c>
    </row>
    <row r="4030" spans="17:19">
      <c r="Q4030" s="211">
        <v>44538</v>
      </c>
      <c r="R4030" s="106">
        <v>2149</v>
      </c>
      <c r="S4030" s="106">
        <v>2112</v>
      </c>
    </row>
    <row r="4031" spans="17:19">
      <c r="Q4031" s="211">
        <v>44539</v>
      </c>
      <c r="R4031" s="106">
        <v>2149</v>
      </c>
      <c r="S4031" s="106">
        <v>2112</v>
      </c>
    </row>
    <row r="4032" spans="17:19">
      <c r="Q4032" s="211">
        <v>44540</v>
      </c>
      <c r="R4032" s="106">
        <v>2149</v>
      </c>
      <c r="S4032" s="106">
        <v>2112</v>
      </c>
    </row>
    <row r="4033" spans="17:19">
      <c r="Q4033" s="211">
        <v>44541</v>
      </c>
      <c r="R4033" s="106">
        <v>2149</v>
      </c>
      <c r="S4033" s="106">
        <v>2112</v>
      </c>
    </row>
    <row r="4034" spans="17:19">
      <c r="Q4034" s="211">
        <v>44542</v>
      </c>
      <c r="R4034" s="106">
        <v>2149</v>
      </c>
      <c r="S4034" s="106">
        <v>2112</v>
      </c>
    </row>
    <row r="4035" spans="17:19">
      <c r="Q4035" s="210">
        <v>44543</v>
      </c>
      <c r="R4035" s="105">
        <v>2150</v>
      </c>
      <c r="S4035" s="105">
        <v>2112</v>
      </c>
    </row>
    <row r="4036" spans="17:19">
      <c r="Q4036" s="210">
        <v>44544</v>
      </c>
      <c r="R4036" s="105">
        <v>2150</v>
      </c>
      <c r="S4036" s="105">
        <v>2112</v>
      </c>
    </row>
    <row r="4037" spans="17:19">
      <c r="Q4037" s="210">
        <v>44545</v>
      </c>
      <c r="R4037" s="105">
        <v>2150</v>
      </c>
      <c r="S4037" s="105">
        <v>2112</v>
      </c>
    </row>
    <row r="4038" spans="17:19">
      <c r="Q4038" s="210">
        <v>44546</v>
      </c>
      <c r="R4038" s="105">
        <v>2150</v>
      </c>
      <c r="S4038" s="105">
        <v>2112</v>
      </c>
    </row>
    <row r="4039" spans="17:19">
      <c r="Q4039" s="210">
        <v>44547</v>
      </c>
      <c r="R4039" s="105">
        <v>2150</v>
      </c>
      <c r="S4039" s="105">
        <v>2112</v>
      </c>
    </row>
    <row r="4040" spans="17:19">
      <c r="Q4040" s="210">
        <v>44548</v>
      </c>
      <c r="R4040" s="105">
        <v>2150</v>
      </c>
      <c r="S4040" s="105">
        <v>2112</v>
      </c>
    </row>
    <row r="4041" spans="17:19">
      <c r="Q4041" s="210">
        <v>44549</v>
      </c>
      <c r="R4041" s="105">
        <v>2150</v>
      </c>
      <c r="S4041" s="105">
        <v>2112</v>
      </c>
    </row>
    <row r="4042" spans="17:19">
      <c r="Q4042" s="211">
        <v>44550</v>
      </c>
      <c r="R4042" s="106">
        <v>2151</v>
      </c>
      <c r="S4042" s="106">
        <v>2112</v>
      </c>
    </row>
    <row r="4043" spans="17:19">
      <c r="Q4043" s="211">
        <v>44551</v>
      </c>
      <c r="R4043" s="106">
        <v>2151</v>
      </c>
      <c r="S4043" s="106">
        <v>2112</v>
      </c>
    </row>
    <row r="4044" spans="17:19">
      <c r="Q4044" s="211">
        <v>44552</v>
      </c>
      <c r="R4044" s="106">
        <v>2151</v>
      </c>
      <c r="S4044" s="106">
        <v>2112</v>
      </c>
    </row>
    <row r="4045" spans="17:19">
      <c r="Q4045" s="211">
        <v>44553</v>
      </c>
      <c r="R4045" s="106">
        <v>2151</v>
      </c>
      <c r="S4045" s="106">
        <v>2112</v>
      </c>
    </row>
    <row r="4046" spans="17:19">
      <c r="Q4046" s="211">
        <v>44554</v>
      </c>
      <c r="R4046" s="106">
        <v>2151</v>
      </c>
      <c r="S4046" s="106">
        <v>2112</v>
      </c>
    </row>
    <row r="4047" spans="17:19">
      <c r="Q4047" s="211">
        <v>44555</v>
      </c>
      <c r="R4047" s="106">
        <v>2151</v>
      </c>
      <c r="S4047" s="106">
        <v>2112</v>
      </c>
    </row>
    <row r="4048" spans="17:19">
      <c r="Q4048" s="211">
        <v>44556</v>
      </c>
      <c r="R4048" s="106">
        <v>2151</v>
      </c>
      <c r="S4048" s="106">
        <v>2112</v>
      </c>
    </row>
    <row r="4049" spans="17:19">
      <c r="Q4049" s="210">
        <v>44557</v>
      </c>
      <c r="R4049" s="105">
        <v>2152</v>
      </c>
      <c r="S4049" s="105">
        <v>2112</v>
      </c>
    </row>
    <row r="4050" spans="17:19">
      <c r="Q4050" s="210">
        <v>44558</v>
      </c>
      <c r="R4050" s="105">
        <v>2152</v>
      </c>
      <c r="S4050" s="105">
        <v>2112</v>
      </c>
    </row>
    <row r="4051" spans="17:19">
      <c r="Q4051" s="210">
        <v>44559</v>
      </c>
      <c r="R4051" s="105">
        <v>2152</v>
      </c>
      <c r="S4051" s="105">
        <v>2112</v>
      </c>
    </row>
    <row r="4052" spans="17:19">
      <c r="Q4052" s="210">
        <v>44560</v>
      </c>
      <c r="R4052" s="105">
        <v>2152</v>
      </c>
      <c r="S4052" s="105">
        <v>2112</v>
      </c>
    </row>
    <row r="4053" spans="17:19">
      <c r="Q4053" s="210">
        <v>44561</v>
      </c>
      <c r="R4053" s="105">
        <v>2152</v>
      </c>
      <c r="S4053" s="105">
        <v>2112</v>
      </c>
    </row>
    <row r="4054" spans="17:19">
      <c r="Q4054" s="210">
        <v>44562</v>
      </c>
      <c r="R4054" s="105">
        <v>2152</v>
      </c>
      <c r="S4054" s="105">
        <v>2201</v>
      </c>
    </row>
    <row r="4055" spans="17:19">
      <c r="Q4055" s="210">
        <v>44563</v>
      </c>
      <c r="R4055" s="105">
        <v>2152</v>
      </c>
      <c r="S4055" s="105">
        <v>2201</v>
      </c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  <mergeCell ref="AD29:AD35"/>
    <mergeCell ref="AE29:AE35"/>
    <mergeCell ref="AF29:AG29"/>
    <mergeCell ref="Y31:Y33"/>
    <mergeCell ref="Z31:Z33"/>
    <mergeCell ref="AA31:AA33"/>
    <mergeCell ref="Y25:Y27"/>
    <mergeCell ref="Z25:Z27"/>
    <mergeCell ref="AA25:AA27"/>
    <mergeCell ref="Y28:Y30"/>
    <mergeCell ref="Z28:Z30"/>
    <mergeCell ref="AA28:AA30"/>
    <mergeCell ref="X7:X19"/>
    <mergeCell ref="Z15:Z16"/>
    <mergeCell ref="AA15:AA16"/>
    <mergeCell ref="AB15:AB16"/>
    <mergeCell ref="Z17:Z18"/>
    <mergeCell ref="AA17:AA18"/>
    <mergeCell ref="AB17:AB18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topLeftCell="A11" zoomScale="70" zoomScaleNormal="70" workbookViewId="0">
      <selection activeCell="E29" sqref="E29"/>
    </sheetView>
  </sheetViews>
  <sheetFormatPr defaultRowHeight="14.5"/>
  <cols>
    <col min="3" max="3" width="12.08984375" customWidth="1"/>
  </cols>
  <sheetData>
    <row r="27" spans="2:29" ht="15" thickBot="1"/>
    <row r="28" spans="2:29" ht="16" thickBot="1">
      <c r="B28" s="143"/>
      <c r="C28" s="178"/>
      <c r="D28" s="179" t="s">
        <v>513</v>
      </c>
      <c r="E28" s="179" t="s">
        <v>514</v>
      </c>
      <c r="F28" s="179" t="s">
        <v>515</v>
      </c>
      <c r="G28" s="179" t="s">
        <v>516</v>
      </c>
      <c r="H28" s="179" t="s">
        <v>517</v>
      </c>
      <c r="I28" s="179" t="s">
        <v>518</v>
      </c>
      <c r="J28" s="179" t="s">
        <v>519</v>
      </c>
      <c r="K28" s="179" t="s">
        <v>520</v>
      </c>
      <c r="L28" s="179" t="s">
        <v>521</v>
      </c>
      <c r="M28" s="179" t="s">
        <v>522</v>
      </c>
      <c r="N28" s="179" t="s">
        <v>523</v>
      </c>
      <c r="O28" s="179" t="s">
        <v>524</v>
      </c>
      <c r="P28" s="179" t="s">
        <v>525</v>
      </c>
      <c r="Q28" s="179" t="s">
        <v>526</v>
      </c>
      <c r="R28" s="179" t="s">
        <v>527</v>
      </c>
      <c r="S28" s="179" t="s">
        <v>528</v>
      </c>
      <c r="T28" s="179" t="s">
        <v>529</v>
      </c>
      <c r="U28" s="179" t="s">
        <v>530</v>
      </c>
      <c r="V28" s="179" t="s">
        <v>531</v>
      </c>
      <c r="W28" s="179" t="s">
        <v>532</v>
      </c>
      <c r="X28" s="179" t="s">
        <v>533</v>
      </c>
      <c r="Y28" s="179" t="s">
        <v>534</v>
      </c>
      <c r="Z28" s="179" t="s">
        <v>535</v>
      </c>
      <c r="AA28" s="179" t="s">
        <v>536</v>
      </c>
      <c r="AB28" s="179" t="s">
        <v>537</v>
      </c>
      <c r="AC28" s="176" t="s">
        <v>538</v>
      </c>
    </row>
    <row r="29" spans="2:29" ht="16.5" thickTop="1" thickBot="1">
      <c r="B29" s="307" t="s">
        <v>539</v>
      </c>
      <c r="C29" s="175" t="s">
        <v>540</v>
      </c>
      <c r="D29" s="180">
        <f>SUM('General Weekly(by Classify)'!D29:G29)</f>
        <v>0</v>
      </c>
      <c r="E29" s="180">
        <f>SUM('General Weekly(by Classify)'!H29:L29)</f>
        <v>0</v>
      </c>
      <c r="F29" s="180">
        <f>SUM('General Weekly(by Classify)'!M29:P29)</f>
        <v>0</v>
      </c>
      <c r="G29" s="180">
        <f>SUM('General Weekly(by Classify)'!Q29:T29)</f>
        <v>48</v>
      </c>
      <c r="H29" s="180">
        <f>SUM('General Weekly(by Classify)'!U29:Y29)</f>
        <v>109</v>
      </c>
      <c r="I29" s="180">
        <f>SUM('General Weekly(by Classify)'!Z29:AC29)</f>
        <v>142</v>
      </c>
      <c r="J29" s="180">
        <f>SUM('General Weekly(by Classify)'!AD29:AG29)</f>
        <v>387</v>
      </c>
      <c r="K29" s="180">
        <f>SUM('General Weekly(by Classify)'!AH29:AL29)</f>
        <v>651</v>
      </c>
      <c r="L29" s="180">
        <f>SUM('General Weekly(by Classify)'!AM29:AP29)</f>
        <v>591</v>
      </c>
      <c r="M29" s="180">
        <f>SUM('General Weekly(by Classify)'!AQ29:AU29)</f>
        <v>854</v>
      </c>
      <c r="N29" s="180">
        <f>SUM('General Weekly(by Classify)'!AV29:AY29)</f>
        <v>722</v>
      </c>
      <c r="O29" s="180">
        <f>SUM('General Weekly(by Classify)'!AZ29:BC29)</f>
        <v>334</v>
      </c>
      <c r="P29" s="180">
        <f>SUM('General Weekly(by Classify)'!BD29:BH29)</f>
        <v>800</v>
      </c>
      <c r="Q29" s="180">
        <f>SUM('General Weekly(by Classify)'!BI29:BL29)</f>
        <v>78</v>
      </c>
      <c r="R29" s="180">
        <f>SUM('General Weekly(by Classify)'!BM29:BP29)</f>
        <v>223</v>
      </c>
      <c r="S29" s="180">
        <f>SUM('General Weekly(by Classify)'!BQ29:BU29)</f>
        <v>312</v>
      </c>
      <c r="T29" s="180">
        <f>SUM('General Weekly(by Classify)'!BV29:BY29)</f>
        <v>581</v>
      </c>
      <c r="U29" s="180">
        <f>SUM('General Weekly(by Classify)'!BZ29:CC29)</f>
        <v>230</v>
      </c>
      <c r="V29" s="180">
        <f>SUM('General Weekly(by Classify)'!CD29:CH29)</f>
        <v>154</v>
      </c>
      <c r="W29" s="180">
        <f>SUM('General Weekly(by Classify)'!CI29:CL29)</f>
        <v>96</v>
      </c>
      <c r="X29" s="180">
        <f>SUM('General Weekly(by Classify)'!CM29:CP29)</f>
        <v>155</v>
      </c>
      <c r="Y29" s="180">
        <f>SUM('General Weekly(by Classify)'!CQ29:CU29)</f>
        <v>0</v>
      </c>
      <c r="Z29" s="180">
        <f>SUM('General Weekly(by Classify)'!CV29:CY29)</f>
        <v>0</v>
      </c>
      <c r="AA29" s="180">
        <f>SUM('General Weekly(by Classify)'!CZ29:DC29)</f>
        <v>0</v>
      </c>
      <c r="AB29" s="180">
        <f>SUM('General Weekly(by Classify)'!DD29:DG29)</f>
        <v>0</v>
      </c>
      <c r="AC29" s="180">
        <f>SUM(D29:AB29)</f>
        <v>6467</v>
      </c>
    </row>
    <row r="30" spans="2:29" ht="16.5" thickTop="1" thickBot="1">
      <c r="B30" s="308"/>
      <c r="C30" s="172" t="s">
        <v>541</v>
      </c>
      <c r="D30" s="180">
        <f>SUM(D34:D50)</f>
        <v>0</v>
      </c>
      <c r="E30" s="180">
        <f t="shared" ref="E30:AC30" si="0">SUM(E34:E50)</f>
        <v>0</v>
      </c>
      <c r="F30" s="180">
        <f t="shared" si="0"/>
        <v>3</v>
      </c>
      <c r="G30" s="180">
        <f t="shared" si="0"/>
        <v>0</v>
      </c>
      <c r="H30" s="180">
        <f t="shared" si="0"/>
        <v>1</v>
      </c>
      <c r="I30" s="180">
        <f t="shared" si="0"/>
        <v>1</v>
      </c>
      <c r="J30" s="180">
        <f t="shared" si="0"/>
        <v>1</v>
      </c>
      <c r="K30" s="180">
        <f t="shared" si="0"/>
        <v>0</v>
      </c>
      <c r="L30" s="180">
        <f t="shared" si="0"/>
        <v>1</v>
      </c>
      <c r="M30" s="180">
        <f t="shared" si="0"/>
        <v>1</v>
      </c>
      <c r="N30" s="180">
        <f t="shared" si="0"/>
        <v>0</v>
      </c>
      <c r="O30" s="180">
        <f t="shared" si="0"/>
        <v>0</v>
      </c>
      <c r="P30" s="180">
        <f t="shared" si="0"/>
        <v>2</v>
      </c>
      <c r="Q30" s="180">
        <f t="shared" si="0"/>
        <v>1</v>
      </c>
      <c r="R30" s="180">
        <f t="shared" si="0"/>
        <v>1</v>
      </c>
      <c r="S30" s="180">
        <f t="shared" si="0"/>
        <v>0</v>
      </c>
      <c r="T30" s="180">
        <f t="shared" si="0"/>
        <v>0</v>
      </c>
      <c r="U30" s="180">
        <f t="shared" si="0"/>
        <v>0</v>
      </c>
      <c r="V30" s="180">
        <f t="shared" si="0"/>
        <v>0</v>
      </c>
      <c r="W30" s="180">
        <f t="shared" si="0"/>
        <v>0</v>
      </c>
      <c r="X30" s="180">
        <f t="shared" si="0"/>
        <v>0</v>
      </c>
      <c r="Y30" s="180">
        <f t="shared" si="0"/>
        <v>0</v>
      </c>
      <c r="Z30" s="180">
        <f t="shared" si="0"/>
        <v>0</v>
      </c>
      <c r="AA30" s="180">
        <f t="shared" si="0"/>
        <v>0</v>
      </c>
      <c r="AB30" s="180">
        <f t="shared" si="0"/>
        <v>0</v>
      </c>
      <c r="AC30" s="180">
        <f t="shared" si="0"/>
        <v>12</v>
      </c>
    </row>
    <row r="31" spans="2:29" ht="16" thickBot="1">
      <c r="B31" s="309"/>
      <c r="C31" s="170" t="s">
        <v>542</v>
      </c>
      <c r="D31" s="169" t="e">
        <f>D30/D29*1000000</f>
        <v>#DIV/0!</v>
      </c>
      <c r="E31" s="169" t="e">
        <f>E30/E29*1000000</f>
        <v>#DIV/0!</v>
      </c>
      <c r="F31" s="169" t="e">
        <f t="shared" ref="F31:P31" si="1">F30/F29*1000000</f>
        <v>#DIV/0!</v>
      </c>
      <c r="G31" s="169">
        <f t="shared" si="1"/>
        <v>0</v>
      </c>
      <c r="H31" s="169">
        <f t="shared" si="1"/>
        <v>9174.3119266055055</v>
      </c>
      <c r="I31" s="169">
        <f t="shared" si="1"/>
        <v>7042.2535211267605</v>
      </c>
      <c r="J31" s="169">
        <f t="shared" si="1"/>
        <v>2583.9793281653747</v>
      </c>
      <c r="K31" s="169">
        <f t="shared" si="1"/>
        <v>0</v>
      </c>
      <c r="L31" s="169">
        <f t="shared" si="1"/>
        <v>1692.0473773265651</v>
      </c>
      <c r="M31" s="169">
        <f t="shared" si="1"/>
        <v>1170.9601873536299</v>
      </c>
      <c r="N31" s="169">
        <f t="shared" si="1"/>
        <v>0</v>
      </c>
      <c r="O31" s="169">
        <f t="shared" si="1"/>
        <v>0</v>
      </c>
      <c r="P31" s="169">
        <f t="shared" si="1"/>
        <v>2500</v>
      </c>
      <c r="Q31" s="169">
        <f>Q30/Q29*1000000</f>
        <v>12820.51282051282</v>
      </c>
      <c r="R31" s="169">
        <f t="shared" ref="R31:AB31" si="2">R30/R29*1000000</f>
        <v>4484.3049327354256</v>
      </c>
      <c r="S31" s="169">
        <f t="shared" si="2"/>
        <v>0</v>
      </c>
      <c r="T31" s="169">
        <f t="shared" si="2"/>
        <v>0</v>
      </c>
      <c r="U31" s="169">
        <f t="shared" si="2"/>
        <v>0</v>
      </c>
      <c r="V31" s="169">
        <f t="shared" si="2"/>
        <v>0</v>
      </c>
      <c r="W31" s="169">
        <f t="shared" si="2"/>
        <v>0</v>
      </c>
      <c r="X31" s="169">
        <f t="shared" si="2"/>
        <v>0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7">
        <f>AC30/AC29*1000000</f>
        <v>1855.5744549250039</v>
      </c>
    </row>
    <row r="32" spans="2:29" ht="16" thickTop="1">
      <c r="B32" s="162"/>
      <c r="C32" s="166"/>
      <c r="D32" s="165"/>
      <c r="E32" s="165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3"/>
    </row>
    <row r="33" spans="2:29" ht="16" thickBot="1">
      <c r="B33" s="162"/>
      <c r="C33" s="161"/>
      <c r="D33" s="181"/>
      <c r="E33" s="181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1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59"/>
    </row>
    <row r="34" spans="2:29" ht="16.5" thickTop="1" thickBot="1">
      <c r="B34" s="310" t="s">
        <v>543</v>
      </c>
      <c r="C34" s="147" t="s">
        <v>342</v>
      </c>
      <c r="D34" s="180">
        <f>SUM('General Weekly(by Classify)'!D34:G34)</f>
        <v>0</v>
      </c>
      <c r="E34" s="180">
        <f>SUM('General Weekly(by Classify)'!H34:L34)</f>
        <v>0</v>
      </c>
      <c r="F34" s="180">
        <f>SUM('General Weekly(by Classify)'!M34:P34)</f>
        <v>0</v>
      </c>
      <c r="G34" s="180">
        <f>SUM('General Weekly(by Classify)'!Q34:T34)</f>
        <v>0</v>
      </c>
      <c r="H34" s="180">
        <f>SUM('General Weekly(by Classify)'!U34:Y34)</f>
        <v>0</v>
      </c>
      <c r="I34" s="180">
        <f>SUM('General Weekly(by Classify)'!Z34:AC34)</f>
        <v>0</v>
      </c>
      <c r="J34" s="180">
        <f>SUM('General Weekly(by Classify)'!AD34:AG34)</f>
        <v>0</v>
      </c>
      <c r="K34" s="180">
        <f>SUM('General Weekly(by Classify)'!AH34:AL34)</f>
        <v>0</v>
      </c>
      <c r="L34" s="180">
        <f>SUM('General Weekly(by Classify)'!AM34:AP34)</f>
        <v>0</v>
      </c>
      <c r="M34" s="180">
        <f>SUM('General Weekly(by Classify)'!AQ34:AU34)</f>
        <v>0</v>
      </c>
      <c r="N34" s="180">
        <f>SUM('General Weekly(by Classify)'!AV34:AY34)</f>
        <v>0</v>
      </c>
      <c r="O34" s="180">
        <f>SUM('General Weekly(by Classify)'!AZ34:BC34)</f>
        <v>0</v>
      </c>
      <c r="P34" s="180">
        <f>SUM('General Weekly(by Classify)'!BD34:BH34)</f>
        <v>0</v>
      </c>
      <c r="Q34" s="180">
        <f>SUM('General Weekly(by Classify)'!BI34:BL34)</f>
        <v>0</v>
      </c>
      <c r="R34" s="180">
        <f>SUM('General Weekly(by Classify)'!BM34:BP34)</f>
        <v>0</v>
      </c>
      <c r="S34" s="180">
        <f>SUM('General Weekly(by Classify)'!BQ34:BU34)</f>
        <v>0</v>
      </c>
      <c r="T34" s="180">
        <f>SUM('General Weekly(by Classify)'!BV34:BY34)</f>
        <v>0</v>
      </c>
      <c r="U34" s="180">
        <f>SUM('General Weekly(by Classify)'!BZ34:CC34)</f>
        <v>0</v>
      </c>
      <c r="V34" s="180">
        <f>SUM('General Weekly(by Classify)'!CD34:CH34)</f>
        <v>0</v>
      </c>
      <c r="W34" s="180">
        <f>SUM('General Weekly(by Classify)'!CI34:CL34)</f>
        <v>0</v>
      </c>
      <c r="X34" s="180">
        <f>SUM('General Weekly(by Classify)'!CM34:CP34)</f>
        <v>0</v>
      </c>
      <c r="Y34" s="180">
        <f>SUM('General Weekly(by Classify)'!CQ34:CU34)</f>
        <v>0</v>
      </c>
      <c r="Z34" s="180">
        <f>SUM('General Weekly(by Classify)'!CV34:CY34)</f>
        <v>0</v>
      </c>
      <c r="AA34" s="180">
        <f>SUM('General Weekly(by Classify)'!CZ34:DC34)</f>
        <v>0</v>
      </c>
      <c r="AB34" s="180">
        <f>SUM('General Weekly(by Classify)'!DD34:DG34)</f>
        <v>0</v>
      </c>
      <c r="AC34" s="180">
        <f>SUM(D34:AB34)</f>
        <v>0</v>
      </c>
    </row>
    <row r="35" spans="2:29" ht="16.5" thickTop="1" thickBot="1">
      <c r="B35" s="311"/>
      <c r="C35" s="145" t="s">
        <v>115</v>
      </c>
      <c r="D35" s="180">
        <f>SUM('General Weekly(by Classify)'!D35:G35)</f>
        <v>0</v>
      </c>
      <c r="E35" s="180">
        <f>SUM('General Weekly(by Classify)'!H35:L35)</f>
        <v>0</v>
      </c>
      <c r="F35" s="180">
        <f>SUM('General Weekly(by Classify)'!M35:P35)</f>
        <v>0</v>
      </c>
      <c r="G35" s="180">
        <f>SUM('General Weekly(by Classify)'!Q35:T35)</f>
        <v>0</v>
      </c>
      <c r="H35" s="180">
        <f>SUM('General Weekly(by Classify)'!U35:Y35)</f>
        <v>0</v>
      </c>
      <c r="I35" s="180">
        <f>SUM('General Weekly(by Classify)'!Z35:AC35)</f>
        <v>0</v>
      </c>
      <c r="J35" s="180">
        <f>SUM('General Weekly(by Classify)'!AD35:AG35)</f>
        <v>0</v>
      </c>
      <c r="K35" s="180">
        <f>SUM('General Weekly(by Classify)'!AH35:AL35)</f>
        <v>0</v>
      </c>
      <c r="L35" s="180">
        <f>SUM('General Weekly(by Classify)'!AM35:AP35)</f>
        <v>1</v>
      </c>
      <c r="M35" s="180">
        <f>SUM('General Weekly(by Classify)'!AQ35:AU35)</f>
        <v>0</v>
      </c>
      <c r="N35" s="180">
        <f>SUM('General Weekly(by Classify)'!AV35:AY35)</f>
        <v>0</v>
      </c>
      <c r="O35" s="180">
        <f>SUM('General Weekly(by Classify)'!AZ35:BC35)</f>
        <v>0</v>
      </c>
      <c r="P35" s="180">
        <f>SUM('General Weekly(by Classify)'!BD35:BH35)</f>
        <v>0</v>
      </c>
      <c r="Q35" s="180">
        <f>SUM('General Weekly(by Classify)'!BI35:BL35)</f>
        <v>0</v>
      </c>
      <c r="R35" s="180">
        <f>SUM('General Weekly(by Classify)'!BM35:BP35)</f>
        <v>0</v>
      </c>
      <c r="S35" s="180">
        <f>SUM('General Weekly(by Classify)'!BQ35:BU35)</f>
        <v>0</v>
      </c>
      <c r="T35" s="180">
        <f>SUM('General Weekly(by Classify)'!BV35:BY35)</f>
        <v>0</v>
      </c>
      <c r="U35" s="180">
        <f>SUM('General Weekly(by Classify)'!BZ35:CC35)</f>
        <v>0</v>
      </c>
      <c r="V35" s="180">
        <f>SUM('General Weekly(by Classify)'!CD35:CH35)</f>
        <v>0</v>
      </c>
      <c r="W35" s="180">
        <f>SUM('General Weekly(by Classify)'!CI35:CL35)</f>
        <v>0</v>
      </c>
      <c r="X35" s="180">
        <f>SUM('General Weekly(by Classify)'!CM35:CP35)</f>
        <v>0</v>
      </c>
      <c r="Y35" s="180">
        <f>SUM('General Weekly(by Classify)'!CQ35:CU35)</f>
        <v>0</v>
      </c>
      <c r="Z35" s="180">
        <f>SUM('General Weekly(by Classify)'!CV35:CY35)</f>
        <v>0</v>
      </c>
      <c r="AA35" s="180">
        <f>SUM('General Weekly(by Classify)'!CZ35:DC35)</f>
        <v>0</v>
      </c>
      <c r="AB35" s="180">
        <f>SUM('General Weekly(by Classify)'!DD35:DG35)</f>
        <v>0</v>
      </c>
      <c r="AC35" s="180">
        <f t="shared" ref="AC35:AC50" si="3">SUM(D35:AB35)</f>
        <v>1</v>
      </c>
    </row>
    <row r="36" spans="2:29" ht="16.5" thickTop="1" thickBot="1">
      <c r="B36" s="311"/>
      <c r="C36" s="145" t="s">
        <v>544</v>
      </c>
      <c r="D36" s="180">
        <f>SUM('General Weekly(by Classify)'!D36:G36)</f>
        <v>0</v>
      </c>
      <c r="E36" s="180">
        <f>SUM('General Weekly(by Classify)'!H36:L36)</f>
        <v>0</v>
      </c>
      <c r="F36" s="180">
        <f>SUM('General Weekly(by Classify)'!M36:P36)</f>
        <v>0</v>
      </c>
      <c r="G36" s="180">
        <f>SUM('General Weekly(by Classify)'!Q36:T36)</f>
        <v>0</v>
      </c>
      <c r="H36" s="180">
        <f>SUM('General Weekly(by Classify)'!U36:Y36)</f>
        <v>0</v>
      </c>
      <c r="I36" s="180">
        <f>SUM('General Weekly(by Classify)'!Z36:AC36)</f>
        <v>0</v>
      </c>
      <c r="J36" s="180">
        <f>SUM('General Weekly(by Classify)'!AD36:AG36)</f>
        <v>0</v>
      </c>
      <c r="K36" s="180">
        <f>SUM('General Weekly(by Classify)'!AH36:AL36)</f>
        <v>0</v>
      </c>
      <c r="L36" s="180">
        <f>SUM('General Weekly(by Classify)'!AM36:AP36)</f>
        <v>0</v>
      </c>
      <c r="M36" s="180">
        <f>SUM('General Weekly(by Classify)'!AQ36:AU36)</f>
        <v>0</v>
      </c>
      <c r="N36" s="180">
        <f>SUM('General Weekly(by Classify)'!AV36:AY36)</f>
        <v>0</v>
      </c>
      <c r="O36" s="180">
        <f>SUM('General Weekly(by Classify)'!AZ36:BC36)</f>
        <v>0</v>
      </c>
      <c r="P36" s="180">
        <f>SUM('General Weekly(by Classify)'!BD36:BH36)</f>
        <v>0</v>
      </c>
      <c r="Q36" s="180">
        <f>SUM('General Weekly(by Classify)'!BI36:BL36)</f>
        <v>0</v>
      </c>
      <c r="R36" s="180">
        <f>SUM('General Weekly(by Classify)'!BM36:BP36)</f>
        <v>0</v>
      </c>
      <c r="S36" s="180">
        <f>SUM('General Weekly(by Classify)'!BQ36:BU36)</f>
        <v>0</v>
      </c>
      <c r="T36" s="180">
        <f>SUM('General Weekly(by Classify)'!BV36:BY36)</f>
        <v>0</v>
      </c>
      <c r="U36" s="180">
        <f>SUM('General Weekly(by Classify)'!BZ36:CC36)</f>
        <v>0</v>
      </c>
      <c r="V36" s="180">
        <f>SUM('General Weekly(by Classify)'!CD36:CH36)</f>
        <v>0</v>
      </c>
      <c r="W36" s="180">
        <f>SUM('General Weekly(by Classify)'!CI36:CL36)</f>
        <v>0</v>
      </c>
      <c r="X36" s="180">
        <f>SUM('General Weekly(by Classify)'!CM36:CP36)</f>
        <v>0</v>
      </c>
      <c r="Y36" s="180">
        <f>SUM('General Weekly(by Classify)'!CQ36:CU36)</f>
        <v>0</v>
      </c>
      <c r="Z36" s="180">
        <f>SUM('General Weekly(by Classify)'!CV36:CY36)</f>
        <v>0</v>
      </c>
      <c r="AA36" s="180">
        <f>SUM('General Weekly(by Classify)'!CZ36:DC36)</f>
        <v>0</v>
      </c>
      <c r="AB36" s="180">
        <f>SUM('General Weekly(by Classify)'!DD36:DG36)</f>
        <v>0</v>
      </c>
      <c r="AC36" s="180">
        <f t="shared" si="3"/>
        <v>0</v>
      </c>
    </row>
    <row r="37" spans="2:29" ht="16.5" thickTop="1" thickBot="1">
      <c r="B37" s="311"/>
      <c r="C37" s="146" t="s">
        <v>545</v>
      </c>
      <c r="D37" s="180">
        <f>SUM('General Weekly(by Classify)'!D37:G37)</f>
        <v>0</v>
      </c>
      <c r="E37" s="180">
        <f>SUM('General Weekly(by Classify)'!H37:L37)</f>
        <v>0</v>
      </c>
      <c r="F37" s="180">
        <f>SUM('General Weekly(by Classify)'!M37:P37)</f>
        <v>0</v>
      </c>
      <c r="G37" s="180">
        <f>SUM('General Weekly(by Classify)'!Q37:T37)</f>
        <v>0</v>
      </c>
      <c r="H37" s="180">
        <f>SUM('General Weekly(by Classify)'!U37:Y37)</f>
        <v>0</v>
      </c>
      <c r="I37" s="180">
        <f>SUM('General Weekly(by Classify)'!Z37:AC37)</f>
        <v>0</v>
      </c>
      <c r="J37" s="180">
        <f>SUM('General Weekly(by Classify)'!AD37:AG37)</f>
        <v>0</v>
      </c>
      <c r="K37" s="180">
        <f>SUM('General Weekly(by Classify)'!AH37:AL37)</f>
        <v>0</v>
      </c>
      <c r="L37" s="180">
        <f>SUM('General Weekly(by Classify)'!AM37:AP37)</f>
        <v>0</v>
      </c>
      <c r="M37" s="180">
        <f>SUM('General Weekly(by Classify)'!AQ37:AU37)</f>
        <v>0</v>
      </c>
      <c r="N37" s="180">
        <f>SUM('General Weekly(by Classify)'!AV37:AY37)</f>
        <v>0</v>
      </c>
      <c r="O37" s="180">
        <f>SUM('General Weekly(by Classify)'!AZ37:BC37)</f>
        <v>0</v>
      </c>
      <c r="P37" s="180">
        <f>SUM('General Weekly(by Classify)'!BD37:BH37)</f>
        <v>0</v>
      </c>
      <c r="Q37" s="180">
        <f>SUM('General Weekly(by Classify)'!BI37:BL37)</f>
        <v>0</v>
      </c>
      <c r="R37" s="180">
        <f>SUM('General Weekly(by Classify)'!BM37:BP37)</f>
        <v>0</v>
      </c>
      <c r="S37" s="180">
        <f>SUM('General Weekly(by Classify)'!BQ37:BU37)</f>
        <v>0</v>
      </c>
      <c r="T37" s="180">
        <f>SUM('General Weekly(by Classify)'!BV37:BY37)</f>
        <v>0</v>
      </c>
      <c r="U37" s="180">
        <f>SUM('General Weekly(by Classify)'!BZ37:CC37)</f>
        <v>0</v>
      </c>
      <c r="V37" s="180">
        <f>SUM('General Weekly(by Classify)'!CD37:CH37)</f>
        <v>0</v>
      </c>
      <c r="W37" s="180">
        <f>SUM('General Weekly(by Classify)'!CI37:CL37)</f>
        <v>0</v>
      </c>
      <c r="X37" s="180">
        <f>SUM('General Weekly(by Classify)'!CM37:CP37)</f>
        <v>0</v>
      </c>
      <c r="Y37" s="180">
        <f>SUM('General Weekly(by Classify)'!CQ37:CU37)</f>
        <v>0</v>
      </c>
      <c r="Z37" s="180">
        <f>SUM('General Weekly(by Classify)'!CV37:CY37)</f>
        <v>0</v>
      </c>
      <c r="AA37" s="180">
        <f>SUM('General Weekly(by Classify)'!CZ37:DC37)</f>
        <v>0</v>
      </c>
      <c r="AB37" s="180">
        <f>SUM('General Weekly(by Classify)'!DD37:DG37)</f>
        <v>0</v>
      </c>
      <c r="AC37" s="180">
        <f t="shared" si="3"/>
        <v>0</v>
      </c>
    </row>
    <row r="38" spans="2:29" ht="16.5" thickTop="1" thickBot="1">
      <c r="B38" s="311"/>
      <c r="C38" s="146" t="s">
        <v>546</v>
      </c>
      <c r="D38" s="180">
        <f>SUM('General Weekly(by Classify)'!D38:G38)</f>
        <v>0</v>
      </c>
      <c r="E38" s="180">
        <f>SUM('General Weekly(by Classify)'!H38:L38)</f>
        <v>0</v>
      </c>
      <c r="F38" s="180">
        <f>SUM('General Weekly(by Classify)'!M38:P38)</f>
        <v>0</v>
      </c>
      <c r="G38" s="180">
        <f>SUM('General Weekly(by Classify)'!Q38:T38)</f>
        <v>0</v>
      </c>
      <c r="H38" s="180">
        <f>SUM('General Weekly(by Classify)'!U38:Y38)</f>
        <v>0</v>
      </c>
      <c r="I38" s="180">
        <f>SUM('General Weekly(by Classify)'!Z38:AC38)</f>
        <v>0</v>
      </c>
      <c r="J38" s="180">
        <f>SUM('General Weekly(by Classify)'!AD38:AG38)</f>
        <v>0</v>
      </c>
      <c r="K38" s="180">
        <f>SUM('General Weekly(by Classify)'!AH38:AL38)</f>
        <v>0</v>
      </c>
      <c r="L38" s="180">
        <f>SUM('General Weekly(by Classify)'!AM38:AP38)</f>
        <v>0</v>
      </c>
      <c r="M38" s="180">
        <f>SUM('General Weekly(by Classify)'!AQ38:AU38)</f>
        <v>0</v>
      </c>
      <c r="N38" s="180">
        <f>SUM('General Weekly(by Classify)'!AV38:AY38)</f>
        <v>0</v>
      </c>
      <c r="O38" s="180">
        <f>SUM('General Weekly(by Classify)'!AZ38:BC38)</f>
        <v>0</v>
      </c>
      <c r="P38" s="180">
        <f>SUM('General Weekly(by Classify)'!BD38:BH38)</f>
        <v>0</v>
      </c>
      <c r="Q38" s="180">
        <f>SUM('General Weekly(by Classify)'!BI38:BL38)</f>
        <v>0</v>
      </c>
      <c r="R38" s="180">
        <f>SUM('General Weekly(by Classify)'!BM38:BP38)</f>
        <v>0</v>
      </c>
      <c r="S38" s="180">
        <f>SUM('General Weekly(by Classify)'!BQ38:BU38)</f>
        <v>0</v>
      </c>
      <c r="T38" s="180">
        <f>SUM('General Weekly(by Classify)'!BV38:BY38)</f>
        <v>0</v>
      </c>
      <c r="U38" s="180">
        <f>SUM('General Weekly(by Classify)'!BZ38:CC38)</f>
        <v>0</v>
      </c>
      <c r="V38" s="180">
        <f>SUM('General Weekly(by Classify)'!CD38:CH38)</f>
        <v>0</v>
      </c>
      <c r="W38" s="180">
        <f>SUM('General Weekly(by Classify)'!CI38:CL38)</f>
        <v>0</v>
      </c>
      <c r="X38" s="180">
        <f>SUM('General Weekly(by Classify)'!CM38:CP38)</f>
        <v>0</v>
      </c>
      <c r="Y38" s="180">
        <f>SUM('General Weekly(by Classify)'!CQ38:CU38)</f>
        <v>0</v>
      </c>
      <c r="Z38" s="180">
        <f>SUM('General Weekly(by Classify)'!CV38:CY38)</f>
        <v>0</v>
      </c>
      <c r="AA38" s="180">
        <f>SUM('General Weekly(by Classify)'!CZ38:DC38)</f>
        <v>0</v>
      </c>
      <c r="AB38" s="180">
        <f>SUM('General Weekly(by Classify)'!DD38:DG38)</f>
        <v>0</v>
      </c>
      <c r="AC38" s="180">
        <f t="shared" si="3"/>
        <v>0</v>
      </c>
    </row>
    <row r="39" spans="2:29" ht="16.5" thickTop="1" thickBot="1">
      <c r="B39" s="311"/>
      <c r="C39" s="145" t="s">
        <v>547</v>
      </c>
      <c r="D39" s="180">
        <f>SUM('General Weekly(by Classify)'!D39:G39)</f>
        <v>0</v>
      </c>
      <c r="E39" s="180">
        <f>SUM('General Weekly(by Classify)'!H39:L39)</f>
        <v>0</v>
      </c>
      <c r="F39" s="180">
        <f>SUM('General Weekly(by Classify)'!M39:P39)</f>
        <v>0</v>
      </c>
      <c r="G39" s="180">
        <f>SUM('General Weekly(by Classify)'!Q39:T39)</f>
        <v>0</v>
      </c>
      <c r="H39" s="180">
        <f>SUM('General Weekly(by Classify)'!U39:Y39)</f>
        <v>0</v>
      </c>
      <c r="I39" s="180">
        <f>SUM('General Weekly(by Classify)'!Z39:AC39)</f>
        <v>0</v>
      </c>
      <c r="J39" s="180">
        <f>SUM('General Weekly(by Classify)'!AD39:AG39)</f>
        <v>0</v>
      </c>
      <c r="K39" s="180">
        <f>SUM('General Weekly(by Classify)'!AH39:AL39)</f>
        <v>0</v>
      </c>
      <c r="L39" s="180">
        <f>SUM('General Weekly(by Classify)'!AM39:AP39)</f>
        <v>0</v>
      </c>
      <c r="M39" s="180">
        <f>SUM('General Weekly(by Classify)'!AQ39:AU39)</f>
        <v>0</v>
      </c>
      <c r="N39" s="180">
        <f>SUM('General Weekly(by Classify)'!AV39:AY39)</f>
        <v>0</v>
      </c>
      <c r="O39" s="180">
        <f>SUM('General Weekly(by Classify)'!AZ39:BC39)</f>
        <v>0</v>
      </c>
      <c r="P39" s="180">
        <f>SUM('General Weekly(by Classify)'!BD39:BH39)</f>
        <v>0</v>
      </c>
      <c r="Q39" s="180">
        <f>SUM('General Weekly(by Classify)'!BI39:BL39)</f>
        <v>0</v>
      </c>
      <c r="R39" s="180">
        <f>SUM('General Weekly(by Classify)'!BM39:BP39)</f>
        <v>0</v>
      </c>
      <c r="S39" s="180">
        <f>SUM('General Weekly(by Classify)'!BQ39:BU39)</f>
        <v>0</v>
      </c>
      <c r="T39" s="180">
        <f>SUM('General Weekly(by Classify)'!BV39:BY39)</f>
        <v>0</v>
      </c>
      <c r="U39" s="180">
        <f>SUM('General Weekly(by Classify)'!BZ39:CC39)</f>
        <v>0</v>
      </c>
      <c r="V39" s="180">
        <f>SUM('General Weekly(by Classify)'!CD39:CH39)</f>
        <v>0</v>
      </c>
      <c r="W39" s="180">
        <f>SUM('General Weekly(by Classify)'!CI39:CL39)</f>
        <v>0</v>
      </c>
      <c r="X39" s="180">
        <f>SUM('General Weekly(by Classify)'!CM39:CP39)</f>
        <v>0</v>
      </c>
      <c r="Y39" s="180">
        <f>SUM('General Weekly(by Classify)'!CQ39:CU39)</f>
        <v>0</v>
      </c>
      <c r="Z39" s="180">
        <f>SUM('General Weekly(by Classify)'!CV39:CY39)</f>
        <v>0</v>
      </c>
      <c r="AA39" s="180">
        <f>SUM('General Weekly(by Classify)'!CZ39:DC39)</f>
        <v>0</v>
      </c>
      <c r="AB39" s="180">
        <f>SUM('General Weekly(by Classify)'!DD39:DG39)</f>
        <v>0</v>
      </c>
      <c r="AC39" s="180">
        <f t="shared" si="3"/>
        <v>0</v>
      </c>
    </row>
    <row r="40" spans="2:29" ht="16.5" thickTop="1" thickBot="1">
      <c r="B40" s="311"/>
      <c r="C40" s="145" t="s">
        <v>387</v>
      </c>
      <c r="D40" s="180">
        <f>SUM('General Weekly(by Classify)'!D40:G40)</f>
        <v>0</v>
      </c>
      <c r="E40" s="180">
        <f>SUM('General Weekly(by Classify)'!H40:L40)</f>
        <v>0</v>
      </c>
      <c r="F40" s="180">
        <f>SUM('General Weekly(by Classify)'!M40:P40)</f>
        <v>0</v>
      </c>
      <c r="G40" s="180">
        <f>SUM('General Weekly(by Classify)'!Q40:T40)</f>
        <v>0</v>
      </c>
      <c r="H40" s="180">
        <f>SUM('General Weekly(by Classify)'!U40:Y40)</f>
        <v>0</v>
      </c>
      <c r="I40" s="180">
        <f>SUM('General Weekly(by Classify)'!Z40:AC40)</f>
        <v>0</v>
      </c>
      <c r="J40" s="180">
        <f>SUM('General Weekly(by Classify)'!AD40:AG40)</f>
        <v>0</v>
      </c>
      <c r="K40" s="180">
        <f>SUM('General Weekly(by Classify)'!AH40:AL40)</f>
        <v>0</v>
      </c>
      <c r="L40" s="180">
        <f>SUM('General Weekly(by Classify)'!AM40:AP40)</f>
        <v>0</v>
      </c>
      <c r="M40" s="180">
        <f>SUM('General Weekly(by Classify)'!AQ40:AU40)</f>
        <v>0</v>
      </c>
      <c r="N40" s="180">
        <f>SUM('General Weekly(by Classify)'!AV40:AY40)</f>
        <v>0</v>
      </c>
      <c r="O40" s="180">
        <f>SUM('General Weekly(by Classify)'!AZ40:BC40)</f>
        <v>0</v>
      </c>
      <c r="P40" s="180">
        <f>SUM('General Weekly(by Classify)'!BD40:BH40)</f>
        <v>0</v>
      </c>
      <c r="Q40" s="180">
        <f>SUM('General Weekly(by Classify)'!BI40:BL40)</f>
        <v>0</v>
      </c>
      <c r="R40" s="180">
        <f>SUM('General Weekly(by Classify)'!BM40:BP40)</f>
        <v>0</v>
      </c>
      <c r="S40" s="180">
        <f>SUM('General Weekly(by Classify)'!BQ40:BU40)</f>
        <v>0</v>
      </c>
      <c r="T40" s="180">
        <f>SUM('General Weekly(by Classify)'!BV40:BY40)</f>
        <v>0</v>
      </c>
      <c r="U40" s="180">
        <f>SUM('General Weekly(by Classify)'!BZ40:CC40)</f>
        <v>0</v>
      </c>
      <c r="V40" s="180">
        <f>SUM('General Weekly(by Classify)'!CD40:CH40)</f>
        <v>0</v>
      </c>
      <c r="W40" s="180">
        <f>SUM('General Weekly(by Classify)'!CI40:CL40)</f>
        <v>0</v>
      </c>
      <c r="X40" s="180">
        <f>SUM('General Weekly(by Classify)'!CM40:CP40)</f>
        <v>0</v>
      </c>
      <c r="Y40" s="180">
        <f>SUM('General Weekly(by Classify)'!CQ40:CU40)</f>
        <v>0</v>
      </c>
      <c r="Z40" s="180">
        <f>SUM('General Weekly(by Classify)'!CV40:CY40)</f>
        <v>0</v>
      </c>
      <c r="AA40" s="180">
        <f>SUM('General Weekly(by Classify)'!CZ40:DC40)</f>
        <v>0</v>
      </c>
      <c r="AB40" s="180">
        <f>SUM('General Weekly(by Classify)'!DD40:DG40)</f>
        <v>0</v>
      </c>
      <c r="AC40" s="180">
        <f t="shared" si="3"/>
        <v>0</v>
      </c>
    </row>
    <row r="41" spans="2:29" ht="16.5" thickTop="1" thickBot="1">
      <c r="B41" s="311"/>
      <c r="C41" s="145" t="s">
        <v>548</v>
      </c>
      <c r="D41" s="180">
        <f>SUM('General Weekly(by Classify)'!D41:G41)</f>
        <v>0</v>
      </c>
      <c r="E41" s="180">
        <f>SUM('General Weekly(by Classify)'!H41:L41)</f>
        <v>0</v>
      </c>
      <c r="F41" s="180">
        <f>SUM('General Weekly(by Classify)'!M41:P41)</f>
        <v>0</v>
      </c>
      <c r="G41" s="180">
        <f>SUM('General Weekly(by Classify)'!Q41:T41)</f>
        <v>0</v>
      </c>
      <c r="H41" s="180">
        <f>SUM('General Weekly(by Classify)'!U41:Y41)</f>
        <v>0</v>
      </c>
      <c r="I41" s="180">
        <f>SUM('General Weekly(by Classify)'!Z41:AC41)</f>
        <v>0</v>
      </c>
      <c r="J41" s="180">
        <f>SUM('General Weekly(by Classify)'!AD41:AG41)</f>
        <v>0</v>
      </c>
      <c r="K41" s="180">
        <f>SUM('General Weekly(by Classify)'!AH41:AL41)</f>
        <v>0</v>
      </c>
      <c r="L41" s="180">
        <f>SUM('General Weekly(by Classify)'!AM41:AP41)</f>
        <v>0</v>
      </c>
      <c r="M41" s="180">
        <f>SUM('General Weekly(by Classify)'!AQ41:AU41)</f>
        <v>0</v>
      </c>
      <c r="N41" s="180">
        <f>SUM('General Weekly(by Classify)'!AV41:AY41)</f>
        <v>0</v>
      </c>
      <c r="O41" s="180">
        <f>SUM('General Weekly(by Classify)'!AZ41:BC41)</f>
        <v>0</v>
      </c>
      <c r="P41" s="180">
        <f>SUM('General Weekly(by Classify)'!BD41:BH41)</f>
        <v>0</v>
      </c>
      <c r="Q41" s="180">
        <f>SUM('General Weekly(by Classify)'!BI41:BL41)</f>
        <v>0</v>
      </c>
      <c r="R41" s="180">
        <f>SUM('General Weekly(by Classify)'!BM41:BP41)</f>
        <v>0</v>
      </c>
      <c r="S41" s="180">
        <f>SUM('General Weekly(by Classify)'!BQ41:BU41)</f>
        <v>0</v>
      </c>
      <c r="T41" s="180">
        <f>SUM('General Weekly(by Classify)'!BV41:BY41)</f>
        <v>0</v>
      </c>
      <c r="U41" s="180">
        <f>SUM('General Weekly(by Classify)'!BZ41:CC41)</f>
        <v>0</v>
      </c>
      <c r="V41" s="180">
        <f>SUM('General Weekly(by Classify)'!CD41:CH41)</f>
        <v>0</v>
      </c>
      <c r="W41" s="180">
        <f>SUM('General Weekly(by Classify)'!CI41:CL41)</f>
        <v>0</v>
      </c>
      <c r="X41" s="180">
        <f>SUM('General Weekly(by Classify)'!CM41:CP41)</f>
        <v>0</v>
      </c>
      <c r="Y41" s="180">
        <f>SUM('General Weekly(by Classify)'!CQ41:CU41)</f>
        <v>0</v>
      </c>
      <c r="Z41" s="180">
        <f>SUM('General Weekly(by Classify)'!CV41:CY41)</f>
        <v>0</v>
      </c>
      <c r="AA41" s="180">
        <f>SUM('General Weekly(by Classify)'!CZ41:DC41)</f>
        <v>0</v>
      </c>
      <c r="AB41" s="180">
        <f>SUM('General Weekly(by Classify)'!DD41:DG41)</f>
        <v>0</v>
      </c>
      <c r="AC41" s="180">
        <f t="shared" si="3"/>
        <v>0</v>
      </c>
    </row>
    <row r="42" spans="2:29" ht="16.5" thickTop="1" thickBot="1">
      <c r="B42" s="311"/>
      <c r="C42" s="145" t="s">
        <v>491</v>
      </c>
      <c r="D42" s="180">
        <f>SUM('General Weekly(by Classify)'!D42:G42)</f>
        <v>0</v>
      </c>
      <c r="E42" s="180">
        <f>SUM('General Weekly(by Classify)'!H42:L42)</f>
        <v>0</v>
      </c>
      <c r="F42" s="180">
        <f>SUM('General Weekly(by Classify)'!M42:P42)</f>
        <v>1</v>
      </c>
      <c r="G42" s="180">
        <f>SUM('General Weekly(by Classify)'!Q42:T42)</f>
        <v>0</v>
      </c>
      <c r="H42" s="180">
        <f>SUM('General Weekly(by Classify)'!U42:Y42)</f>
        <v>1</v>
      </c>
      <c r="I42" s="180">
        <f>SUM('General Weekly(by Classify)'!Z42:AC42)</f>
        <v>0</v>
      </c>
      <c r="J42" s="180">
        <f>SUM('General Weekly(by Classify)'!AD42:AG42)</f>
        <v>0</v>
      </c>
      <c r="K42" s="180">
        <f>SUM('General Weekly(by Classify)'!AH42:AL42)</f>
        <v>0</v>
      </c>
      <c r="L42" s="180">
        <f>SUM('General Weekly(by Classify)'!AM42:AP42)</f>
        <v>0</v>
      </c>
      <c r="M42" s="180">
        <f>SUM('General Weekly(by Classify)'!AQ42:AU42)</f>
        <v>1</v>
      </c>
      <c r="N42" s="180">
        <f>SUM('General Weekly(by Classify)'!AV42:AY42)</f>
        <v>0</v>
      </c>
      <c r="O42" s="180">
        <f>SUM('General Weekly(by Classify)'!AZ42:BC42)</f>
        <v>0</v>
      </c>
      <c r="P42" s="180">
        <f>SUM('General Weekly(by Classify)'!BD42:BH42)</f>
        <v>0</v>
      </c>
      <c r="Q42" s="180">
        <f>SUM('General Weekly(by Classify)'!BI42:BL42)</f>
        <v>0</v>
      </c>
      <c r="R42" s="180">
        <f>SUM('General Weekly(by Classify)'!BM42:BP42)</f>
        <v>0</v>
      </c>
      <c r="S42" s="180">
        <f>SUM('General Weekly(by Classify)'!BQ42:BU42)</f>
        <v>0</v>
      </c>
      <c r="T42" s="180">
        <f>SUM('General Weekly(by Classify)'!BV42:BY42)</f>
        <v>0</v>
      </c>
      <c r="U42" s="180">
        <f>SUM('General Weekly(by Classify)'!BZ42:CC42)</f>
        <v>0</v>
      </c>
      <c r="V42" s="180">
        <f>SUM('General Weekly(by Classify)'!CD42:CH42)</f>
        <v>0</v>
      </c>
      <c r="W42" s="180">
        <f>SUM('General Weekly(by Classify)'!CI42:CL42)</f>
        <v>0</v>
      </c>
      <c r="X42" s="180">
        <f>SUM('General Weekly(by Classify)'!CM42:CP42)</f>
        <v>0</v>
      </c>
      <c r="Y42" s="180">
        <f>SUM('General Weekly(by Classify)'!CQ42:CU42)</f>
        <v>0</v>
      </c>
      <c r="Z42" s="180">
        <f>SUM('General Weekly(by Classify)'!CV42:CY42)</f>
        <v>0</v>
      </c>
      <c r="AA42" s="180">
        <f>SUM('General Weekly(by Classify)'!CZ42:DC42)</f>
        <v>0</v>
      </c>
      <c r="AB42" s="180">
        <f>SUM('General Weekly(by Classify)'!DD42:DG42)</f>
        <v>0</v>
      </c>
      <c r="AC42" s="180">
        <f t="shared" si="3"/>
        <v>3</v>
      </c>
    </row>
    <row r="43" spans="2:29" ht="16.5" thickTop="1" thickBot="1">
      <c r="B43" s="311"/>
      <c r="C43" s="145" t="s">
        <v>549</v>
      </c>
      <c r="D43" s="180">
        <f>SUM('General Weekly(by Classify)'!D43:G43)</f>
        <v>0</v>
      </c>
      <c r="E43" s="180">
        <f>SUM('General Weekly(by Classify)'!H43:L43)</f>
        <v>0</v>
      </c>
      <c r="F43" s="180">
        <f>SUM('General Weekly(by Classify)'!M43:P43)</f>
        <v>0</v>
      </c>
      <c r="G43" s="180">
        <f>SUM('General Weekly(by Classify)'!Q43:T43)</f>
        <v>0</v>
      </c>
      <c r="H43" s="180">
        <f>SUM('General Weekly(by Classify)'!U43:Y43)</f>
        <v>0</v>
      </c>
      <c r="I43" s="180">
        <f>SUM('General Weekly(by Classify)'!Z43:AC43)</f>
        <v>0</v>
      </c>
      <c r="J43" s="180">
        <f>SUM('General Weekly(by Classify)'!AD43:AG43)</f>
        <v>0</v>
      </c>
      <c r="K43" s="180">
        <f>SUM('General Weekly(by Classify)'!AH43:AL43)</f>
        <v>0</v>
      </c>
      <c r="L43" s="180">
        <f>SUM('General Weekly(by Classify)'!AM43:AP43)</f>
        <v>0</v>
      </c>
      <c r="M43" s="180">
        <f>SUM('General Weekly(by Classify)'!AQ43:AU43)</f>
        <v>0</v>
      </c>
      <c r="N43" s="180">
        <f>SUM('General Weekly(by Classify)'!AV43:AY43)</f>
        <v>0</v>
      </c>
      <c r="O43" s="180">
        <f>SUM('General Weekly(by Classify)'!AZ43:BC43)</f>
        <v>0</v>
      </c>
      <c r="P43" s="180">
        <f>SUM('General Weekly(by Classify)'!BD43:BH43)</f>
        <v>0</v>
      </c>
      <c r="Q43" s="180">
        <f>SUM('General Weekly(by Classify)'!BI43:BL43)</f>
        <v>0</v>
      </c>
      <c r="R43" s="180">
        <f>SUM('General Weekly(by Classify)'!BM43:BP43)</f>
        <v>0</v>
      </c>
      <c r="S43" s="180">
        <f>SUM('General Weekly(by Classify)'!BQ43:BU43)</f>
        <v>0</v>
      </c>
      <c r="T43" s="180">
        <f>SUM('General Weekly(by Classify)'!BV43:BY43)</f>
        <v>0</v>
      </c>
      <c r="U43" s="180">
        <f>SUM('General Weekly(by Classify)'!BZ43:CC43)</f>
        <v>0</v>
      </c>
      <c r="V43" s="180">
        <f>SUM('General Weekly(by Classify)'!CD43:CH43)</f>
        <v>0</v>
      </c>
      <c r="W43" s="180">
        <f>SUM('General Weekly(by Classify)'!CI43:CL43)</f>
        <v>0</v>
      </c>
      <c r="X43" s="180">
        <f>SUM('General Weekly(by Classify)'!CM43:CP43)</f>
        <v>0</v>
      </c>
      <c r="Y43" s="180">
        <f>SUM('General Weekly(by Classify)'!CQ43:CU43)</f>
        <v>0</v>
      </c>
      <c r="Z43" s="180">
        <f>SUM('General Weekly(by Classify)'!CV43:CY43)</f>
        <v>0</v>
      </c>
      <c r="AA43" s="180">
        <f>SUM('General Weekly(by Classify)'!CZ43:DC43)</f>
        <v>0</v>
      </c>
      <c r="AB43" s="180">
        <f>SUM('General Weekly(by Classify)'!DD43:DG43)</f>
        <v>0</v>
      </c>
      <c r="AC43" s="180">
        <f t="shared" si="3"/>
        <v>0</v>
      </c>
    </row>
    <row r="44" spans="2:29" ht="16.5" thickTop="1" thickBot="1">
      <c r="B44" s="311"/>
      <c r="C44" s="157" t="s">
        <v>463</v>
      </c>
      <c r="D44" s="180">
        <f>SUM('General Weekly(by Classify)'!D44:G44)</f>
        <v>0</v>
      </c>
      <c r="E44" s="180">
        <f>SUM('General Weekly(by Classify)'!H44:L44)</f>
        <v>0</v>
      </c>
      <c r="F44" s="180">
        <f>SUM('General Weekly(by Classify)'!M44:P44)</f>
        <v>0</v>
      </c>
      <c r="G44" s="180">
        <f>SUM('General Weekly(by Classify)'!Q44:T44)</f>
        <v>0</v>
      </c>
      <c r="H44" s="180">
        <f>SUM('General Weekly(by Classify)'!U44:Y44)</f>
        <v>0</v>
      </c>
      <c r="I44" s="180">
        <f>SUM('General Weekly(by Classify)'!Z44:AC44)</f>
        <v>1</v>
      </c>
      <c r="J44" s="180">
        <f>SUM('General Weekly(by Classify)'!AD44:AG44)</f>
        <v>0</v>
      </c>
      <c r="K44" s="180">
        <f>SUM('General Weekly(by Classify)'!AH44:AL44)</f>
        <v>0</v>
      </c>
      <c r="L44" s="180">
        <f>SUM('General Weekly(by Classify)'!AM44:AP44)</f>
        <v>0</v>
      </c>
      <c r="M44" s="180">
        <f>SUM('General Weekly(by Classify)'!AQ44:AU44)</f>
        <v>0</v>
      </c>
      <c r="N44" s="180">
        <f>SUM('General Weekly(by Classify)'!AV44:AY44)</f>
        <v>0</v>
      </c>
      <c r="O44" s="180">
        <f>SUM('General Weekly(by Classify)'!AZ44:BC44)</f>
        <v>0</v>
      </c>
      <c r="P44" s="180">
        <f>SUM('General Weekly(by Classify)'!BD44:BH44)</f>
        <v>2</v>
      </c>
      <c r="Q44" s="180">
        <f>SUM('General Weekly(by Classify)'!BI44:BL44)</f>
        <v>0</v>
      </c>
      <c r="R44" s="180">
        <f>SUM('General Weekly(by Classify)'!BM44:BP44)</f>
        <v>1</v>
      </c>
      <c r="S44" s="180">
        <f>SUM('General Weekly(by Classify)'!BQ44:BU44)</f>
        <v>0</v>
      </c>
      <c r="T44" s="180">
        <f>SUM('General Weekly(by Classify)'!BV44:BY44)</f>
        <v>0</v>
      </c>
      <c r="U44" s="180">
        <f>SUM('General Weekly(by Classify)'!BZ44:CC44)</f>
        <v>0</v>
      </c>
      <c r="V44" s="180">
        <f>SUM('General Weekly(by Classify)'!CD44:CH44)</f>
        <v>0</v>
      </c>
      <c r="W44" s="180">
        <f>SUM('General Weekly(by Classify)'!CI44:CL44)</f>
        <v>0</v>
      </c>
      <c r="X44" s="180">
        <f>SUM('General Weekly(by Classify)'!CM44:CP44)</f>
        <v>0</v>
      </c>
      <c r="Y44" s="180">
        <f>SUM('General Weekly(by Classify)'!CQ44:CU44)</f>
        <v>0</v>
      </c>
      <c r="Z44" s="180">
        <f>SUM('General Weekly(by Classify)'!CV44:CY44)</f>
        <v>0</v>
      </c>
      <c r="AA44" s="180">
        <f>SUM('General Weekly(by Classify)'!CZ44:DC44)</f>
        <v>0</v>
      </c>
      <c r="AB44" s="180">
        <f>SUM('General Weekly(by Classify)'!DD44:DG44)</f>
        <v>0</v>
      </c>
      <c r="AC44" s="180">
        <f t="shared" si="3"/>
        <v>4</v>
      </c>
    </row>
    <row r="45" spans="2:29" ht="16.5" thickTop="1" thickBot="1">
      <c r="B45" s="311"/>
      <c r="C45" s="157" t="s">
        <v>499</v>
      </c>
      <c r="D45" s="180">
        <f>SUM('General Weekly(by Classify)'!D45:G45)</f>
        <v>0</v>
      </c>
      <c r="E45" s="180">
        <f>SUM('General Weekly(by Classify)'!H45:L45)</f>
        <v>0</v>
      </c>
      <c r="F45" s="180">
        <f>SUM('General Weekly(by Classify)'!M45:P45)</f>
        <v>2</v>
      </c>
      <c r="G45" s="180">
        <f>SUM('General Weekly(by Classify)'!Q45:T45)</f>
        <v>0</v>
      </c>
      <c r="H45" s="180">
        <f>SUM('General Weekly(by Classify)'!U45:Y45)</f>
        <v>0</v>
      </c>
      <c r="I45" s="180">
        <f>SUM('General Weekly(by Classify)'!Z45:AC45)</f>
        <v>0</v>
      </c>
      <c r="J45" s="180">
        <f>SUM('General Weekly(by Classify)'!AD45:AG45)</f>
        <v>0</v>
      </c>
      <c r="K45" s="180">
        <f>SUM('General Weekly(by Classify)'!AH45:AL45)</f>
        <v>0</v>
      </c>
      <c r="L45" s="180">
        <f>SUM('General Weekly(by Classify)'!AM45:AP45)</f>
        <v>0</v>
      </c>
      <c r="M45" s="180">
        <f>SUM('General Weekly(by Classify)'!AQ45:AU45)</f>
        <v>0</v>
      </c>
      <c r="N45" s="180">
        <f>SUM('General Weekly(by Classify)'!AV45:AY45)</f>
        <v>0</v>
      </c>
      <c r="O45" s="180">
        <f>SUM('General Weekly(by Classify)'!AZ45:BC45)</f>
        <v>0</v>
      </c>
      <c r="P45" s="180">
        <f>SUM('General Weekly(by Classify)'!BD45:BH45)</f>
        <v>0</v>
      </c>
      <c r="Q45" s="180">
        <f>SUM('General Weekly(by Classify)'!BI45:BL45)</f>
        <v>0</v>
      </c>
      <c r="R45" s="180">
        <f>SUM('General Weekly(by Classify)'!BM45:BP45)</f>
        <v>0</v>
      </c>
      <c r="S45" s="180">
        <f>SUM('General Weekly(by Classify)'!BQ45:BU45)</f>
        <v>0</v>
      </c>
      <c r="T45" s="180">
        <f>SUM('General Weekly(by Classify)'!BV45:BY45)</f>
        <v>0</v>
      </c>
      <c r="U45" s="180">
        <f>SUM('General Weekly(by Classify)'!BZ45:CC45)</f>
        <v>0</v>
      </c>
      <c r="V45" s="180">
        <f>SUM('General Weekly(by Classify)'!CD45:CH45)</f>
        <v>0</v>
      </c>
      <c r="W45" s="180">
        <f>SUM('General Weekly(by Classify)'!CI45:CL45)</f>
        <v>0</v>
      </c>
      <c r="X45" s="180">
        <f>SUM('General Weekly(by Classify)'!CM45:CP45)</f>
        <v>0</v>
      </c>
      <c r="Y45" s="180">
        <f>SUM('General Weekly(by Classify)'!CQ45:CU45)</f>
        <v>0</v>
      </c>
      <c r="Z45" s="180">
        <f>SUM('General Weekly(by Classify)'!CV45:CY45)</f>
        <v>0</v>
      </c>
      <c r="AA45" s="180">
        <f>SUM('General Weekly(by Classify)'!CZ45:DC45)</f>
        <v>0</v>
      </c>
      <c r="AB45" s="180">
        <f>SUM('General Weekly(by Classify)'!DD45:DG45)</f>
        <v>0</v>
      </c>
      <c r="AC45" s="180">
        <f t="shared" si="3"/>
        <v>2</v>
      </c>
    </row>
    <row r="46" spans="2:29" ht="16.5" thickTop="1" thickBot="1">
      <c r="B46" s="311"/>
      <c r="C46" s="157" t="s">
        <v>359</v>
      </c>
      <c r="D46" s="180">
        <f>SUM('General Weekly(by Classify)'!D46:G46)</f>
        <v>0</v>
      </c>
      <c r="E46" s="180">
        <f>SUM('General Weekly(by Classify)'!H46:L46)</f>
        <v>0</v>
      </c>
      <c r="F46" s="180">
        <f>SUM('General Weekly(by Classify)'!M46:P46)</f>
        <v>0</v>
      </c>
      <c r="G46" s="180">
        <f>SUM('General Weekly(by Classify)'!Q46:T46)</f>
        <v>0</v>
      </c>
      <c r="H46" s="180">
        <f>SUM('General Weekly(by Classify)'!U46:Y46)</f>
        <v>0</v>
      </c>
      <c r="I46" s="180">
        <f>SUM('General Weekly(by Classify)'!Z46:AC46)</f>
        <v>0</v>
      </c>
      <c r="J46" s="180">
        <f>SUM('General Weekly(by Classify)'!AD46:AG46)</f>
        <v>1</v>
      </c>
      <c r="K46" s="180">
        <f>SUM('General Weekly(by Classify)'!AH46:AL46)</f>
        <v>0</v>
      </c>
      <c r="L46" s="180">
        <f>SUM('General Weekly(by Classify)'!AM46:AP46)</f>
        <v>0</v>
      </c>
      <c r="M46" s="180">
        <f>SUM('General Weekly(by Classify)'!AQ46:AU46)</f>
        <v>0</v>
      </c>
      <c r="N46" s="180">
        <f>SUM('General Weekly(by Classify)'!AV46:AY46)</f>
        <v>0</v>
      </c>
      <c r="O46" s="180">
        <f>SUM('General Weekly(by Classify)'!AZ46:BC46)</f>
        <v>0</v>
      </c>
      <c r="P46" s="180">
        <f>SUM('General Weekly(by Classify)'!BD46:BH46)</f>
        <v>0</v>
      </c>
      <c r="Q46" s="180">
        <f>SUM('General Weekly(by Classify)'!BI46:BL46)</f>
        <v>1</v>
      </c>
      <c r="R46" s="180">
        <f>SUM('General Weekly(by Classify)'!BM46:BP46)</f>
        <v>0</v>
      </c>
      <c r="S46" s="180">
        <f>SUM('General Weekly(by Classify)'!BQ46:BU46)</f>
        <v>0</v>
      </c>
      <c r="T46" s="180">
        <f>SUM('General Weekly(by Classify)'!BV46:BY46)</f>
        <v>0</v>
      </c>
      <c r="U46" s="180">
        <f>SUM('General Weekly(by Classify)'!BZ46:CC46)</f>
        <v>0</v>
      </c>
      <c r="V46" s="180">
        <f>SUM('General Weekly(by Classify)'!CD46:CH46)</f>
        <v>0</v>
      </c>
      <c r="W46" s="180">
        <f>SUM('General Weekly(by Classify)'!CI46:CL46)</f>
        <v>0</v>
      </c>
      <c r="X46" s="180">
        <f>SUM('General Weekly(by Classify)'!CM46:CP46)</f>
        <v>0</v>
      </c>
      <c r="Y46" s="180">
        <f>SUM('General Weekly(by Classify)'!CQ46:CU46)</f>
        <v>0</v>
      </c>
      <c r="Z46" s="180">
        <f>SUM('General Weekly(by Classify)'!CV46:CY46)</f>
        <v>0</v>
      </c>
      <c r="AA46" s="180">
        <f>SUM('General Weekly(by Classify)'!CZ46:DC46)</f>
        <v>0</v>
      </c>
      <c r="AB46" s="180">
        <f>SUM('General Weekly(by Classify)'!DD46:DG46)</f>
        <v>0</v>
      </c>
      <c r="AC46" s="180">
        <f t="shared" si="3"/>
        <v>2</v>
      </c>
    </row>
    <row r="47" spans="2:29" ht="16.5" thickTop="1" thickBot="1">
      <c r="B47" s="311"/>
      <c r="C47" s="157" t="s">
        <v>550</v>
      </c>
      <c r="D47" s="180">
        <f>SUM('General Weekly(by Classify)'!D47:G47)</f>
        <v>0</v>
      </c>
      <c r="E47" s="180">
        <f>SUM('General Weekly(by Classify)'!H47:L47)</f>
        <v>0</v>
      </c>
      <c r="F47" s="180">
        <f>SUM('General Weekly(by Classify)'!M47:P47)</f>
        <v>0</v>
      </c>
      <c r="G47" s="180">
        <f>SUM('General Weekly(by Classify)'!Q47:T47)</f>
        <v>0</v>
      </c>
      <c r="H47" s="180">
        <f>SUM('General Weekly(by Classify)'!U47:Y47)</f>
        <v>0</v>
      </c>
      <c r="I47" s="180">
        <f>SUM('General Weekly(by Classify)'!Z47:AC47)</f>
        <v>0</v>
      </c>
      <c r="J47" s="180">
        <f>SUM('General Weekly(by Classify)'!AD47:AG47)</f>
        <v>0</v>
      </c>
      <c r="K47" s="180">
        <f>SUM('General Weekly(by Classify)'!AH47:AL47)</f>
        <v>0</v>
      </c>
      <c r="L47" s="180">
        <f>SUM('General Weekly(by Classify)'!AM47:AP47)</f>
        <v>0</v>
      </c>
      <c r="M47" s="180">
        <f>SUM('General Weekly(by Classify)'!AQ47:AU47)</f>
        <v>0</v>
      </c>
      <c r="N47" s="180">
        <f>SUM('General Weekly(by Classify)'!AV47:AY47)</f>
        <v>0</v>
      </c>
      <c r="O47" s="180">
        <f>SUM('General Weekly(by Classify)'!AZ47:BC47)</f>
        <v>0</v>
      </c>
      <c r="P47" s="180">
        <f>SUM('General Weekly(by Classify)'!BD47:BH47)</f>
        <v>0</v>
      </c>
      <c r="Q47" s="180">
        <f>SUM('General Weekly(by Classify)'!BI47:BL47)</f>
        <v>0</v>
      </c>
      <c r="R47" s="180">
        <f>SUM('General Weekly(by Classify)'!BM47:BP47)</f>
        <v>0</v>
      </c>
      <c r="S47" s="180">
        <f>SUM('General Weekly(by Classify)'!BQ47:BU47)</f>
        <v>0</v>
      </c>
      <c r="T47" s="180">
        <f>SUM('General Weekly(by Classify)'!BV47:BY47)</f>
        <v>0</v>
      </c>
      <c r="U47" s="180">
        <f>SUM('General Weekly(by Classify)'!BZ47:CC47)</f>
        <v>0</v>
      </c>
      <c r="V47" s="180">
        <f>SUM('General Weekly(by Classify)'!CD47:CH47)</f>
        <v>0</v>
      </c>
      <c r="W47" s="180">
        <f>SUM('General Weekly(by Classify)'!CI47:CL47)</f>
        <v>0</v>
      </c>
      <c r="X47" s="180">
        <f>SUM('General Weekly(by Classify)'!CM47:CP47)</f>
        <v>0</v>
      </c>
      <c r="Y47" s="180">
        <f>SUM('General Weekly(by Classify)'!CQ47:CU47)</f>
        <v>0</v>
      </c>
      <c r="Z47" s="180">
        <f>SUM('General Weekly(by Classify)'!CV47:CY47)</f>
        <v>0</v>
      </c>
      <c r="AA47" s="180">
        <f>SUM('General Weekly(by Classify)'!CZ47:DC47)</f>
        <v>0</v>
      </c>
      <c r="AB47" s="180">
        <f>SUM('General Weekly(by Classify)'!DD47:DG47)</f>
        <v>0</v>
      </c>
      <c r="AC47" s="180">
        <f t="shared" si="3"/>
        <v>0</v>
      </c>
    </row>
    <row r="48" spans="2:29" ht="16.5" thickTop="1" thickBot="1">
      <c r="B48" s="311"/>
      <c r="C48" s="157" t="s">
        <v>496</v>
      </c>
      <c r="D48" s="180">
        <f>SUM('General Weekly(by Classify)'!D48:G48)</f>
        <v>0</v>
      </c>
      <c r="E48" s="180">
        <f>SUM('General Weekly(by Classify)'!H48:L48)</f>
        <v>0</v>
      </c>
      <c r="F48" s="180">
        <f>SUM('General Weekly(by Classify)'!M48:P48)</f>
        <v>0</v>
      </c>
      <c r="G48" s="180">
        <f>SUM('General Weekly(by Classify)'!Q48:T48)</f>
        <v>0</v>
      </c>
      <c r="H48" s="180">
        <f>SUM('General Weekly(by Classify)'!U48:Y48)</f>
        <v>0</v>
      </c>
      <c r="I48" s="180">
        <f>SUM('General Weekly(by Classify)'!Z48:AC48)</f>
        <v>0</v>
      </c>
      <c r="J48" s="180">
        <f>SUM('General Weekly(by Classify)'!AD48:AG48)</f>
        <v>0</v>
      </c>
      <c r="K48" s="180">
        <f>SUM('General Weekly(by Classify)'!AH48:AL48)</f>
        <v>0</v>
      </c>
      <c r="L48" s="180">
        <f>SUM('General Weekly(by Classify)'!AM48:AP48)</f>
        <v>0</v>
      </c>
      <c r="M48" s="180">
        <f>SUM('General Weekly(by Classify)'!AQ48:AU48)</f>
        <v>0</v>
      </c>
      <c r="N48" s="180">
        <f>SUM('General Weekly(by Classify)'!AV48:AY48)</f>
        <v>0</v>
      </c>
      <c r="O48" s="180">
        <f>SUM('General Weekly(by Classify)'!AZ48:BC48)</f>
        <v>0</v>
      </c>
      <c r="P48" s="180">
        <f>SUM('General Weekly(by Classify)'!BD48:BH48)</f>
        <v>0</v>
      </c>
      <c r="Q48" s="180">
        <f>SUM('General Weekly(by Classify)'!BI48:BL48)</f>
        <v>0</v>
      </c>
      <c r="R48" s="180">
        <f>SUM('General Weekly(by Classify)'!BM48:BP48)</f>
        <v>0</v>
      </c>
      <c r="S48" s="180">
        <f>SUM('General Weekly(by Classify)'!BQ48:BU48)</f>
        <v>0</v>
      </c>
      <c r="T48" s="180">
        <f>SUM('General Weekly(by Classify)'!BV48:BY48)</f>
        <v>0</v>
      </c>
      <c r="U48" s="180">
        <f>SUM('General Weekly(by Classify)'!BZ48:CC48)</f>
        <v>0</v>
      </c>
      <c r="V48" s="180">
        <f>SUM('General Weekly(by Classify)'!CD48:CH48)</f>
        <v>0</v>
      </c>
      <c r="W48" s="180">
        <f>SUM('General Weekly(by Classify)'!CI48:CL48)</f>
        <v>0</v>
      </c>
      <c r="X48" s="180">
        <f>SUM('General Weekly(by Classify)'!CM48:CP48)</f>
        <v>0</v>
      </c>
      <c r="Y48" s="180">
        <f>SUM('General Weekly(by Classify)'!CQ48:CU48)</f>
        <v>0</v>
      </c>
      <c r="Z48" s="180">
        <f>SUM('General Weekly(by Classify)'!CV48:CY48)</f>
        <v>0</v>
      </c>
      <c r="AA48" s="180">
        <f>SUM('General Weekly(by Classify)'!CZ48:DC48)</f>
        <v>0</v>
      </c>
      <c r="AB48" s="180">
        <f>SUM('General Weekly(by Classify)'!DD48:DG48)</f>
        <v>0</v>
      </c>
      <c r="AC48" s="180">
        <f t="shared" si="3"/>
        <v>0</v>
      </c>
    </row>
    <row r="49" spans="2:29" ht="16.5" thickTop="1" thickBot="1">
      <c r="B49" s="311"/>
      <c r="C49" s="157" t="s">
        <v>487</v>
      </c>
      <c r="D49" s="180">
        <f>SUM('General Weekly(by Classify)'!D49:G49)</f>
        <v>0</v>
      </c>
      <c r="E49" s="180">
        <f>SUM('General Weekly(by Classify)'!H49:L49)</f>
        <v>0</v>
      </c>
      <c r="F49" s="180">
        <f>SUM('General Weekly(by Classify)'!M49:P49)</f>
        <v>0</v>
      </c>
      <c r="G49" s="180">
        <f>SUM('General Weekly(by Classify)'!Q49:T49)</f>
        <v>0</v>
      </c>
      <c r="H49" s="180">
        <f>SUM('General Weekly(by Classify)'!U49:Y49)</f>
        <v>0</v>
      </c>
      <c r="I49" s="180">
        <f>SUM('General Weekly(by Classify)'!Z49:AC49)</f>
        <v>0</v>
      </c>
      <c r="J49" s="180">
        <f>SUM('General Weekly(by Classify)'!AD49:AG49)</f>
        <v>0</v>
      </c>
      <c r="K49" s="180">
        <f>SUM('General Weekly(by Classify)'!AH49:AL49)</f>
        <v>0</v>
      </c>
      <c r="L49" s="180">
        <f>SUM('General Weekly(by Classify)'!AM49:AP49)</f>
        <v>0</v>
      </c>
      <c r="M49" s="180">
        <f>SUM('General Weekly(by Classify)'!AQ49:AU49)</f>
        <v>0</v>
      </c>
      <c r="N49" s="180">
        <f>SUM('General Weekly(by Classify)'!AV49:AY49)</f>
        <v>0</v>
      </c>
      <c r="O49" s="180">
        <f>SUM('General Weekly(by Classify)'!AZ49:BC49)</f>
        <v>0</v>
      </c>
      <c r="P49" s="180">
        <f>SUM('General Weekly(by Classify)'!BD49:BH49)</f>
        <v>0</v>
      </c>
      <c r="Q49" s="180">
        <f>SUM('General Weekly(by Classify)'!BI49:BL49)</f>
        <v>0</v>
      </c>
      <c r="R49" s="180">
        <f>SUM('General Weekly(by Classify)'!BM49:BP49)</f>
        <v>0</v>
      </c>
      <c r="S49" s="180">
        <f>SUM('General Weekly(by Classify)'!BQ49:BU49)</f>
        <v>0</v>
      </c>
      <c r="T49" s="180">
        <f>SUM('General Weekly(by Classify)'!BV49:BY49)</f>
        <v>0</v>
      </c>
      <c r="U49" s="180">
        <f>SUM('General Weekly(by Classify)'!BZ49:CC49)</f>
        <v>0</v>
      </c>
      <c r="V49" s="180">
        <f>SUM('General Weekly(by Classify)'!CD49:CH49)</f>
        <v>0</v>
      </c>
      <c r="W49" s="180">
        <f>SUM('General Weekly(by Classify)'!CI49:CL49)</f>
        <v>0</v>
      </c>
      <c r="X49" s="180">
        <f>SUM('General Weekly(by Classify)'!CM49:CP49)</f>
        <v>0</v>
      </c>
      <c r="Y49" s="180">
        <f>SUM('General Weekly(by Classify)'!CQ49:CU49)</f>
        <v>0</v>
      </c>
      <c r="Z49" s="180">
        <f>SUM('General Weekly(by Classify)'!CV49:CY49)</f>
        <v>0</v>
      </c>
      <c r="AA49" s="180">
        <f>SUM('General Weekly(by Classify)'!CZ49:DC49)</f>
        <v>0</v>
      </c>
      <c r="AB49" s="180">
        <f>SUM('General Weekly(by Classify)'!DD49:DG49)</f>
        <v>0</v>
      </c>
      <c r="AC49" s="180">
        <f t="shared" si="3"/>
        <v>0</v>
      </c>
    </row>
    <row r="50" spans="2:29" ht="16.5" thickTop="1" thickBot="1">
      <c r="B50" s="312"/>
      <c r="C50" s="156" t="s">
        <v>551</v>
      </c>
      <c r="D50" s="180">
        <f>SUM('General Weekly(by Classify)'!D50:G50)</f>
        <v>0</v>
      </c>
      <c r="E50" s="180">
        <f>SUM('General Weekly(by Classify)'!H50:L50)</f>
        <v>0</v>
      </c>
      <c r="F50" s="180">
        <f>SUM('General Weekly(by Classify)'!M50:P50)</f>
        <v>0</v>
      </c>
      <c r="G50" s="180">
        <f>SUM('General Weekly(by Classify)'!Q50:T50)</f>
        <v>0</v>
      </c>
      <c r="H50" s="180">
        <f>SUM('General Weekly(by Classify)'!U50:Y50)</f>
        <v>0</v>
      </c>
      <c r="I50" s="180">
        <f>SUM('General Weekly(by Classify)'!Z50:AC50)</f>
        <v>0</v>
      </c>
      <c r="J50" s="180">
        <f>SUM('General Weekly(by Classify)'!AD50:AG50)</f>
        <v>0</v>
      </c>
      <c r="K50" s="180">
        <f>SUM('General Weekly(by Classify)'!AH50:AL50)</f>
        <v>0</v>
      </c>
      <c r="L50" s="180">
        <f>SUM('General Weekly(by Classify)'!AM50:AP50)</f>
        <v>0</v>
      </c>
      <c r="M50" s="180">
        <f>SUM('General Weekly(by Classify)'!AQ50:AU50)</f>
        <v>0</v>
      </c>
      <c r="N50" s="180">
        <f>SUM('General Weekly(by Classify)'!AV50:AY50)</f>
        <v>0</v>
      </c>
      <c r="O50" s="180">
        <f>SUM('General Weekly(by Classify)'!AZ50:BC50)</f>
        <v>0</v>
      </c>
      <c r="P50" s="180">
        <f>SUM('General Weekly(by Classify)'!BD50:BH50)</f>
        <v>0</v>
      </c>
      <c r="Q50" s="180">
        <f>SUM('General Weekly(by Classify)'!BI50:BL50)</f>
        <v>0</v>
      </c>
      <c r="R50" s="180">
        <f>SUM('General Weekly(by Classify)'!BM50:BP50)</f>
        <v>0</v>
      </c>
      <c r="S50" s="180">
        <f>SUM('General Weekly(by Classify)'!BQ50:BU50)</f>
        <v>0</v>
      </c>
      <c r="T50" s="180">
        <f>SUM('General Weekly(by Classify)'!BV50:BY50)</f>
        <v>0</v>
      </c>
      <c r="U50" s="180">
        <f>SUM('General Weekly(by Classify)'!BZ50:CC50)</f>
        <v>0</v>
      </c>
      <c r="V50" s="180">
        <f>SUM('General Weekly(by Classify)'!CD50:CH50)</f>
        <v>0</v>
      </c>
      <c r="W50" s="180">
        <f>SUM('General Weekly(by Classify)'!CI50:CL50)</f>
        <v>0</v>
      </c>
      <c r="X50" s="180">
        <f>SUM('General Weekly(by Classify)'!CM50:CP50)</f>
        <v>0</v>
      </c>
      <c r="Y50" s="180">
        <f>SUM('General Weekly(by Classify)'!CQ50:CU50)</f>
        <v>0</v>
      </c>
      <c r="Z50" s="180">
        <f>SUM('General Weekly(by Classify)'!CV50:CY50)</f>
        <v>0</v>
      </c>
      <c r="AA50" s="180">
        <f>SUM('General Weekly(by Classify)'!CZ50:DC50)</f>
        <v>0</v>
      </c>
      <c r="AB50" s="180">
        <f>SUM('General Weekly(by Classify)'!DD50:DG50)</f>
        <v>0</v>
      </c>
      <c r="AC50" s="180">
        <f t="shared" si="3"/>
        <v>0</v>
      </c>
    </row>
    <row r="51" spans="2:29" ht="15.5">
      <c r="B51" s="143"/>
      <c r="C51" s="155"/>
      <c r="D51" s="154"/>
      <c r="E51" s="154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4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2"/>
    </row>
    <row r="52" spans="2:29" ht="16" thickBot="1">
      <c r="B52" s="143"/>
      <c r="C52" s="151"/>
      <c r="D52" s="150"/>
      <c r="E52" s="150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50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8"/>
    </row>
    <row r="53" spans="2:29" ht="16" thickTop="1">
      <c r="B53" s="310" t="s">
        <v>552</v>
      </c>
      <c r="C53" s="147" t="s">
        <v>342</v>
      </c>
      <c r="D53" s="144">
        <f>IF(D$29=0,,D34/D$29*1000000)</f>
        <v>0</v>
      </c>
      <c r="E53" s="144">
        <f t="shared" ref="E53:G53" si="4">IF(E$29=0,,E34/E$29*1000000)</f>
        <v>0</v>
      </c>
      <c r="F53" s="144">
        <f t="shared" si="4"/>
        <v>0</v>
      </c>
      <c r="G53" s="144">
        <f t="shared" si="4"/>
        <v>0</v>
      </c>
      <c r="H53" s="144">
        <f t="shared" ref="H53:AC53" si="5">IF(H$29=0,,H34/H$29*1000000)</f>
        <v>0</v>
      </c>
      <c r="I53" s="144">
        <f t="shared" si="5"/>
        <v>0</v>
      </c>
      <c r="J53" s="144">
        <f t="shared" si="5"/>
        <v>0</v>
      </c>
      <c r="K53" s="144">
        <f t="shared" si="5"/>
        <v>0</v>
      </c>
      <c r="L53" s="144">
        <f t="shared" si="5"/>
        <v>0</v>
      </c>
      <c r="M53" s="144">
        <f t="shared" si="5"/>
        <v>0</v>
      </c>
      <c r="N53" s="144">
        <f t="shared" si="5"/>
        <v>0</v>
      </c>
      <c r="O53" s="144">
        <f t="shared" si="5"/>
        <v>0</v>
      </c>
      <c r="P53" s="144">
        <f t="shared" si="5"/>
        <v>0</v>
      </c>
      <c r="Q53" s="144">
        <f t="shared" si="5"/>
        <v>0</v>
      </c>
      <c r="R53" s="144">
        <f t="shared" si="5"/>
        <v>0</v>
      </c>
      <c r="S53" s="144">
        <f t="shared" si="5"/>
        <v>0</v>
      </c>
      <c r="T53" s="144">
        <f t="shared" ref="T53:AB53" si="6">IF(T$29=0,,T34/T$29*1000000)</f>
        <v>0</v>
      </c>
      <c r="U53" s="144">
        <f t="shared" si="6"/>
        <v>0</v>
      </c>
      <c r="V53" s="144">
        <f t="shared" si="6"/>
        <v>0</v>
      </c>
      <c r="W53" s="144">
        <f t="shared" si="6"/>
        <v>0</v>
      </c>
      <c r="X53" s="144">
        <f t="shared" si="6"/>
        <v>0</v>
      </c>
      <c r="Y53" s="144">
        <f t="shared" si="6"/>
        <v>0</v>
      </c>
      <c r="Z53" s="144">
        <f t="shared" si="6"/>
        <v>0</v>
      </c>
      <c r="AA53" s="144">
        <f t="shared" si="6"/>
        <v>0</v>
      </c>
      <c r="AB53" s="144">
        <f t="shared" si="6"/>
        <v>0</v>
      </c>
      <c r="AC53" s="144">
        <f t="shared" si="5"/>
        <v>0</v>
      </c>
    </row>
    <row r="54" spans="2:29" ht="15.5">
      <c r="B54" s="311"/>
      <c r="C54" s="145" t="s">
        <v>115</v>
      </c>
      <c r="D54" s="144">
        <f t="shared" ref="D54:AC69" si="7">IF(D$29=0,,D35/D$29*1000000)</f>
        <v>0</v>
      </c>
      <c r="E54" s="144">
        <f t="shared" ref="E54:G54" si="8">IF(E$29=0,,E35/E$29*1000000)</f>
        <v>0</v>
      </c>
      <c r="F54" s="144">
        <f t="shared" si="8"/>
        <v>0</v>
      </c>
      <c r="G54" s="144">
        <f t="shared" si="8"/>
        <v>0</v>
      </c>
      <c r="H54" s="144">
        <f t="shared" si="7"/>
        <v>0</v>
      </c>
      <c r="I54" s="144">
        <f t="shared" si="7"/>
        <v>0</v>
      </c>
      <c r="J54" s="144">
        <f t="shared" si="7"/>
        <v>0</v>
      </c>
      <c r="K54" s="144">
        <f t="shared" si="7"/>
        <v>0</v>
      </c>
      <c r="L54" s="144">
        <f t="shared" si="7"/>
        <v>1692.0473773265651</v>
      </c>
      <c r="M54" s="144">
        <f t="shared" si="7"/>
        <v>0</v>
      </c>
      <c r="N54" s="144">
        <f t="shared" si="7"/>
        <v>0</v>
      </c>
      <c r="O54" s="144">
        <f t="shared" si="7"/>
        <v>0</v>
      </c>
      <c r="P54" s="144">
        <f t="shared" si="7"/>
        <v>0</v>
      </c>
      <c r="Q54" s="144">
        <f t="shared" si="7"/>
        <v>0</v>
      </c>
      <c r="R54" s="144">
        <f t="shared" si="7"/>
        <v>0</v>
      </c>
      <c r="S54" s="144">
        <f t="shared" si="7"/>
        <v>0</v>
      </c>
      <c r="T54" s="144">
        <f t="shared" ref="T54:AB54" si="9">IF(T$29=0,,T35/T$29*1000000)</f>
        <v>0</v>
      </c>
      <c r="U54" s="144">
        <f t="shared" si="9"/>
        <v>0</v>
      </c>
      <c r="V54" s="144">
        <f t="shared" si="9"/>
        <v>0</v>
      </c>
      <c r="W54" s="144">
        <f t="shared" si="9"/>
        <v>0</v>
      </c>
      <c r="X54" s="144">
        <f t="shared" si="9"/>
        <v>0</v>
      </c>
      <c r="Y54" s="144">
        <f t="shared" si="9"/>
        <v>0</v>
      </c>
      <c r="Z54" s="144">
        <f t="shared" si="9"/>
        <v>0</v>
      </c>
      <c r="AA54" s="144">
        <f t="shared" si="9"/>
        <v>0</v>
      </c>
      <c r="AB54" s="144">
        <f t="shared" si="9"/>
        <v>0</v>
      </c>
      <c r="AC54" s="144">
        <f t="shared" si="7"/>
        <v>154.63120457708365</v>
      </c>
    </row>
    <row r="55" spans="2:29" ht="15.5" hidden="1">
      <c r="B55" s="311"/>
      <c r="C55" s="145" t="s">
        <v>544</v>
      </c>
      <c r="D55" s="144">
        <f t="shared" si="7"/>
        <v>0</v>
      </c>
      <c r="E55" s="144">
        <f t="shared" ref="E55:G55" si="10">IF(E$29=0,,E36/E$29*1000000)</f>
        <v>0</v>
      </c>
      <c r="F55" s="144">
        <f t="shared" si="10"/>
        <v>0</v>
      </c>
      <c r="G55" s="144">
        <f t="shared" si="10"/>
        <v>0</v>
      </c>
      <c r="H55" s="144">
        <f t="shared" si="7"/>
        <v>0</v>
      </c>
      <c r="I55" s="144">
        <f t="shared" si="7"/>
        <v>0</v>
      </c>
      <c r="J55" s="144">
        <f t="shared" si="7"/>
        <v>0</v>
      </c>
      <c r="K55" s="144">
        <f t="shared" si="7"/>
        <v>0</v>
      </c>
      <c r="L55" s="144">
        <f t="shared" si="7"/>
        <v>0</v>
      </c>
      <c r="M55" s="144">
        <f t="shared" si="7"/>
        <v>0</v>
      </c>
      <c r="N55" s="144">
        <f t="shared" si="7"/>
        <v>0</v>
      </c>
      <c r="O55" s="144">
        <f t="shared" si="7"/>
        <v>0</v>
      </c>
      <c r="P55" s="144">
        <f t="shared" si="7"/>
        <v>0</v>
      </c>
      <c r="Q55" s="144">
        <f t="shared" si="7"/>
        <v>0</v>
      </c>
      <c r="R55" s="144">
        <f t="shared" si="7"/>
        <v>0</v>
      </c>
      <c r="S55" s="144">
        <f t="shared" si="7"/>
        <v>0</v>
      </c>
      <c r="T55" s="144">
        <f t="shared" ref="T55:AB55" si="11">IF(T$29=0,,T36/T$29*1000000)</f>
        <v>0</v>
      </c>
      <c r="U55" s="144">
        <f t="shared" si="11"/>
        <v>0</v>
      </c>
      <c r="V55" s="144">
        <f t="shared" si="11"/>
        <v>0</v>
      </c>
      <c r="W55" s="144">
        <f t="shared" si="11"/>
        <v>0</v>
      </c>
      <c r="X55" s="144">
        <f t="shared" si="11"/>
        <v>0</v>
      </c>
      <c r="Y55" s="144">
        <f t="shared" si="11"/>
        <v>0</v>
      </c>
      <c r="Z55" s="144">
        <f t="shared" si="11"/>
        <v>0</v>
      </c>
      <c r="AA55" s="144">
        <f t="shared" si="11"/>
        <v>0</v>
      </c>
      <c r="AB55" s="144">
        <f t="shared" si="11"/>
        <v>0</v>
      </c>
      <c r="AC55" s="144">
        <f t="shared" si="7"/>
        <v>0</v>
      </c>
    </row>
    <row r="56" spans="2:29" ht="15.5">
      <c r="B56" s="311"/>
      <c r="C56" s="146" t="s">
        <v>545</v>
      </c>
      <c r="D56" s="144">
        <f t="shared" si="7"/>
        <v>0</v>
      </c>
      <c r="E56" s="144">
        <f t="shared" ref="E56:G56" si="12">IF(E$29=0,,E37/E$29*1000000)</f>
        <v>0</v>
      </c>
      <c r="F56" s="144">
        <f t="shared" si="12"/>
        <v>0</v>
      </c>
      <c r="G56" s="144">
        <f t="shared" si="12"/>
        <v>0</v>
      </c>
      <c r="H56" s="144">
        <f t="shared" si="7"/>
        <v>0</v>
      </c>
      <c r="I56" s="144">
        <f t="shared" si="7"/>
        <v>0</v>
      </c>
      <c r="J56" s="144">
        <f t="shared" si="7"/>
        <v>0</v>
      </c>
      <c r="K56" s="144">
        <f t="shared" si="7"/>
        <v>0</v>
      </c>
      <c r="L56" s="144">
        <f t="shared" si="7"/>
        <v>0</v>
      </c>
      <c r="M56" s="144">
        <f t="shared" si="7"/>
        <v>0</v>
      </c>
      <c r="N56" s="144">
        <f t="shared" si="7"/>
        <v>0</v>
      </c>
      <c r="O56" s="144">
        <f t="shared" si="7"/>
        <v>0</v>
      </c>
      <c r="P56" s="144">
        <f t="shared" si="7"/>
        <v>0</v>
      </c>
      <c r="Q56" s="144">
        <f t="shared" si="7"/>
        <v>0</v>
      </c>
      <c r="R56" s="144">
        <f t="shared" si="7"/>
        <v>0</v>
      </c>
      <c r="S56" s="144">
        <f t="shared" si="7"/>
        <v>0</v>
      </c>
      <c r="T56" s="144">
        <f t="shared" ref="T56:AB56" si="13">IF(T$29=0,,T37/T$29*1000000)</f>
        <v>0</v>
      </c>
      <c r="U56" s="144">
        <f t="shared" si="13"/>
        <v>0</v>
      </c>
      <c r="V56" s="144">
        <f t="shared" si="13"/>
        <v>0</v>
      </c>
      <c r="W56" s="144">
        <f t="shared" si="13"/>
        <v>0</v>
      </c>
      <c r="X56" s="144">
        <f t="shared" si="13"/>
        <v>0</v>
      </c>
      <c r="Y56" s="144">
        <f t="shared" si="13"/>
        <v>0</v>
      </c>
      <c r="Z56" s="144">
        <f t="shared" si="13"/>
        <v>0</v>
      </c>
      <c r="AA56" s="144">
        <f t="shared" si="13"/>
        <v>0</v>
      </c>
      <c r="AB56" s="144">
        <f t="shared" si="13"/>
        <v>0</v>
      </c>
      <c r="AC56" s="144">
        <f t="shared" si="7"/>
        <v>0</v>
      </c>
    </row>
    <row r="57" spans="2:29" ht="15.5">
      <c r="B57" s="311"/>
      <c r="C57" s="146" t="s">
        <v>546</v>
      </c>
      <c r="D57" s="144">
        <f t="shared" si="7"/>
        <v>0</v>
      </c>
      <c r="E57" s="144">
        <f t="shared" ref="E57:G57" si="14">IF(E$29=0,,E38/E$29*1000000)</f>
        <v>0</v>
      </c>
      <c r="F57" s="144">
        <f t="shared" si="14"/>
        <v>0</v>
      </c>
      <c r="G57" s="144">
        <f t="shared" si="14"/>
        <v>0</v>
      </c>
      <c r="H57" s="144">
        <f t="shared" si="7"/>
        <v>0</v>
      </c>
      <c r="I57" s="144">
        <f t="shared" si="7"/>
        <v>0</v>
      </c>
      <c r="J57" s="144">
        <f t="shared" si="7"/>
        <v>0</v>
      </c>
      <c r="K57" s="144">
        <f t="shared" si="7"/>
        <v>0</v>
      </c>
      <c r="L57" s="144">
        <f t="shared" si="7"/>
        <v>0</v>
      </c>
      <c r="M57" s="144">
        <f t="shared" si="7"/>
        <v>0</v>
      </c>
      <c r="N57" s="144">
        <f t="shared" si="7"/>
        <v>0</v>
      </c>
      <c r="O57" s="144">
        <f t="shared" si="7"/>
        <v>0</v>
      </c>
      <c r="P57" s="144">
        <f t="shared" si="7"/>
        <v>0</v>
      </c>
      <c r="Q57" s="144">
        <f t="shared" si="7"/>
        <v>0</v>
      </c>
      <c r="R57" s="144">
        <f t="shared" si="7"/>
        <v>0</v>
      </c>
      <c r="S57" s="144">
        <f t="shared" si="7"/>
        <v>0</v>
      </c>
      <c r="T57" s="144">
        <f t="shared" ref="T57:AB57" si="15">IF(T$29=0,,T38/T$29*1000000)</f>
        <v>0</v>
      </c>
      <c r="U57" s="144">
        <f t="shared" si="15"/>
        <v>0</v>
      </c>
      <c r="V57" s="144">
        <f t="shared" si="15"/>
        <v>0</v>
      </c>
      <c r="W57" s="144">
        <f t="shared" si="15"/>
        <v>0</v>
      </c>
      <c r="X57" s="144">
        <f t="shared" si="15"/>
        <v>0</v>
      </c>
      <c r="Y57" s="144">
        <f t="shared" si="15"/>
        <v>0</v>
      </c>
      <c r="Z57" s="144">
        <f t="shared" si="15"/>
        <v>0</v>
      </c>
      <c r="AA57" s="144">
        <f t="shared" si="15"/>
        <v>0</v>
      </c>
      <c r="AB57" s="144">
        <f t="shared" si="15"/>
        <v>0</v>
      </c>
      <c r="AC57" s="144">
        <f t="shared" si="7"/>
        <v>0</v>
      </c>
    </row>
    <row r="58" spans="2:29" ht="15.5">
      <c r="B58" s="311"/>
      <c r="C58" s="145" t="s">
        <v>547</v>
      </c>
      <c r="D58" s="144">
        <f t="shared" si="7"/>
        <v>0</v>
      </c>
      <c r="E58" s="144">
        <f t="shared" ref="E58:G58" si="16">IF(E$29=0,,E39/E$29*1000000)</f>
        <v>0</v>
      </c>
      <c r="F58" s="144">
        <f t="shared" si="16"/>
        <v>0</v>
      </c>
      <c r="G58" s="144">
        <f t="shared" si="16"/>
        <v>0</v>
      </c>
      <c r="H58" s="144">
        <f t="shared" si="7"/>
        <v>0</v>
      </c>
      <c r="I58" s="144">
        <f t="shared" si="7"/>
        <v>0</v>
      </c>
      <c r="J58" s="144">
        <f t="shared" si="7"/>
        <v>0</v>
      </c>
      <c r="K58" s="144">
        <f t="shared" si="7"/>
        <v>0</v>
      </c>
      <c r="L58" s="144">
        <f t="shared" si="7"/>
        <v>0</v>
      </c>
      <c r="M58" s="144">
        <f t="shared" si="7"/>
        <v>0</v>
      </c>
      <c r="N58" s="144">
        <f t="shared" si="7"/>
        <v>0</v>
      </c>
      <c r="O58" s="144">
        <f t="shared" si="7"/>
        <v>0</v>
      </c>
      <c r="P58" s="144">
        <f t="shared" si="7"/>
        <v>0</v>
      </c>
      <c r="Q58" s="144">
        <f t="shared" si="7"/>
        <v>0</v>
      </c>
      <c r="R58" s="144">
        <f t="shared" si="7"/>
        <v>0</v>
      </c>
      <c r="S58" s="144">
        <f t="shared" si="7"/>
        <v>0</v>
      </c>
      <c r="T58" s="144">
        <f t="shared" ref="T58:AB58" si="17">IF(T$29=0,,T39/T$29*1000000)</f>
        <v>0</v>
      </c>
      <c r="U58" s="144">
        <f t="shared" si="17"/>
        <v>0</v>
      </c>
      <c r="V58" s="144">
        <f t="shared" si="17"/>
        <v>0</v>
      </c>
      <c r="W58" s="144">
        <f t="shared" si="17"/>
        <v>0</v>
      </c>
      <c r="X58" s="144">
        <f t="shared" si="17"/>
        <v>0</v>
      </c>
      <c r="Y58" s="144">
        <f t="shared" si="17"/>
        <v>0</v>
      </c>
      <c r="Z58" s="144">
        <f t="shared" si="17"/>
        <v>0</v>
      </c>
      <c r="AA58" s="144">
        <f t="shared" si="17"/>
        <v>0</v>
      </c>
      <c r="AB58" s="144">
        <f t="shared" si="17"/>
        <v>0</v>
      </c>
      <c r="AC58" s="144">
        <f t="shared" si="7"/>
        <v>0</v>
      </c>
    </row>
    <row r="59" spans="2:29" ht="15.5">
      <c r="B59" s="311"/>
      <c r="C59" s="145" t="s">
        <v>387</v>
      </c>
      <c r="D59" s="144">
        <f t="shared" si="7"/>
        <v>0</v>
      </c>
      <c r="E59" s="144">
        <f t="shared" ref="E59:G59" si="18">IF(E$29=0,,E40/E$29*1000000)</f>
        <v>0</v>
      </c>
      <c r="F59" s="144">
        <f t="shared" si="18"/>
        <v>0</v>
      </c>
      <c r="G59" s="144">
        <f t="shared" si="18"/>
        <v>0</v>
      </c>
      <c r="H59" s="144">
        <f t="shared" si="7"/>
        <v>0</v>
      </c>
      <c r="I59" s="144">
        <f t="shared" si="7"/>
        <v>0</v>
      </c>
      <c r="J59" s="144">
        <f t="shared" si="7"/>
        <v>0</v>
      </c>
      <c r="K59" s="144">
        <f t="shared" si="7"/>
        <v>0</v>
      </c>
      <c r="L59" s="144">
        <f t="shared" si="7"/>
        <v>0</v>
      </c>
      <c r="M59" s="144">
        <f t="shared" si="7"/>
        <v>0</v>
      </c>
      <c r="N59" s="144">
        <f t="shared" si="7"/>
        <v>0</v>
      </c>
      <c r="O59" s="144">
        <f t="shared" si="7"/>
        <v>0</v>
      </c>
      <c r="P59" s="144">
        <f t="shared" si="7"/>
        <v>0</v>
      </c>
      <c r="Q59" s="144">
        <f t="shared" si="7"/>
        <v>0</v>
      </c>
      <c r="R59" s="144">
        <f t="shared" si="7"/>
        <v>0</v>
      </c>
      <c r="S59" s="144">
        <f t="shared" si="7"/>
        <v>0</v>
      </c>
      <c r="T59" s="144">
        <f t="shared" ref="T59:AB59" si="19">IF(T$29=0,,T40/T$29*1000000)</f>
        <v>0</v>
      </c>
      <c r="U59" s="144">
        <f t="shared" si="19"/>
        <v>0</v>
      </c>
      <c r="V59" s="144">
        <f t="shared" si="19"/>
        <v>0</v>
      </c>
      <c r="W59" s="144">
        <f t="shared" si="19"/>
        <v>0</v>
      </c>
      <c r="X59" s="144">
        <f t="shared" si="19"/>
        <v>0</v>
      </c>
      <c r="Y59" s="144">
        <f t="shared" si="19"/>
        <v>0</v>
      </c>
      <c r="Z59" s="144">
        <f t="shared" si="19"/>
        <v>0</v>
      </c>
      <c r="AA59" s="144">
        <f t="shared" si="19"/>
        <v>0</v>
      </c>
      <c r="AB59" s="144">
        <f t="shared" si="19"/>
        <v>0</v>
      </c>
      <c r="AC59" s="144">
        <f t="shared" si="7"/>
        <v>0</v>
      </c>
    </row>
    <row r="60" spans="2:29" ht="15.5">
      <c r="B60" s="311"/>
      <c r="C60" s="145" t="s">
        <v>548</v>
      </c>
      <c r="D60" s="144">
        <f t="shared" si="7"/>
        <v>0</v>
      </c>
      <c r="E60" s="144">
        <f t="shared" ref="E60:G60" si="20">IF(E$29=0,,E41/E$29*1000000)</f>
        <v>0</v>
      </c>
      <c r="F60" s="144">
        <f t="shared" si="20"/>
        <v>0</v>
      </c>
      <c r="G60" s="144">
        <f t="shared" si="20"/>
        <v>0</v>
      </c>
      <c r="H60" s="144">
        <f t="shared" si="7"/>
        <v>0</v>
      </c>
      <c r="I60" s="144">
        <f t="shared" si="7"/>
        <v>0</v>
      </c>
      <c r="J60" s="144">
        <f t="shared" si="7"/>
        <v>0</v>
      </c>
      <c r="K60" s="144">
        <f t="shared" si="7"/>
        <v>0</v>
      </c>
      <c r="L60" s="144">
        <f t="shared" si="7"/>
        <v>0</v>
      </c>
      <c r="M60" s="144">
        <f t="shared" si="7"/>
        <v>0</v>
      </c>
      <c r="N60" s="144">
        <f t="shared" si="7"/>
        <v>0</v>
      </c>
      <c r="O60" s="144">
        <f t="shared" si="7"/>
        <v>0</v>
      </c>
      <c r="P60" s="144">
        <f t="shared" si="7"/>
        <v>0</v>
      </c>
      <c r="Q60" s="144">
        <f t="shared" si="7"/>
        <v>0</v>
      </c>
      <c r="R60" s="144">
        <f t="shared" si="7"/>
        <v>0</v>
      </c>
      <c r="S60" s="144">
        <f t="shared" si="7"/>
        <v>0</v>
      </c>
      <c r="T60" s="144">
        <f t="shared" ref="T60:AB60" si="21">IF(T$29=0,,T41/T$29*1000000)</f>
        <v>0</v>
      </c>
      <c r="U60" s="144">
        <f t="shared" si="21"/>
        <v>0</v>
      </c>
      <c r="V60" s="144">
        <f t="shared" si="21"/>
        <v>0</v>
      </c>
      <c r="W60" s="144">
        <f t="shared" si="21"/>
        <v>0</v>
      </c>
      <c r="X60" s="144">
        <f t="shared" si="21"/>
        <v>0</v>
      </c>
      <c r="Y60" s="144">
        <f t="shared" si="21"/>
        <v>0</v>
      </c>
      <c r="Z60" s="144">
        <f t="shared" si="21"/>
        <v>0</v>
      </c>
      <c r="AA60" s="144">
        <f t="shared" si="21"/>
        <v>0</v>
      </c>
      <c r="AB60" s="144">
        <f t="shared" si="21"/>
        <v>0</v>
      </c>
      <c r="AC60" s="144">
        <f t="shared" si="7"/>
        <v>0</v>
      </c>
    </row>
    <row r="61" spans="2:29" ht="15.5">
      <c r="B61" s="311"/>
      <c r="C61" s="145" t="s">
        <v>491</v>
      </c>
      <c r="D61" s="144">
        <f t="shared" si="7"/>
        <v>0</v>
      </c>
      <c r="E61" s="144">
        <f t="shared" ref="E61:G61" si="22">IF(E$29=0,,E42/E$29*1000000)</f>
        <v>0</v>
      </c>
      <c r="F61" s="144">
        <f t="shared" si="22"/>
        <v>0</v>
      </c>
      <c r="G61" s="144">
        <f t="shared" si="22"/>
        <v>0</v>
      </c>
      <c r="H61" s="144">
        <f t="shared" si="7"/>
        <v>9174.3119266055055</v>
      </c>
      <c r="I61" s="144">
        <f t="shared" si="7"/>
        <v>0</v>
      </c>
      <c r="J61" s="144">
        <f t="shared" si="7"/>
        <v>0</v>
      </c>
      <c r="K61" s="144">
        <f t="shared" si="7"/>
        <v>0</v>
      </c>
      <c r="L61" s="144">
        <f t="shared" si="7"/>
        <v>0</v>
      </c>
      <c r="M61" s="144">
        <f t="shared" si="7"/>
        <v>1170.9601873536299</v>
      </c>
      <c r="N61" s="144">
        <f t="shared" si="7"/>
        <v>0</v>
      </c>
      <c r="O61" s="144">
        <f t="shared" si="7"/>
        <v>0</v>
      </c>
      <c r="P61" s="144">
        <f t="shared" si="7"/>
        <v>0</v>
      </c>
      <c r="Q61" s="144">
        <f t="shared" si="7"/>
        <v>0</v>
      </c>
      <c r="R61" s="144">
        <f t="shared" si="7"/>
        <v>0</v>
      </c>
      <c r="S61" s="144">
        <f t="shared" si="7"/>
        <v>0</v>
      </c>
      <c r="T61" s="144">
        <f t="shared" ref="T61:AB61" si="23">IF(T$29=0,,T42/T$29*1000000)</f>
        <v>0</v>
      </c>
      <c r="U61" s="144">
        <f t="shared" si="23"/>
        <v>0</v>
      </c>
      <c r="V61" s="144">
        <f t="shared" si="23"/>
        <v>0</v>
      </c>
      <c r="W61" s="144">
        <f t="shared" si="23"/>
        <v>0</v>
      </c>
      <c r="X61" s="144">
        <f t="shared" si="23"/>
        <v>0</v>
      </c>
      <c r="Y61" s="144">
        <f t="shared" si="23"/>
        <v>0</v>
      </c>
      <c r="Z61" s="144">
        <f t="shared" si="23"/>
        <v>0</v>
      </c>
      <c r="AA61" s="144">
        <f t="shared" si="23"/>
        <v>0</v>
      </c>
      <c r="AB61" s="144">
        <f t="shared" si="23"/>
        <v>0</v>
      </c>
      <c r="AC61" s="144">
        <f t="shared" si="7"/>
        <v>463.89361373125098</v>
      </c>
    </row>
    <row r="62" spans="2:29" ht="15.5">
      <c r="B62" s="311"/>
      <c r="C62" s="145" t="s">
        <v>549</v>
      </c>
      <c r="D62" s="144">
        <f t="shared" si="7"/>
        <v>0</v>
      </c>
      <c r="E62" s="144">
        <f t="shared" ref="E62:G62" si="24">IF(E$29=0,,E43/E$29*1000000)</f>
        <v>0</v>
      </c>
      <c r="F62" s="144">
        <f t="shared" si="24"/>
        <v>0</v>
      </c>
      <c r="G62" s="144">
        <f t="shared" si="24"/>
        <v>0</v>
      </c>
      <c r="H62" s="144">
        <f t="shared" si="7"/>
        <v>0</v>
      </c>
      <c r="I62" s="144">
        <f t="shared" si="7"/>
        <v>0</v>
      </c>
      <c r="J62" s="144">
        <f t="shared" si="7"/>
        <v>0</v>
      </c>
      <c r="K62" s="144">
        <f t="shared" si="7"/>
        <v>0</v>
      </c>
      <c r="L62" s="144">
        <f t="shared" si="7"/>
        <v>0</v>
      </c>
      <c r="M62" s="144">
        <f t="shared" si="7"/>
        <v>0</v>
      </c>
      <c r="N62" s="144">
        <f t="shared" si="7"/>
        <v>0</v>
      </c>
      <c r="O62" s="144">
        <f t="shared" si="7"/>
        <v>0</v>
      </c>
      <c r="P62" s="144">
        <f t="shared" si="7"/>
        <v>0</v>
      </c>
      <c r="Q62" s="144">
        <f t="shared" si="7"/>
        <v>0</v>
      </c>
      <c r="R62" s="144">
        <f t="shared" si="7"/>
        <v>0</v>
      </c>
      <c r="S62" s="144">
        <f t="shared" si="7"/>
        <v>0</v>
      </c>
      <c r="T62" s="144">
        <f t="shared" ref="T62:AB62" si="25">IF(T$29=0,,T43/T$29*1000000)</f>
        <v>0</v>
      </c>
      <c r="U62" s="144">
        <f t="shared" si="25"/>
        <v>0</v>
      </c>
      <c r="V62" s="144">
        <f t="shared" si="25"/>
        <v>0</v>
      </c>
      <c r="W62" s="144">
        <f t="shared" si="25"/>
        <v>0</v>
      </c>
      <c r="X62" s="144">
        <f t="shared" si="25"/>
        <v>0</v>
      </c>
      <c r="Y62" s="144">
        <f t="shared" si="25"/>
        <v>0</v>
      </c>
      <c r="Z62" s="144">
        <f t="shared" si="25"/>
        <v>0</v>
      </c>
      <c r="AA62" s="144">
        <f t="shared" si="25"/>
        <v>0</v>
      </c>
      <c r="AB62" s="144">
        <f t="shared" si="25"/>
        <v>0</v>
      </c>
      <c r="AC62" s="144">
        <f t="shared" si="7"/>
        <v>0</v>
      </c>
    </row>
    <row r="63" spans="2:29" ht="15.5">
      <c r="B63" s="311"/>
      <c r="C63" s="157" t="s">
        <v>463</v>
      </c>
      <c r="D63" s="144">
        <f t="shared" si="7"/>
        <v>0</v>
      </c>
      <c r="E63" s="144">
        <f t="shared" ref="E63:G63" si="26">IF(E$29=0,,E44/E$29*1000000)</f>
        <v>0</v>
      </c>
      <c r="F63" s="144">
        <f t="shared" si="26"/>
        <v>0</v>
      </c>
      <c r="G63" s="144">
        <f t="shared" si="26"/>
        <v>0</v>
      </c>
      <c r="H63" s="144">
        <f t="shared" si="7"/>
        <v>0</v>
      </c>
      <c r="I63" s="144">
        <f t="shared" si="7"/>
        <v>7042.2535211267605</v>
      </c>
      <c r="J63" s="144">
        <f t="shared" si="7"/>
        <v>0</v>
      </c>
      <c r="K63" s="144">
        <f t="shared" si="7"/>
        <v>0</v>
      </c>
      <c r="L63" s="144">
        <f t="shared" si="7"/>
        <v>0</v>
      </c>
      <c r="M63" s="144">
        <f t="shared" si="7"/>
        <v>0</v>
      </c>
      <c r="N63" s="144">
        <f t="shared" si="7"/>
        <v>0</v>
      </c>
      <c r="O63" s="144">
        <f t="shared" si="7"/>
        <v>0</v>
      </c>
      <c r="P63" s="144">
        <f t="shared" si="7"/>
        <v>2500</v>
      </c>
      <c r="Q63" s="144">
        <f t="shared" si="7"/>
        <v>0</v>
      </c>
      <c r="R63" s="144">
        <f t="shared" si="7"/>
        <v>4484.3049327354256</v>
      </c>
      <c r="S63" s="144">
        <f t="shared" si="7"/>
        <v>0</v>
      </c>
      <c r="T63" s="144">
        <f t="shared" ref="T63:AB63" si="27">IF(T$29=0,,T44/T$29*1000000)</f>
        <v>0</v>
      </c>
      <c r="U63" s="144">
        <f t="shared" si="27"/>
        <v>0</v>
      </c>
      <c r="V63" s="144">
        <f t="shared" si="27"/>
        <v>0</v>
      </c>
      <c r="W63" s="144">
        <f t="shared" si="27"/>
        <v>0</v>
      </c>
      <c r="X63" s="144">
        <f t="shared" si="27"/>
        <v>0</v>
      </c>
      <c r="Y63" s="144">
        <f t="shared" si="27"/>
        <v>0</v>
      </c>
      <c r="Z63" s="144">
        <f t="shared" si="27"/>
        <v>0</v>
      </c>
      <c r="AA63" s="144">
        <f t="shared" si="27"/>
        <v>0</v>
      </c>
      <c r="AB63" s="144">
        <f t="shared" si="27"/>
        <v>0</v>
      </c>
      <c r="AC63" s="144">
        <f t="shared" si="7"/>
        <v>618.5248183083346</v>
      </c>
    </row>
    <row r="64" spans="2:29" ht="15.5">
      <c r="B64" s="311"/>
      <c r="C64" s="157" t="s">
        <v>499</v>
      </c>
      <c r="D64" s="144">
        <f t="shared" si="7"/>
        <v>0</v>
      </c>
      <c r="E64" s="144">
        <f t="shared" ref="E64:G64" si="28">IF(E$29=0,,E45/E$29*1000000)</f>
        <v>0</v>
      </c>
      <c r="F64" s="144">
        <f t="shared" si="28"/>
        <v>0</v>
      </c>
      <c r="G64" s="144">
        <f t="shared" si="28"/>
        <v>0</v>
      </c>
      <c r="H64" s="144">
        <f t="shared" si="7"/>
        <v>0</v>
      </c>
      <c r="I64" s="144">
        <f t="shared" si="7"/>
        <v>0</v>
      </c>
      <c r="J64" s="144">
        <f t="shared" si="7"/>
        <v>0</v>
      </c>
      <c r="K64" s="144">
        <f t="shared" si="7"/>
        <v>0</v>
      </c>
      <c r="L64" s="144">
        <f t="shared" si="7"/>
        <v>0</v>
      </c>
      <c r="M64" s="144">
        <f t="shared" si="7"/>
        <v>0</v>
      </c>
      <c r="N64" s="144">
        <f t="shared" si="7"/>
        <v>0</v>
      </c>
      <c r="O64" s="144">
        <f t="shared" si="7"/>
        <v>0</v>
      </c>
      <c r="P64" s="144">
        <f t="shared" si="7"/>
        <v>0</v>
      </c>
      <c r="Q64" s="144">
        <f t="shared" si="7"/>
        <v>0</v>
      </c>
      <c r="R64" s="144">
        <f t="shared" si="7"/>
        <v>0</v>
      </c>
      <c r="S64" s="144">
        <f t="shared" si="7"/>
        <v>0</v>
      </c>
      <c r="T64" s="144">
        <f t="shared" ref="T64:AB64" si="29">IF(T$29=0,,T45/T$29*1000000)</f>
        <v>0</v>
      </c>
      <c r="U64" s="144">
        <f t="shared" si="29"/>
        <v>0</v>
      </c>
      <c r="V64" s="144">
        <f t="shared" si="29"/>
        <v>0</v>
      </c>
      <c r="W64" s="144">
        <f t="shared" si="29"/>
        <v>0</v>
      </c>
      <c r="X64" s="144">
        <f t="shared" si="29"/>
        <v>0</v>
      </c>
      <c r="Y64" s="144">
        <f t="shared" si="29"/>
        <v>0</v>
      </c>
      <c r="Z64" s="144">
        <f t="shared" si="29"/>
        <v>0</v>
      </c>
      <c r="AA64" s="144">
        <f t="shared" si="29"/>
        <v>0</v>
      </c>
      <c r="AB64" s="144">
        <f t="shared" si="29"/>
        <v>0</v>
      </c>
      <c r="AC64" s="144">
        <f t="shared" si="7"/>
        <v>309.2624091541673</v>
      </c>
    </row>
    <row r="65" spans="2:29" ht="15.5">
      <c r="B65" s="311"/>
      <c r="C65" s="157" t="s">
        <v>359</v>
      </c>
      <c r="D65" s="144">
        <f t="shared" si="7"/>
        <v>0</v>
      </c>
      <c r="E65" s="144">
        <f t="shared" ref="E65:G65" si="30">IF(E$29=0,,E46/E$29*1000000)</f>
        <v>0</v>
      </c>
      <c r="F65" s="144">
        <f t="shared" si="30"/>
        <v>0</v>
      </c>
      <c r="G65" s="144">
        <f t="shared" si="30"/>
        <v>0</v>
      </c>
      <c r="H65" s="144">
        <f t="shared" si="7"/>
        <v>0</v>
      </c>
      <c r="I65" s="144">
        <f t="shared" si="7"/>
        <v>0</v>
      </c>
      <c r="J65" s="144">
        <f t="shared" si="7"/>
        <v>2583.9793281653747</v>
      </c>
      <c r="K65" s="144">
        <f t="shared" si="7"/>
        <v>0</v>
      </c>
      <c r="L65" s="144">
        <f t="shared" si="7"/>
        <v>0</v>
      </c>
      <c r="M65" s="144">
        <f t="shared" si="7"/>
        <v>0</v>
      </c>
      <c r="N65" s="144">
        <f t="shared" si="7"/>
        <v>0</v>
      </c>
      <c r="O65" s="144">
        <f t="shared" si="7"/>
        <v>0</v>
      </c>
      <c r="P65" s="144">
        <f t="shared" si="7"/>
        <v>0</v>
      </c>
      <c r="Q65" s="144">
        <f t="shared" si="7"/>
        <v>12820.51282051282</v>
      </c>
      <c r="R65" s="144">
        <f t="shared" si="7"/>
        <v>0</v>
      </c>
      <c r="S65" s="144">
        <f t="shared" si="7"/>
        <v>0</v>
      </c>
      <c r="T65" s="144">
        <f t="shared" ref="T65:AB65" si="31">IF(T$29=0,,T46/T$29*1000000)</f>
        <v>0</v>
      </c>
      <c r="U65" s="144">
        <f t="shared" si="31"/>
        <v>0</v>
      </c>
      <c r="V65" s="144">
        <f t="shared" si="31"/>
        <v>0</v>
      </c>
      <c r="W65" s="144">
        <f t="shared" si="31"/>
        <v>0</v>
      </c>
      <c r="X65" s="144">
        <f t="shared" si="31"/>
        <v>0</v>
      </c>
      <c r="Y65" s="144">
        <f t="shared" si="31"/>
        <v>0</v>
      </c>
      <c r="Z65" s="144">
        <f t="shared" si="31"/>
        <v>0</v>
      </c>
      <c r="AA65" s="144">
        <f t="shared" si="31"/>
        <v>0</v>
      </c>
      <c r="AB65" s="144">
        <f t="shared" si="31"/>
        <v>0</v>
      </c>
      <c r="AC65" s="144">
        <f t="shared" si="7"/>
        <v>309.2624091541673</v>
      </c>
    </row>
    <row r="66" spans="2:29" ht="15.5" hidden="1">
      <c r="B66" s="311"/>
      <c r="C66" s="157" t="s">
        <v>550</v>
      </c>
      <c r="D66" s="144">
        <f t="shared" si="7"/>
        <v>0</v>
      </c>
      <c r="E66" s="144">
        <f t="shared" ref="E66:G66" si="32">IF(E$29=0,,E47/E$29*1000000)</f>
        <v>0</v>
      </c>
      <c r="F66" s="144">
        <f t="shared" si="32"/>
        <v>0</v>
      </c>
      <c r="G66" s="144">
        <f t="shared" si="32"/>
        <v>0</v>
      </c>
      <c r="H66" s="144">
        <f t="shared" si="7"/>
        <v>0</v>
      </c>
      <c r="I66" s="144">
        <f t="shared" si="7"/>
        <v>0</v>
      </c>
      <c r="J66" s="144">
        <f t="shared" si="7"/>
        <v>0</v>
      </c>
      <c r="K66" s="144">
        <f t="shared" si="7"/>
        <v>0</v>
      </c>
      <c r="L66" s="144">
        <f t="shared" si="7"/>
        <v>0</v>
      </c>
      <c r="M66" s="144">
        <f t="shared" si="7"/>
        <v>0</v>
      </c>
      <c r="N66" s="144">
        <f t="shared" si="7"/>
        <v>0</v>
      </c>
      <c r="O66" s="144">
        <f t="shared" si="7"/>
        <v>0</v>
      </c>
      <c r="P66" s="144">
        <f t="shared" si="7"/>
        <v>0</v>
      </c>
      <c r="Q66" s="144">
        <f t="shared" si="7"/>
        <v>0</v>
      </c>
      <c r="R66" s="144">
        <f t="shared" si="7"/>
        <v>0</v>
      </c>
      <c r="S66" s="144">
        <f t="shared" si="7"/>
        <v>0</v>
      </c>
      <c r="T66" s="144">
        <f t="shared" ref="T66:AB66" si="33">IF(T$29=0,,T47/T$29*1000000)</f>
        <v>0</v>
      </c>
      <c r="U66" s="144">
        <f t="shared" si="33"/>
        <v>0</v>
      </c>
      <c r="V66" s="144">
        <f t="shared" si="33"/>
        <v>0</v>
      </c>
      <c r="W66" s="144">
        <f t="shared" si="33"/>
        <v>0</v>
      </c>
      <c r="X66" s="144">
        <f t="shared" si="33"/>
        <v>0</v>
      </c>
      <c r="Y66" s="144">
        <f t="shared" si="33"/>
        <v>0</v>
      </c>
      <c r="Z66" s="144">
        <f t="shared" si="33"/>
        <v>0</v>
      </c>
      <c r="AA66" s="144">
        <f t="shared" si="33"/>
        <v>0</v>
      </c>
      <c r="AB66" s="144">
        <f t="shared" si="33"/>
        <v>0</v>
      </c>
      <c r="AC66" s="144">
        <f t="shared" si="7"/>
        <v>0</v>
      </c>
    </row>
    <row r="67" spans="2:29" ht="15.5">
      <c r="B67" s="311"/>
      <c r="C67" s="157" t="s">
        <v>496</v>
      </c>
      <c r="D67" s="144">
        <f t="shared" si="7"/>
        <v>0</v>
      </c>
      <c r="E67" s="144">
        <f t="shared" ref="E67:G67" si="34">IF(E$29=0,,E48/E$29*1000000)</f>
        <v>0</v>
      </c>
      <c r="F67" s="144">
        <f t="shared" si="34"/>
        <v>0</v>
      </c>
      <c r="G67" s="144">
        <f t="shared" si="34"/>
        <v>0</v>
      </c>
      <c r="H67" s="144">
        <f t="shared" si="7"/>
        <v>0</v>
      </c>
      <c r="I67" s="144">
        <f t="shared" si="7"/>
        <v>0</v>
      </c>
      <c r="J67" s="144">
        <f t="shared" si="7"/>
        <v>0</v>
      </c>
      <c r="K67" s="144">
        <f t="shared" si="7"/>
        <v>0</v>
      </c>
      <c r="L67" s="144">
        <f t="shared" si="7"/>
        <v>0</v>
      </c>
      <c r="M67" s="144">
        <f t="shared" si="7"/>
        <v>0</v>
      </c>
      <c r="N67" s="144">
        <f t="shared" si="7"/>
        <v>0</v>
      </c>
      <c r="O67" s="144">
        <f t="shared" si="7"/>
        <v>0</v>
      </c>
      <c r="P67" s="144">
        <f t="shared" si="7"/>
        <v>0</v>
      </c>
      <c r="Q67" s="144">
        <f t="shared" si="7"/>
        <v>0</v>
      </c>
      <c r="R67" s="144">
        <f t="shared" si="7"/>
        <v>0</v>
      </c>
      <c r="S67" s="144">
        <f t="shared" si="7"/>
        <v>0</v>
      </c>
      <c r="T67" s="144">
        <f t="shared" ref="T67:AB67" si="35">IF(T$29=0,,T48/T$29*1000000)</f>
        <v>0</v>
      </c>
      <c r="U67" s="144">
        <f t="shared" si="35"/>
        <v>0</v>
      </c>
      <c r="V67" s="144">
        <f t="shared" si="35"/>
        <v>0</v>
      </c>
      <c r="W67" s="144">
        <f t="shared" si="35"/>
        <v>0</v>
      </c>
      <c r="X67" s="144">
        <f t="shared" si="35"/>
        <v>0</v>
      </c>
      <c r="Y67" s="144">
        <f t="shared" si="35"/>
        <v>0</v>
      </c>
      <c r="Z67" s="144">
        <f t="shared" si="35"/>
        <v>0</v>
      </c>
      <c r="AA67" s="144">
        <f t="shared" si="35"/>
        <v>0</v>
      </c>
      <c r="AB67" s="144">
        <f t="shared" si="35"/>
        <v>0</v>
      </c>
      <c r="AC67" s="144">
        <f t="shared" si="7"/>
        <v>0</v>
      </c>
    </row>
    <row r="68" spans="2:29" ht="15.5">
      <c r="B68" s="311"/>
      <c r="C68" s="157" t="s">
        <v>487</v>
      </c>
      <c r="D68" s="144">
        <f t="shared" si="7"/>
        <v>0</v>
      </c>
      <c r="E68" s="144">
        <f t="shared" ref="E68:G68" si="36">IF(E$29=0,,E49/E$29*1000000)</f>
        <v>0</v>
      </c>
      <c r="F68" s="144">
        <f t="shared" si="36"/>
        <v>0</v>
      </c>
      <c r="G68" s="144">
        <f t="shared" si="36"/>
        <v>0</v>
      </c>
      <c r="H68" s="144">
        <f t="shared" si="7"/>
        <v>0</v>
      </c>
      <c r="I68" s="144">
        <f t="shared" si="7"/>
        <v>0</v>
      </c>
      <c r="J68" s="144">
        <f t="shared" si="7"/>
        <v>0</v>
      </c>
      <c r="K68" s="144">
        <f t="shared" si="7"/>
        <v>0</v>
      </c>
      <c r="L68" s="144">
        <f t="shared" si="7"/>
        <v>0</v>
      </c>
      <c r="M68" s="144">
        <f t="shared" si="7"/>
        <v>0</v>
      </c>
      <c r="N68" s="144">
        <f t="shared" si="7"/>
        <v>0</v>
      </c>
      <c r="O68" s="144">
        <f t="shared" si="7"/>
        <v>0</v>
      </c>
      <c r="P68" s="144">
        <f t="shared" si="7"/>
        <v>0</v>
      </c>
      <c r="Q68" s="144">
        <f t="shared" si="7"/>
        <v>0</v>
      </c>
      <c r="R68" s="144">
        <f t="shared" si="7"/>
        <v>0</v>
      </c>
      <c r="S68" s="144">
        <f t="shared" si="7"/>
        <v>0</v>
      </c>
      <c r="T68" s="144">
        <f t="shared" ref="T68:AB68" si="37">IF(T$29=0,,T49/T$29*1000000)</f>
        <v>0</v>
      </c>
      <c r="U68" s="144">
        <f t="shared" si="37"/>
        <v>0</v>
      </c>
      <c r="V68" s="144">
        <f t="shared" si="37"/>
        <v>0</v>
      </c>
      <c r="W68" s="144">
        <f t="shared" si="37"/>
        <v>0</v>
      </c>
      <c r="X68" s="144">
        <f t="shared" si="37"/>
        <v>0</v>
      </c>
      <c r="Y68" s="144">
        <f t="shared" si="37"/>
        <v>0</v>
      </c>
      <c r="Z68" s="144">
        <f t="shared" si="37"/>
        <v>0</v>
      </c>
      <c r="AA68" s="144">
        <f t="shared" si="37"/>
        <v>0</v>
      </c>
      <c r="AB68" s="144">
        <f t="shared" si="37"/>
        <v>0</v>
      </c>
      <c r="AC68" s="144">
        <f t="shared" si="7"/>
        <v>0</v>
      </c>
    </row>
    <row r="69" spans="2:29" ht="16" thickBot="1">
      <c r="B69" s="312"/>
      <c r="C69" s="156" t="s">
        <v>551</v>
      </c>
      <c r="D69" s="144">
        <f t="shared" si="7"/>
        <v>0</v>
      </c>
      <c r="E69" s="144">
        <f t="shared" ref="E69:G69" si="38">IF(E$29=0,,E50/E$29*1000000)</f>
        <v>0</v>
      </c>
      <c r="F69" s="144">
        <f t="shared" si="38"/>
        <v>0</v>
      </c>
      <c r="G69" s="144">
        <f t="shared" si="38"/>
        <v>0</v>
      </c>
      <c r="H69" s="144">
        <f t="shared" si="7"/>
        <v>0</v>
      </c>
      <c r="I69" s="144">
        <f t="shared" si="7"/>
        <v>0</v>
      </c>
      <c r="J69" s="144">
        <f t="shared" si="7"/>
        <v>0</v>
      </c>
      <c r="K69" s="144">
        <f t="shared" si="7"/>
        <v>0</v>
      </c>
      <c r="L69" s="144">
        <f t="shared" si="7"/>
        <v>0</v>
      </c>
      <c r="M69" s="144">
        <f t="shared" si="7"/>
        <v>0</v>
      </c>
      <c r="N69" s="144">
        <f t="shared" si="7"/>
        <v>0</v>
      </c>
      <c r="O69" s="144">
        <f t="shared" si="7"/>
        <v>0</v>
      </c>
      <c r="P69" s="144">
        <f t="shared" si="7"/>
        <v>0</v>
      </c>
      <c r="Q69" s="144">
        <f t="shared" si="7"/>
        <v>0</v>
      </c>
      <c r="R69" s="144">
        <f t="shared" si="7"/>
        <v>0</v>
      </c>
      <c r="S69" s="144">
        <f t="shared" si="7"/>
        <v>0</v>
      </c>
      <c r="T69" s="144">
        <f t="shared" ref="T69:AB69" si="39">IF(T$29=0,,T50/T$29*1000000)</f>
        <v>0</v>
      </c>
      <c r="U69" s="144">
        <f t="shared" si="39"/>
        <v>0</v>
      </c>
      <c r="V69" s="144">
        <f t="shared" si="39"/>
        <v>0</v>
      </c>
      <c r="W69" s="144">
        <f t="shared" si="39"/>
        <v>0</v>
      </c>
      <c r="X69" s="144">
        <f t="shared" si="39"/>
        <v>0</v>
      </c>
      <c r="Y69" s="144">
        <f t="shared" si="39"/>
        <v>0</v>
      </c>
      <c r="Z69" s="144">
        <f t="shared" si="39"/>
        <v>0</v>
      </c>
      <c r="AA69" s="144">
        <f t="shared" si="39"/>
        <v>0</v>
      </c>
      <c r="AB69" s="144">
        <f t="shared" si="39"/>
        <v>0</v>
      </c>
      <c r="AC69" s="144">
        <f t="shared" si="7"/>
        <v>0</v>
      </c>
    </row>
    <row r="70" spans="2:29" ht="16.5" thickTop="1" thickBot="1">
      <c r="B70" s="143"/>
      <c r="C70" s="142" t="s">
        <v>553</v>
      </c>
      <c r="D70" s="141" t="e">
        <f>(SUM(D34:D50)/D29)*1000000</f>
        <v>#DIV/0!</v>
      </c>
      <c r="E70" s="141" t="e">
        <f t="shared" ref="E70:G70" si="40">(SUM(E34:E50)/E29)*1000000</f>
        <v>#DIV/0!</v>
      </c>
      <c r="F70" s="141" t="e">
        <f t="shared" si="40"/>
        <v>#DIV/0!</v>
      </c>
      <c r="G70" s="141">
        <f t="shared" si="40"/>
        <v>0</v>
      </c>
      <c r="H70" s="141">
        <f t="shared" ref="H70:AC70" si="41">(SUM(H34:H50)/H29)*1000000</f>
        <v>9174.3119266055055</v>
      </c>
      <c r="I70" s="141">
        <f t="shared" si="41"/>
        <v>7042.2535211267605</v>
      </c>
      <c r="J70" s="141">
        <f t="shared" si="41"/>
        <v>2583.9793281653747</v>
      </c>
      <c r="K70" s="141">
        <f t="shared" si="41"/>
        <v>0</v>
      </c>
      <c r="L70" s="141">
        <f t="shared" si="41"/>
        <v>1692.0473773265651</v>
      </c>
      <c r="M70" s="141">
        <f t="shared" si="41"/>
        <v>1170.9601873536299</v>
      </c>
      <c r="N70" s="141">
        <f t="shared" si="41"/>
        <v>0</v>
      </c>
      <c r="O70" s="141">
        <f t="shared" si="41"/>
        <v>0</v>
      </c>
      <c r="P70" s="141">
        <f t="shared" si="41"/>
        <v>2500</v>
      </c>
      <c r="Q70" s="141">
        <f t="shared" ref="Q70:S70" si="42">(SUM(Q34:Q50)/Q29)*1000000</f>
        <v>12820.51282051282</v>
      </c>
      <c r="R70" s="141">
        <f t="shared" si="42"/>
        <v>4484.3049327354256</v>
      </c>
      <c r="S70" s="141">
        <f t="shared" si="42"/>
        <v>0</v>
      </c>
      <c r="T70" s="141">
        <f t="shared" ref="T70:AB70" si="43">(SUM(T34:T50)/T29)*1000000</f>
        <v>0</v>
      </c>
      <c r="U70" s="141">
        <f t="shared" si="43"/>
        <v>0</v>
      </c>
      <c r="V70" s="141">
        <f t="shared" si="43"/>
        <v>0</v>
      </c>
      <c r="W70" s="141">
        <f t="shared" si="43"/>
        <v>0</v>
      </c>
      <c r="X70" s="141">
        <f t="shared" si="43"/>
        <v>0</v>
      </c>
      <c r="Y70" s="141" t="e">
        <f t="shared" si="43"/>
        <v>#DIV/0!</v>
      </c>
      <c r="Z70" s="141" t="e">
        <f t="shared" si="43"/>
        <v>#DIV/0!</v>
      </c>
      <c r="AA70" s="141" t="e">
        <f t="shared" si="43"/>
        <v>#DIV/0!</v>
      </c>
      <c r="AB70" s="141" t="e">
        <f t="shared" si="43"/>
        <v>#DIV/0!</v>
      </c>
      <c r="AC70" s="141">
        <f t="shared" si="41"/>
        <v>1855.5744549250039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DH49" sqref="DH49"/>
    </sheetView>
  </sheetViews>
  <sheetFormatPr defaultRowHeight="14.5"/>
  <cols>
    <col min="3" max="3" width="12" customWidth="1"/>
    <col min="33" max="33" width="9" customWidth="1"/>
    <col min="85" max="85" width="9" customWidth="1"/>
  </cols>
  <sheetData>
    <row r="27" spans="2:113" ht="15" thickBot="1"/>
    <row r="28" spans="2:113" ht="16" thickBot="1">
      <c r="B28" s="143"/>
      <c r="C28" s="178"/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80">
        <f>SUM('55NH'!D29+'Model 1'!D29+'65NH'!D29+'Model 3'!D29+'Model 2'!D29)</f>
        <v>0</v>
      </c>
      <c r="E29" s="180">
        <f>SUM('55NH'!E29+'Model 1'!E29+'65NH'!E29+'Model 3'!E29+'Model 2'!E29)</f>
        <v>0</v>
      </c>
      <c r="F29" s="180">
        <f>SUM('55NH'!F29+'Model 1'!F29+'65NH'!F29+'Model 3'!F29+'Model 2'!F29)</f>
        <v>0</v>
      </c>
      <c r="G29" s="180">
        <f>SUM('55NH'!G29+'Model 1'!G29+'65NH'!G29+'Model 3'!G29+'Model 2'!G29)</f>
        <v>0</v>
      </c>
      <c r="H29" s="180">
        <f>SUM('55NH'!H29+'Model 1'!H29+'65NH'!H29+'Model 3'!H29+'Model 2'!H29)</f>
        <v>0</v>
      </c>
      <c r="I29" s="180">
        <f>SUM('55NH'!I29+'Model 1'!I29+'65NH'!I29+'Model 3'!I29+'Model 2'!I29)</f>
        <v>0</v>
      </c>
      <c r="J29" s="180">
        <f>SUM('55NH'!J29+'Model 1'!J29+'65NH'!J29+'Model 3'!J29+'Model 2'!J29)</f>
        <v>0</v>
      </c>
      <c r="K29" s="180">
        <f>SUM('55NH'!K29+'Model 1'!K29+'65NH'!K29+'Model 3'!K29+'Model 2'!K29)</f>
        <v>0</v>
      </c>
      <c r="L29" s="180">
        <f>SUM('55NH'!L29+'Model 1'!L29+'65NH'!L29+'Model 3'!L29+'Model 2'!L29)</f>
        <v>0</v>
      </c>
      <c r="M29" s="180">
        <f>SUM('55NH'!M29+'Model 1'!M29+'65NH'!M29+'Model 3'!M29+'Model 2'!M29)</f>
        <v>0</v>
      </c>
      <c r="N29" s="180">
        <f>SUM('55NH'!N29+'Model 1'!N29+'65NH'!N29+'Model 3'!N29+'Model 2'!N29)</f>
        <v>0</v>
      </c>
      <c r="O29" s="180">
        <f>SUM('55NH'!O29+'Model 1'!O29+'65NH'!O29+'Model 3'!O29+'Model 2'!O29)</f>
        <v>0</v>
      </c>
      <c r="P29" s="180">
        <f>SUM('55NH'!P29+'Model 1'!P29+'65NH'!P29+'Model 3'!P29+'Model 2'!P29)</f>
        <v>0</v>
      </c>
      <c r="Q29" s="180">
        <f>SUM('55NH'!Q29+'Model 1'!Q29+'65NH'!Q29+'Model 3'!Q29+'Model 2'!Q29)</f>
        <v>0</v>
      </c>
      <c r="R29" s="180">
        <f>SUM('55NH'!R29+'Model 1'!R29+'65NH'!R29+'Model 3'!R29+'Model 2'!R29)</f>
        <v>0</v>
      </c>
      <c r="S29" s="180">
        <f>SUM('55NH'!S29+'Model 1'!S29+'65NH'!S29+'Model 3'!S29+'Model 2'!S29)</f>
        <v>0</v>
      </c>
      <c r="T29" s="180">
        <f>SUM('55NH'!T29+'Model 1'!T29+'65NH'!T29+'Model 3'!T29+'Model 2'!T29)</f>
        <v>48</v>
      </c>
      <c r="U29" s="180">
        <f>SUM('55NH'!U29+'Model 1'!U29+'65NH'!U29+'Model 3'!U29+'Model 2'!U29)</f>
        <v>0</v>
      </c>
      <c r="V29" s="180">
        <f>SUM('55NH'!V29+'Model 1'!V29+'65NH'!V29+'Model 3'!V29+'Model 2'!V29)</f>
        <v>58</v>
      </c>
      <c r="W29" s="180">
        <f>SUM('55NH'!W29+'Model 1'!W29+'65NH'!W29+'Model 3'!W29+'Model 2'!W29)</f>
        <v>27</v>
      </c>
      <c r="X29" s="180">
        <f>SUM('55NH'!X29+'Model 1'!X29+'65NH'!X29+'Model 3'!X29+'Model 2'!X29)</f>
        <v>24</v>
      </c>
      <c r="Y29" s="180">
        <f>SUM('55NH'!Y29+'Model 1'!Y29+'65NH'!Y29+'Model 3'!Y29+'Model 2'!Y29)</f>
        <v>0</v>
      </c>
      <c r="Z29" s="180">
        <f>SUM('55NH'!Z29+'Model 1'!Z29+'65NH'!Z29+'Model 3'!Z29+'Model 2'!Z29)</f>
        <v>24</v>
      </c>
      <c r="AA29" s="180">
        <f>SUM('55NH'!AA29+'Model 1'!AA29+'65NH'!AA29+'Model 3'!AA29+'Model 2'!AA29)</f>
        <v>2</v>
      </c>
      <c r="AB29" s="180">
        <f>SUM('55NH'!AB29+'Model 1'!AB29+'65NH'!AB29+'Model 3'!AB29+'Model 2'!AB29)</f>
        <v>19</v>
      </c>
      <c r="AC29" s="180">
        <f>SUM('55NH'!AC29+'Model 1'!AC29+'65NH'!AC29+'Model 3'!AC29+'Model 2'!AC29)</f>
        <v>97</v>
      </c>
      <c r="AD29" s="180">
        <f>SUM('55NH'!AD29+'Model 1'!AD29+'65NH'!AD29+'Model 3'!AD29+'Model 2'!AD29)</f>
        <v>81</v>
      </c>
      <c r="AE29" s="180">
        <f>SUM('55NH'!AE29+'Model 1'!AE29+'65NH'!AE29+'Model 3'!AE29+'Model 2'!AE29)</f>
        <v>30</v>
      </c>
      <c r="AF29" s="180">
        <f>SUM('55NH'!AF29+'Model 1'!AF29+'65NH'!AF29+'Model 3'!AF29+'Model 2'!AF29)</f>
        <v>189</v>
      </c>
      <c r="AG29" s="180">
        <f>SUM('55NH'!AG29+'Model 1'!AG29+'65NH'!AG29+'Model 3'!AG29+'Model 2'!AG29)</f>
        <v>87</v>
      </c>
      <c r="AH29" s="180">
        <f>SUM('55NH'!AH29+'Model 1'!AH29+'65NH'!AH29+'Model 3'!AH29+'Model 2'!AH29)</f>
        <v>194</v>
      </c>
      <c r="AI29" s="180">
        <f>SUM('55NH'!AI29+'Model 1'!AI29+'65NH'!AI29+'Model 3'!AI29+'Model 2'!AI29)</f>
        <v>258</v>
      </c>
      <c r="AJ29" s="180">
        <f>SUM('55NH'!AJ29+'Model 1'!AJ29+'65NH'!AJ29+'Model 3'!AJ29+'Model 2'!AJ29)</f>
        <v>0</v>
      </c>
      <c r="AK29" s="180">
        <f>SUM('55NH'!AK29+'Model 1'!AK29+'65NH'!AK29+'Model 3'!AK29+'Model 2'!AK29)</f>
        <v>96</v>
      </c>
      <c r="AL29" s="180">
        <f>SUM('55NH'!AL29+'Model 1'!AL29+'65NH'!AL29+'Model 3'!AL29+'Model 2'!AL29)</f>
        <v>103</v>
      </c>
      <c r="AM29" s="180">
        <f>SUM('55NH'!AM29+'Model 1'!AM29+'65NH'!AM29+'Model 3'!AM29+'Model 2'!AM29)</f>
        <v>78</v>
      </c>
      <c r="AN29" s="180">
        <f>SUM('55NH'!AN29+'Model 1'!AN29+'65NH'!AN29+'Model 3'!AN29+'Model 2'!AN29)</f>
        <v>290</v>
      </c>
      <c r="AO29" s="180">
        <f>SUM('55NH'!AO29+'Model 1'!AO29+'65NH'!AO29+'Model 3'!AO29+'Model 2'!AO29)</f>
        <v>106</v>
      </c>
      <c r="AP29" s="180">
        <f>SUM('55NH'!AP29+'Model 1'!AP29+'65NH'!AP29+'Model 3'!AP29+'Model 2'!AP29)</f>
        <v>117</v>
      </c>
      <c r="AQ29" s="180">
        <f>SUM('55NH'!AQ29+'Model 1'!AQ29+'65NH'!AQ29+'Model 3'!AQ29+'Model 2'!AQ29)</f>
        <v>177</v>
      </c>
      <c r="AR29" s="180">
        <f>SUM('55NH'!AR29+'Model 1'!AR29+'65NH'!AR29+'Model 3'!AR29+'Model 2'!AR29)</f>
        <v>108</v>
      </c>
      <c r="AS29" s="180">
        <f>SUM('55NH'!AS29+'Model 1'!AS29+'65NH'!AS29+'Model 3'!AS29+'Model 2'!AS29)</f>
        <v>253</v>
      </c>
      <c r="AT29" s="180">
        <f>SUM('55NH'!AT29+'Model 1'!AT29+'65NH'!AT29+'Model 3'!AT29+'Model 2'!AT29)</f>
        <v>75</v>
      </c>
      <c r="AU29" s="180">
        <f>SUM('55NH'!AU29+'Model 1'!AU29+'65NH'!AU29+'Model 3'!AU29+'Model 2'!AU29)</f>
        <v>241</v>
      </c>
      <c r="AV29" s="180">
        <f>SUM('55NH'!AV29+'Model 1'!AV29+'65NH'!AV29+'Model 3'!AV29+'Model 2'!AV29)</f>
        <v>177</v>
      </c>
      <c r="AW29" s="180">
        <f>SUM('55NH'!AW29+'Model 1'!AW29+'65NH'!AW29+'Model 3'!AW29+'Model 2'!AW29)</f>
        <v>297</v>
      </c>
      <c r="AX29" s="180">
        <f>SUM('55NH'!AX29+'Model 1'!AX29+'65NH'!AX29+'Model 3'!AX29+'Model 2'!AX29)</f>
        <v>132</v>
      </c>
      <c r="AY29" s="180">
        <f>SUM('55NH'!AY29+'Model 1'!AY29+'65NH'!AY29+'Model 3'!AY29+'Model 2'!AY29)</f>
        <v>116</v>
      </c>
      <c r="AZ29" s="180">
        <f>SUM('55NH'!AZ29+'Model 1'!AZ29+'65NH'!AZ29+'Model 3'!AZ29+'Model 2'!AZ29)</f>
        <v>66</v>
      </c>
      <c r="BA29" s="180">
        <f>SUM('55NH'!BA29+'Model 1'!BA29+'65NH'!BA29+'Model 3'!BA29+'Model 2'!BA29)</f>
        <v>154</v>
      </c>
      <c r="BB29" s="180">
        <f>SUM('55NH'!BB29+'Model 1'!BB29+'65NH'!BB29+'Model 3'!BB29+'Model 2'!BB29)</f>
        <v>102</v>
      </c>
      <c r="BC29" s="180">
        <f>SUM('55NH'!BC29+'Model 1'!BC29+'65NH'!BC29+'Model 3'!BC29+'Model 2'!BC29)</f>
        <v>12</v>
      </c>
      <c r="BD29" s="180">
        <f>SUM('55NH'!BD29+'Model 1'!BD29+'65NH'!BD29+'Model 3'!BD29+'Model 2'!BD29)</f>
        <v>147</v>
      </c>
      <c r="BE29" s="180">
        <f>SUM('55NH'!BE29+'Model 1'!BE29+'65NH'!BE29+'Model 3'!BE29+'Model 2'!BE29)</f>
        <v>252</v>
      </c>
      <c r="BF29" s="180">
        <f>SUM('55NH'!BF29+'Model 1'!BF29+'65NH'!BF29+'Model 3'!BF29+'Model 2'!BF29)</f>
        <v>76</v>
      </c>
      <c r="BG29" s="180">
        <f>SUM('55NH'!BG29+'Model 1'!BG29+'65NH'!BG29+'Model 3'!BG29+'Model 2'!BG29)</f>
        <v>325</v>
      </c>
      <c r="BH29" s="180">
        <f>SUM('55NH'!BH29+'Model 1'!BH29+'65NH'!BH29+'Model 3'!BH29+'Model 2'!BH29)</f>
        <v>0</v>
      </c>
      <c r="BI29" s="180">
        <f>SUM('55NH'!BI29+'Model 1'!BI29+'65NH'!BI29+'Model 3'!BI29+'Model 2'!BI29)</f>
        <v>0</v>
      </c>
      <c r="BJ29" s="180">
        <f>SUM('55NH'!BJ29+'Model 1'!BJ29+'65NH'!BJ29+'Model 3'!BJ29+'Model 2'!BJ29)</f>
        <v>57</v>
      </c>
      <c r="BK29" s="180">
        <f>SUM('55NH'!BK29+'Model 1'!BK29+'65NH'!BK29+'Model 3'!BK29+'Model 2'!BK29)</f>
        <v>0</v>
      </c>
      <c r="BL29" s="180">
        <f>SUM('55NH'!BL29+'Model 1'!BL29+'65NH'!BL29+'Model 3'!BL29+'Model 2'!BL29)</f>
        <v>21</v>
      </c>
      <c r="BM29" s="180">
        <f>SUM('55NH'!BM29+'Model 1'!BM29+'65NH'!BM29+'Model 3'!BM29+'Model 2'!BM29)</f>
        <v>80</v>
      </c>
      <c r="BN29" s="180">
        <f>SUM('55NH'!BN29+'Model 1'!BN29+'65NH'!BN29+'Model 3'!BN29+'Model 2'!BN29)</f>
        <v>45</v>
      </c>
      <c r="BO29" s="180">
        <f>SUM('55NH'!BO29+'Model 1'!BO29+'65NH'!BO29+'Model 3'!BO29+'Model 2'!BO29)</f>
        <v>47</v>
      </c>
      <c r="BP29" s="180">
        <f>SUM('55NH'!BP29+'Model 1'!BP29+'65NH'!BP29+'Model 3'!BP29+'Model 2'!BP29)</f>
        <v>51</v>
      </c>
      <c r="BQ29" s="180">
        <f>SUM('55NH'!BQ29+'Model 1'!BQ29+'65NH'!BQ29+'Model 3'!BQ29+'Model 2'!BQ29)</f>
        <v>55</v>
      </c>
      <c r="BR29" s="180">
        <f>SUM('55NH'!BR29+'Model 1'!BR29+'65NH'!BR29+'Model 3'!BR29+'Model 2'!BR29)</f>
        <v>107</v>
      </c>
      <c r="BS29" s="180">
        <f>SUM('55NH'!BS29+'Model 1'!BS29+'65NH'!BS29+'Model 3'!BS29+'Model 2'!BS29)</f>
        <v>111</v>
      </c>
      <c r="BT29" s="180">
        <f>SUM('55NH'!BT29+'Model 1'!BT29+'65NH'!BT29+'Model 3'!BT29+'Model 2'!BT29)</f>
        <v>39</v>
      </c>
      <c r="BU29" s="180">
        <f>SUM('55NH'!BU29+'Model 1'!BU29+'65NH'!BU29+'Model 3'!BU29+'Model 2'!BU29)</f>
        <v>0</v>
      </c>
      <c r="BV29" s="180">
        <f>SUM('55NH'!BV29+'Model 1'!BV29+'65NH'!BV29+'Model 3'!BV29+'Model 2'!BV29)</f>
        <v>238</v>
      </c>
      <c r="BW29" s="180">
        <f>SUM('55NH'!BW29+'Model 1'!BW29+'65NH'!BW29+'Model 3'!BW29+'Model 2'!BW29)</f>
        <v>126</v>
      </c>
      <c r="BX29" s="180">
        <f>SUM('55NH'!BX29+'Model 1'!BX29+'65NH'!BX29+'Model 3'!BX29+'Model 2'!BX29)</f>
        <v>144</v>
      </c>
      <c r="BY29" s="180">
        <f>SUM('55NH'!BY29+'Model 1'!BY29+'65NH'!BY29+'Model 3'!BY29+'Model 2'!BY29)</f>
        <v>73</v>
      </c>
      <c r="BZ29" s="180">
        <f>SUM('55NH'!BZ29+'Model 1'!BZ29+'65NH'!BZ29+'Model 3'!BZ29+'Model 2'!BZ29)</f>
        <v>7</v>
      </c>
      <c r="CA29" s="180">
        <f>SUM('55NH'!CA29+'Model 1'!CA29+'65NH'!CA29+'Model 3'!CA29+'Model 2'!CA29)</f>
        <v>132</v>
      </c>
      <c r="CB29" s="180">
        <f>SUM('55NH'!CB29+'Model 1'!CB29+'65NH'!CB29+'Model 3'!CB29+'Model 2'!CB29)</f>
        <v>53</v>
      </c>
      <c r="CC29" s="180">
        <f>SUM('55NH'!CC29+'Model 1'!CC29+'65NH'!CC29+'Model 3'!CC29+'Model 2'!CC29)</f>
        <v>38</v>
      </c>
      <c r="CD29" s="180">
        <f>SUM('55NH'!CD29+'Model 1'!CD29+'65NH'!CD29+'Model 3'!CD29+'Model 2'!CD29)</f>
        <v>0</v>
      </c>
      <c r="CE29" s="180">
        <f>SUM('55NH'!CE29+'Model 1'!CE29+'65NH'!CE29+'Model 3'!CE29+'Model 2'!CE29)</f>
        <v>36</v>
      </c>
      <c r="CF29" s="180">
        <f>SUM('55NH'!CF29+'Model 1'!CF29+'65NH'!CF29+'Model 3'!CF29+'Model 2'!CF29)</f>
        <v>46</v>
      </c>
      <c r="CG29" s="180">
        <f>SUM('55NH'!CG29+'Model 1'!CG29+'65NH'!CG29+'Model 3'!CG29+'Model 2'!CG29)</f>
        <v>72</v>
      </c>
      <c r="CH29" s="180">
        <f>SUM('55NH'!CH29+'Model 1'!CH29+'65NH'!CH29+'Model 3'!CH29+'Model 2'!CH29)</f>
        <v>0</v>
      </c>
      <c r="CI29" s="180">
        <f>SUM('55NH'!CI29+'Model 1'!CI29+'65NH'!CI29+'Model 3'!CI29+'Model 2'!CI29)</f>
        <v>48</v>
      </c>
      <c r="CJ29" s="180">
        <f>SUM('55NH'!CJ29+'Model 1'!CJ29+'65NH'!CJ29+'Model 3'!CJ29+'Model 2'!CJ29)</f>
        <v>36</v>
      </c>
      <c r="CK29" s="180">
        <f>SUM('55NH'!CK29+'Model 1'!CK29+'65NH'!CK29+'Model 3'!CK29+'Model 2'!CK29)</f>
        <v>0</v>
      </c>
      <c r="CL29" s="180">
        <f>SUM('55NH'!CL29+'Model 1'!CL29+'65NH'!CL29+'Model 3'!CL29+'Model 2'!CL29)</f>
        <v>12</v>
      </c>
      <c r="CM29" s="180">
        <f>SUM('55NH'!CM29+'Model 1'!CM29+'65NH'!CM29+'Model 3'!CM29+'Model 2'!CM29)</f>
        <v>77</v>
      </c>
      <c r="CN29" s="180">
        <f>SUM('55NH'!CN29+'Model 1'!CN29+'65NH'!CN29+'Model 3'!CN29+'Model 2'!CN29)</f>
        <v>0</v>
      </c>
      <c r="CO29" s="180">
        <f>SUM('55NH'!CO29+'Model 1'!CO29+'65NH'!CO29+'Model 3'!CO29+'Model 2'!CO29)</f>
        <v>78</v>
      </c>
      <c r="CP29" s="180">
        <f>SUM('55NH'!CP29+'Model 1'!CP29+'65NH'!CP29+'Model 3'!CP29+'Model 2'!CP29)</f>
        <v>0</v>
      </c>
      <c r="CQ29" s="180">
        <f>SUM('55NH'!CQ29+'Model 1'!CQ29+'65NH'!CQ29+'Model 3'!CQ29+'Model 2'!CQ29)</f>
        <v>0</v>
      </c>
      <c r="CR29" s="180">
        <f>SUM('55NH'!CR29+'Model 1'!CR29+'65NH'!CR29+'Model 3'!CR29+'Model 2'!CR29)</f>
        <v>0</v>
      </c>
      <c r="CS29" s="180">
        <f>SUM('55NH'!CS29+'Model 1'!CS29+'65NH'!CS29+'Model 3'!CS29+'Model 2'!CS29)</f>
        <v>0</v>
      </c>
      <c r="CT29" s="180">
        <f>SUM('55NH'!CT29+'Model 1'!CT29+'65NH'!CT29+'Model 3'!CT29+'Model 2'!CT29)</f>
        <v>0</v>
      </c>
      <c r="CU29" s="180">
        <f>SUM('55NH'!CU29+'Model 1'!CU29+'65NH'!CU29+'Model 3'!CU29+'Model 2'!CU29)</f>
        <v>0</v>
      </c>
      <c r="CV29" s="180">
        <f>SUM('55NH'!CV29+'Model 1'!CV29+'65NH'!CV29+'Model 3'!CV29+'Model 2'!CV29)</f>
        <v>0</v>
      </c>
      <c r="CW29" s="180">
        <f>SUM('55NH'!CW29+'Model 1'!CW29+'65NH'!CW29+'Model 3'!CW29+'Model 2'!CW29)</f>
        <v>0</v>
      </c>
      <c r="CX29" s="180">
        <f>SUM('55NH'!CX29+'Model 1'!CX29+'65NH'!CX29+'Model 3'!CX29+'Model 2'!CX29)</f>
        <v>0</v>
      </c>
      <c r="CY29" s="180">
        <f>SUM('55NH'!CY29+'Model 1'!CY29+'65NH'!CY29+'Model 3'!CY29+'Model 2'!CY29)</f>
        <v>0</v>
      </c>
      <c r="CZ29" s="180">
        <f>SUM('55NH'!CZ29+'Model 1'!CZ29+'65NH'!CZ29+'Model 3'!CZ29+'Model 2'!CZ29)</f>
        <v>0</v>
      </c>
      <c r="DA29" s="180">
        <f>SUM('55NH'!DA29+'Model 1'!DA29+'65NH'!DA29+'Model 3'!DA29+'Model 2'!DA29)</f>
        <v>0</v>
      </c>
      <c r="DB29" s="180">
        <f>SUM('55NH'!DB29+'Model 1'!DB29+'65NH'!DB29+'Model 3'!DB29+'Model 2'!DB29)</f>
        <v>0</v>
      </c>
      <c r="DC29" s="180">
        <f>SUM('55NH'!DC29+'Model 1'!DC29+'65NH'!DC29+'Model 3'!DC29+'Model 2'!DC29)</f>
        <v>0</v>
      </c>
      <c r="DD29" s="180">
        <f>SUM('55NH'!DD29+'Model 1'!DD29+'65NH'!DD29+'Model 3'!DD29+'Model 2'!DD29)</f>
        <v>0</v>
      </c>
      <c r="DE29" s="180">
        <f>SUM('55NH'!DE29+'Model 1'!DE29+'65NH'!DE29+'Model 3'!DE29+'Model 2'!DE29)</f>
        <v>0</v>
      </c>
      <c r="DF29" s="180">
        <f>SUM('55NH'!DF29+'Model 1'!DF29+'65NH'!DF29+'Model 3'!DF29+'Model 2'!DF29)</f>
        <v>0</v>
      </c>
      <c r="DG29" s="180">
        <f>SUM('55NH'!DG29+'Model 1'!DG29+'65NH'!DG29+'Model 3'!DG29+'Model 2'!DG29)</f>
        <v>0</v>
      </c>
      <c r="DH29" s="180">
        <f>SUM('55NH'!DH29+'Model 1'!DH29+'65NH'!DH29+'Model 3'!DH29+'Model 2'!DH29)</f>
        <v>0</v>
      </c>
      <c r="DI29" s="173">
        <f>SUM(D29:DH29)</f>
        <v>6467</v>
      </c>
    </row>
    <row r="30" spans="2:113" ht="16.5" thickTop="1" thickBot="1">
      <c r="B30" s="308"/>
      <c r="C30" s="172" t="s">
        <v>541</v>
      </c>
      <c r="D30" s="180">
        <f>SUM('55NH'!D30+'Model 1'!D30+'65NH'!D30+'Model 3'!D30+'Model 2'!D30)</f>
        <v>0</v>
      </c>
      <c r="E30" s="180">
        <f>SUM('55NH'!E30+'Model 1'!E30+'65NH'!E30+'Model 3'!E30+'Model 2'!E30)</f>
        <v>0</v>
      </c>
      <c r="F30" s="180">
        <f>SUM('55NH'!F30+'Model 1'!F30+'65NH'!F30+'Model 3'!F30+'Model 2'!F30)</f>
        <v>0</v>
      </c>
      <c r="G30" s="180">
        <f>SUM('55NH'!G30+'Model 1'!G30+'65NH'!G30+'Model 3'!G30+'Model 2'!G30)</f>
        <v>0</v>
      </c>
      <c r="H30" s="180">
        <f>SUM('55NH'!H30+'Model 1'!H30+'65NH'!H30+'Model 3'!H30+'Model 2'!H30)</f>
        <v>0</v>
      </c>
      <c r="I30" s="180">
        <f>SUM('55NH'!I30+'Model 1'!I30+'65NH'!I30+'Model 3'!I30+'Model 2'!I30)</f>
        <v>0</v>
      </c>
      <c r="J30" s="180">
        <f>SUM('55NH'!J30+'Model 1'!J30+'65NH'!J30+'Model 3'!J30+'Model 2'!J30)</f>
        <v>0</v>
      </c>
      <c r="K30" s="180">
        <f>SUM('55NH'!K30+'Model 1'!K30+'65NH'!K30+'Model 3'!K30+'Model 2'!K30)</f>
        <v>0</v>
      </c>
      <c r="L30" s="180">
        <f>SUM('55NH'!L30+'Model 1'!L30+'65NH'!L30+'Model 3'!L30+'Model 2'!L30)</f>
        <v>0</v>
      </c>
      <c r="M30" s="180">
        <f>SUM('55NH'!M30+'Model 1'!M30+'65NH'!M30+'Model 3'!M30+'Model 2'!M30)</f>
        <v>0</v>
      </c>
      <c r="N30" s="180">
        <f>SUM('55NH'!N30+'Model 1'!N30+'65NH'!N30+'Model 3'!N30+'Model 2'!N30)</f>
        <v>0</v>
      </c>
      <c r="O30" s="180">
        <f>SUM('55NH'!O30+'Model 1'!O30+'65NH'!O30+'Model 3'!O30+'Model 2'!O30)</f>
        <v>0</v>
      </c>
      <c r="P30" s="180">
        <f>SUM('55NH'!P30+'Model 1'!P30+'65NH'!P30+'Model 3'!P30+'Model 2'!P30)</f>
        <v>3</v>
      </c>
      <c r="Q30" s="180">
        <f>SUM('55NH'!Q30+'Model 1'!Q30+'65NH'!Q30+'Model 3'!Q30+'Model 2'!Q30)</f>
        <v>0</v>
      </c>
      <c r="R30" s="180">
        <f>SUM('55NH'!R30+'Model 1'!R30+'65NH'!R30+'Model 3'!R30+'Model 2'!R30)</f>
        <v>0</v>
      </c>
      <c r="S30" s="180">
        <f>SUM('55NH'!S30+'Model 1'!S30+'65NH'!S30+'Model 3'!S30+'Model 2'!S30)</f>
        <v>0</v>
      </c>
      <c r="T30" s="180">
        <f>SUM('55NH'!T30+'Model 1'!T30+'65NH'!T30+'Model 3'!T30+'Model 2'!T30)</f>
        <v>0</v>
      </c>
      <c r="U30" s="180">
        <f>SUM('55NH'!U30+'Model 1'!U30+'65NH'!U30+'Model 3'!U30+'Model 2'!U30)</f>
        <v>0</v>
      </c>
      <c r="V30" s="180">
        <f>SUM('55NH'!V30+'Model 1'!V30+'65NH'!V30+'Model 3'!V30+'Model 2'!V30)</f>
        <v>1</v>
      </c>
      <c r="W30" s="180">
        <f>SUM('55NH'!W30+'Model 1'!W30+'65NH'!W30+'Model 3'!W30+'Model 2'!W30)</f>
        <v>0</v>
      </c>
      <c r="X30" s="180">
        <f>SUM('55NH'!X30+'Model 1'!X30+'65NH'!X30+'Model 3'!X30+'Model 2'!X30)</f>
        <v>0</v>
      </c>
      <c r="Y30" s="180">
        <f>SUM('55NH'!Y30+'Model 1'!Y30+'65NH'!Y30+'Model 3'!Y30+'Model 2'!Y30)</f>
        <v>0</v>
      </c>
      <c r="Z30" s="180">
        <f>SUM('55NH'!Z30+'Model 1'!Z30+'65NH'!Z30+'Model 3'!Z30+'Model 2'!Z30)</f>
        <v>1</v>
      </c>
      <c r="AA30" s="180">
        <f>SUM('55NH'!AA30+'Model 1'!AA30+'65NH'!AA30+'Model 3'!AA30+'Model 2'!AA30)</f>
        <v>0</v>
      </c>
      <c r="AB30" s="180">
        <f>SUM('55NH'!AB30+'Model 1'!AB30+'65NH'!AB30+'Model 3'!AB30+'Model 2'!AB30)</f>
        <v>0</v>
      </c>
      <c r="AC30" s="180">
        <f>SUM('55NH'!AC30+'Model 1'!AC30+'65NH'!AC30+'Model 3'!AC30+'Model 2'!AC30)</f>
        <v>0</v>
      </c>
      <c r="AD30" s="180">
        <f>SUM('55NH'!AD30+'Model 1'!AD30+'65NH'!AD30+'Model 3'!AD30+'Model 2'!AD30)</f>
        <v>1</v>
      </c>
      <c r="AE30" s="180">
        <f>SUM('55NH'!AE30+'Model 1'!AE30+'65NH'!AE30+'Model 3'!AE30+'Model 2'!AE30)</f>
        <v>0</v>
      </c>
      <c r="AF30" s="180">
        <f>SUM('55NH'!AF30+'Model 1'!AF30+'65NH'!AF30+'Model 3'!AF30+'Model 2'!AF30)</f>
        <v>0</v>
      </c>
      <c r="AG30" s="180">
        <f>SUM('55NH'!AG30+'Model 1'!AG30+'65NH'!AG30+'Model 3'!AG30+'Model 2'!AG30)</f>
        <v>0</v>
      </c>
      <c r="AH30" s="180">
        <f>SUM('55NH'!AH30+'Model 1'!AH30+'65NH'!AH30+'Model 3'!AH30+'Model 2'!AH30)</f>
        <v>0</v>
      </c>
      <c r="AI30" s="180">
        <f>SUM('55NH'!AI30+'Model 1'!AI30+'65NH'!AI30+'Model 3'!AI30+'Model 2'!AI30)</f>
        <v>0</v>
      </c>
      <c r="AJ30" s="180">
        <f>SUM('55NH'!AJ30+'Model 1'!AJ30+'65NH'!AJ30+'Model 3'!AJ30+'Model 2'!AJ30)</f>
        <v>0</v>
      </c>
      <c r="AK30" s="180">
        <f>SUM('55NH'!AK30+'Model 1'!AK30+'65NH'!AK30+'Model 3'!AK30+'Model 2'!AK30)</f>
        <v>0</v>
      </c>
      <c r="AL30" s="180">
        <f>SUM('55NH'!AL30+'Model 1'!AL30+'65NH'!AL30+'Model 3'!AL30+'Model 2'!AL30)</f>
        <v>0</v>
      </c>
      <c r="AM30" s="180">
        <f>SUM('55NH'!AM30+'Model 1'!AM30+'65NH'!AM30+'Model 3'!AM30+'Model 2'!AM30)</f>
        <v>0</v>
      </c>
      <c r="AN30" s="180">
        <f>SUM('55NH'!AN30+'Model 1'!AN30+'65NH'!AN30+'Model 3'!AN30+'Model 2'!AN30)</f>
        <v>1</v>
      </c>
      <c r="AO30" s="180">
        <f>SUM('55NH'!AO30+'Model 1'!AO30+'65NH'!AO30+'Model 3'!AO30+'Model 2'!AO30)</f>
        <v>0</v>
      </c>
      <c r="AP30" s="180">
        <f>SUM('55NH'!AP30+'Model 1'!AP30+'65NH'!AP30+'Model 3'!AP30+'Model 2'!AP30)</f>
        <v>0</v>
      </c>
      <c r="AQ30" s="180">
        <f>SUM('55NH'!AQ30+'Model 1'!AQ30+'65NH'!AQ30+'Model 3'!AQ30+'Model 2'!AQ30)</f>
        <v>0</v>
      </c>
      <c r="AR30" s="180">
        <f>SUM('55NH'!AR30+'Model 1'!AR30+'65NH'!AR30+'Model 3'!AR30+'Model 2'!AR30)</f>
        <v>0</v>
      </c>
      <c r="AS30" s="180">
        <f>SUM('55NH'!AS30+'Model 1'!AS30+'65NH'!AS30+'Model 3'!AS30+'Model 2'!AS30)</f>
        <v>0</v>
      </c>
      <c r="AT30" s="180">
        <f>SUM('55NH'!AT30+'Model 1'!AT30+'65NH'!AT30+'Model 3'!AT30+'Model 2'!AT30)</f>
        <v>0</v>
      </c>
      <c r="AU30" s="180">
        <f>SUM('55NH'!AU30+'Model 1'!AU30+'65NH'!AU30+'Model 3'!AU30+'Model 2'!AU30)</f>
        <v>1</v>
      </c>
      <c r="AV30" s="180">
        <f>SUM('55NH'!AV30+'Model 1'!AV30+'65NH'!AV30+'Model 3'!AV30+'Model 2'!AV30)</f>
        <v>0</v>
      </c>
      <c r="AW30" s="180">
        <f>SUM('55NH'!AW30+'Model 1'!AW30+'65NH'!AW30+'Model 3'!AW30+'Model 2'!AW30)</f>
        <v>0</v>
      </c>
      <c r="AX30" s="180">
        <f>SUM('55NH'!AX30+'Model 1'!AX30+'65NH'!AX30+'Model 3'!AX30+'Model 2'!AX30)</f>
        <v>0</v>
      </c>
      <c r="AY30" s="180">
        <f>SUM('55NH'!AY30+'Model 1'!AY30+'65NH'!AY30+'Model 3'!AY30+'Model 2'!AY30)</f>
        <v>0</v>
      </c>
      <c r="AZ30" s="180">
        <f>SUM('55NH'!AZ30+'Model 1'!AZ30+'65NH'!AZ30+'Model 3'!AZ30+'Model 2'!AZ30)</f>
        <v>0</v>
      </c>
      <c r="BA30" s="180">
        <f>SUM('55NH'!BA30+'Model 1'!BA30+'65NH'!BA30+'Model 3'!BA30+'Model 2'!BA30)</f>
        <v>0</v>
      </c>
      <c r="BB30" s="180">
        <f>SUM('55NH'!BB30+'Model 1'!BB30+'65NH'!BB30+'Model 3'!BB30+'Model 2'!BB30)</f>
        <v>0</v>
      </c>
      <c r="BC30" s="180">
        <f>SUM('55NH'!BC30+'Model 1'!BC30+'65NH'!BC30+'Model 3'!BC30+'Model 2'!BC30)</f>
        <v>0</v>
      </c>
      <c r="BD30" s="180">
        <f>SUM('55NH'!BD30+'Model 1'!BD30+'65NH'!BD30+'Model 3'!BD30+'Model 2'!BD30)</f>
        <v>1</v>
      </c>
      <c r="BE30" s="180">
        <f>SUM('55NH'!BE30+'Model 1'!BE30+'65NH'!BE30+'Model 3'!BE30+'Model 2'!BE30)</f>
        <v>0</v>
      </c>
      <c r="BF30" s="180">
        <f>SUM('55NH'!BF30+'Model 1'!BF30+'65NH'!BF30+'Model 3'!BF30+'Model 2'!BF30)</f>
        <v>0</v>
      </c>
      <c r="BG30" s="180">
        <f>SUM('55NH'!BG30+'Model 1'!BG30+'65NH'!BG30+'Model 3'!BG30+'Model 2'!BG30)</f>
        <v>1</v>
      </c>
      <c r="BH30" s="180">
        <f>SUM('55NH'!BH30+'Model 1'!BH30+'65NH'!BH30+'Model 3'!BH30+'Model 2'!BH30)</f>
        <v>0</v>
      </c>
      <c r="BI30" s="180">
        <f>SUM('55NH'!BI30+'Model 1'!BI30+'65NH'!BI30+'Model 3'!BI30+'Model 2'!BI30)</f>
        <v>0</v>
      </c>
      <c r="BJ30" s="180">
        <f>SUM('55NH'!BJ30+'Model 1'!BJ30+'65NH'!BJ30+'Model 3'!BJ30+'Model 2'!BJ30)</f>
        <v>1</v>
      </c>
      <c r="BK30" s="180">
        <f>SUM('55NH'!BK30+'Model 1'!BK30+'65NH'!BK30+'Model 3'!BK30+'Model 2'!BK30)</f>
        <v>0</v>
      </c>
      <c r="BL30" s="180">
        <f>SUM('55NH'!BL30+'Model 1'!BL30+'65NH'!BL30+'Model 3'!BL30+'Model 2'!BL30)</f>
        <v>0</v>
      </c>
      <c r="BM30" s="180">
        <f>SUM('55NH'!BM30+'Model 1'!BM30+'65NH'!BM30+'Model 3'!BM30+'Model 2'!BM30)</f>
        <v>1</v>
      </c>
      <c r="BN30" s="180">
        <f>SUM('55NH'!BN30+'Model 1'!BN30+'65NH'!BN30+'Model 3'!BN30+'Model 2'!BN30)</f>
        <v>0</v>
      </c>
      <c r="BO30" s="180">
        <f>SUM('55NH'!BO30+'Model 1'!BO30+'65NH'!BO30+'Model 3'!BO30+'Model 2'!BO30)</f>
        <v>0</v>
      </c>
      <c r="BP30" s="180">
        <f>SUM('55NH'!BP30+'Model 1'!BP30+'65NH'!BP30+'Model 3'!BP30+'Model 2'!BP30)</f>
        <v>0</v>
      </c>
      <c r="BQ30" s="180">
        <f>SUM('55NH'!BQ30+'Model 1'!BQ30+'65NH'!BQ30+'Model 3'!BQ30+'Model 2'!BQ30)</f>
        <v>0</v>
      </c>
      <c r="BR30" s="180">
        <f>SUM('55NH'!BR30+'Model 1'!BR30+'65NH'!BR30+'Model 3'!BR30+'Model 2'!BR30)</f>
        <v>0</v>
      </c>
      <c r="BS30" s="180">
        <f>SUM('55NH'!BS30+'Model 1'!BS30+'65NH'!BS30+'Model 3'!BS30+'Model 2'!BS30)</f>
        <v>0</v>
      </c>
      <c r="BT30" s="180">
        <f>SUM('55NH'!BT30+'Model 1'!BT30+'65NH'!BT30+'Model 3'!BT30+'Model 2'!BT30)</f>
        <v>0</v>
      </c>
      <c r="BU30" s="180">
        <f>SUM('55NH'!BU30+'Model 1'!BU30+'65NH'!BU30+'Model 3'!BU30+'Model 2'!BU30)</f>
        <v>0</v>
      </c>
      <c r="BV30" s="180">
        <f>SUM('55NH'!BV30+'Model 1'!BV30+'65NH'!BV30+'Model 3'!BV30+'Model 2'!BV30)</f>
        <v>0</v>
      </c>
      <c r="BW30" s="180">
        <f>SUM('55NH'!BW30+'Model 1'!BW30+'65NH'!BW30+'Model 3'!BW30+'Model 2'!BW30)</f>
        <v>0</v>
      </c>
      <c r="BX30" s="180">
        <f>SUM('55NH'!BX30+'Model 1'!BX30+'65NH'!BX30+'Model 3'!BX30+'Model 2'!BX30)</f>
        <v>0</v>
      </c>
      <c r="BY30" s="180">
        <f>SUM('55NH'!BY30+'Model 1'!BY30+'65NH'!BY30+'Model 3'!BY30+'Model 2'!BY30)</f>
        <v>0</v>
      </c>
      <c r="BZ30" s="180">
        <f>SUM('55NH'!BZ30+'Model 1'!BZ30+'65NH'!BZ30+'Model 3'!BZ30+'Model 2'!BZ30)</f>
        <v>0</v>
      </c>
      <c r="CA30" s="180">
        <f>SUM('55NH'!CA30+'Model 1'!CA30+'65NH'!CA30+'Model 3'!CA30+'Model 2'!CA30)</f>
        <v>0</v>
      </c>
      <c r="CB30" s="180">
        <f>SUM('55NH'!CB30+'Model 1'!CB30+'65NH'!CB30+'Model 3'!CB30+'Model 2'!CB30)</f>
        <v>0</v>
      </c>
      <c r="CC30" s="180">
        <f>SUM('55NH'!CC30+'Model 1'!CC30+'65NH'!CC30+'Model 3'!CC30+'Model 2'!CC30)</f>
        <v>0</v>
      </c>
      <c r="CD30" s="180">
        <f>SUM('55NH'!CD30+'Model 1'!CD30+'65NH'!CD30+'Model 3'!CD30+'Model 2'!CD30)</f>
        <v>0</v>
      </c>
      <c r="CE30" s="180">
        <f>SUM('55NH'!CE30+'Model 1'!CE30+'65NH'!CE30+'Model 3'!CE30+'Model 2'!CE30)</f>
        <v>0</v>
      </c>
      <c r="CF30" s="180">
        <f>SUM('55NH'!CF30+'Model 1'!CF30+'65NH'!CF30+'Model 3'!CF30+'Model 2'!CF30)</f>
        <v>0</v>
      </c>
      <c r="CG30" s="180">
        <f>SUM('55NH'!CG30+'Model 1'!CG30+'65NH'!CG30+'Model 3'!CG30+'Model 2'!CG30)</f>
        <v>0</v>
      </c>
      <c r="CH30" s="180">
        <f>SUM('55NH'!CH30+'Model 1'!CH30+'65NH'!CH30+'Model 3'!CH30+'Model 2'!CH30)</f>
        <v>0</v>
      </c>
      <c r="CI30" s="180">
        <f>SUM('55NH'!CI30+'Model 1'!CI30+'65NH'!CI30+'Model 3'!CI30+'Model 2'!CI30)</f>
        <v>0</v>
      </c>
      <c r="CJ30" s="180">
        <f>SUM('55NH'!CJ30+'Model 1'!CJ30+'65NH'!CJ30+'Model 3'!CJ30+'Model 2'!CJ30)</f>
        <v>0</v>
      </c>
      <c r="CK30" s="180">
        <f>SUM('55NH'!CK30+'Model 1'!CK30+'65NH'!CK30+'Model 3'!CK30+'Model 2'!CK30)</f>
        <v>0</v>
      </c>
      <c r="CL30" s="180">
        <f>SUM('55NH'!CL30+'Model 1'!CL30+'65NH'!CL30+'Model 3'!CL30+'Model 2'!CL30)</f>
        <v>0</v>
      </c>
      <c r="CM30" s="180">
        <f>SUM('55NH'!CM30+'Model 1'!CM30+'65NH'!CM30+'Model 3'!CM30+'Model 2'!CM30)</f>
        <v>0</v>
      </c>
      <c r="CN30" s="180">
        <f>SUM('55NH'!CN30+'Model 1'!CN30+'65NH'!CN30+'Model 3'!CN30+'Model 2'!CN30)</f>
        <v>0</v>
      </c>
      <c r="CO30" s="180">
        <f>SUM('55NH'!CO30+'Model 1'!CO30+'65NH'!CO30+'Model 3'!CO30+'Model 2'!CO30)</f>
        <v>0</v>
      </c>
      <c r="CP30" s="180">
        <f>SUM('55NH'!CP30+'Model 1'!CP30+'65NH'!CP30+'Model 3'!CP30+'Model 2'!CP30)</f>
        <v>0</v>
      </c>
      <c r="CQ30" s="180">
        <f>SUM('55NH'!CQ30+'Model 1'!CQ30+'65NH'!CQ30+'Model 3'!CQ30+'Model 2'!CQ30)</f>
        <v>0</v>
      </c>
      <c r="CR30" s="180">
        <f>SUM('55NH'!CR30+'Model 1'!CR30+'65NH'!CR30+'Model 3'!CR30+'Model 2'!CR30)</f>
        <v>0</v>
      </c>
      <c r="CS30" s="180">
        <f>SUM('55NH'!CS30+'Model 1'!CS30+'65NH'!CS30+'Model 3'!CS30+'Model 2'!CS30)</f>
        <v>0</v>
      </c>
      <c r="CT30" s="180">
        <f>SUM('55NH'!CT30+'Model 1'!CT30+'65NH'!CT30+'Model 3'!CT30+'Model 2'!CT30)</f>
        <v>0</v>
      </c>
      <c r="CU30" s="180">
        <f>SUM('55NH'!CU30+'Model 1'!CU30+'65NH'!CU30+'Model 3'!CU30+'Model 2'!CU30)</f>
        <v>0</v>
      </c>
      <c r="CV30" s="180">
        <f>SUM('55NH'!CV30+'Model 1'!CV30+'65NH'!CV30+'Model 3'!CV30+'Model 2'!CV30)</f>
        <v>0</v>
      </c>
      <c r="CW30" s="180">
        <f>SUM('55NH'!CW30+'Model 1'!CW30+'65NH'!CW30+'Model 3'!CW30+'Model 2'!CW30)</f>
        <v>0</v>
      </c>
      <c r="CX30" s="180">
        <f>SUM('55NH'!CX30+'Model 1'!CX30+'65NH'!CX30+'Model 3'!CX30+'Model 2'!CX30)</f>
        <v>0</v>
      </c>
      <c r="CY30" s="180">
        <f>SUM('55NH'!CY30+'Model 1'!CY30+'65NH'!CY30+'Model 3'!CY30+'Model 2'!CY30)</f>
        <v>0</v>
      </c>
      <c r="CZ30" s="180">
        <f>SUM('55NH'!CZ30+'Model 1'!CZ30+'65NH'!CZ30+'Model 3'!CZ30+'Model 2'!CZ30)</f>
        <v>0</v>
      </c>
      <c r="DA30" s="180">
        <f>SUM('55NH'!DA30+'Model 1'!DA30+'65NH'!DA30+'Model 3'!DA30+'Model 2'!DA30)</f>
        <v>0</v>
      </c>
      <c r="DB30" s="180">
        <f>SUM('55NH'!DB30+'Model 1'!DB30+'65NH'!DB30+'Model 3'!DB30+'Model 2'!DB30)</f>
        <v>0</v>
      </c>
      <c r="DC30" s="180">
        <f>SUM('55NH'!DC30+'Model 1'!DC30+'65NH'!DC30+'Model 3'!DC30+'Model 2'!DC30)</f>
        <v>0</v>
      </c>
      <c r="DD30" s="180">
        <f>SUM('55NH'!DD30+'Model 1'!DD30+'65NH'!DD30+'Model 3'!DD30+'Model 2'!DD30)</f>
        <v>0</v>
      </c>
      <c r="DE30" s="180">
        <f>SUM('55NH'!DE30+'Model 1'!DE30+'65NH'!DE30+'Model 3'!DE30+'Model 2'!DE30)</f>
        <v>0</v>
      </c>
      <c r="DF30" s="180">
        <f>SUM('55NH'!DF30+'Model 1'!DF30+'65NH'!DF30+'Model 3'!DF30+'Model 2'!DF30)</f>
        <v>0</v>
      </c>
      <c r="DG30" s="180">
        <f>SUM('55NH'!DG30+'Model 1'!DG30+'65NH'!DG30+'Model 3'!DG30+'Model 2'!DG30)</f>
        <v>0</v>
      </c>
      <c r="DH30" s="180">
        <f>SUM('55NH'!DH30+'Model 1'!DH30+'65NH'!DH30+'Model 3'!DH30+'Model 2'!DH30)</f>
        <v>0</v>
      </c>
      <c r="DI30" s="173">
        <f>SUM(D30:DH30)</f>
        <v>12</v>
      </c>
    </row>
    <row r="31" spans="2:113" ht="16" thickBot="1">
      <c r="B31" s="309"/>
      <c r="C31" s="170" t="s">
        <v>542</v>
      </c>
      <c r="D31" s="169" t="e">
        <f>D30/D29*1000000</f>
        <v>#DIV/0!</v>
      </c>
      <c r="E31" s="169" t="e">
        <f t="shared" ref="E31:BE31" si="0">E30/E29*1000000</f>
        <v>#DIV/0!</v>
      </c>
      <c r="F31" s="169" t="e">
        <f t="shared" si="0"/>
        <v>#DIV/0!</v>
      </c>
      <c r="G31" s="169" t="e">
        <f t="shared" si="0"/>
        <v>#DIV/0!</v>
      </c>
      <c r="H31" s="169" t="e">
        <f t="shared" si="0"/>
        <v>#DIV/0!</v>
      </c>
      <c r="I31" s="169" t="e">
        <f t="shared" si="0"/>
        <v>#DIV/0!</v>
      </c>
      <c r="J31" s="169" t="e">
        <f t="shared" si="0"/>
        <v>#DIV/0!</v>
      </c>
      <c r="K31" s="169" t="e">
        <f t="shared" si="0"/>
        <v>#DIV/0!</v>
      </c>
      <c r="L31" s="169" t="e">
        <f t="shared" si="0"/>
        <v>#DIV/0!</v>
      </c>
      <c r="M31" s="169" t="e">
        <f t="shared" si="0"/>
        <v>#DIV/0!</v>
      </c>
      <c r="N31" s="169" t="e">
        <f t="shared" si="0"/>
        <v>#DIV/0!</v>
      </c>
      <c r="O31" s="169" t="e">
        <f t="shared" si="0"/>
        <v>#DIV/0!</v>
      </c>
      <c r="P31" s="169" t="e">
        <f t="shared" si="0"/>
        <v>#DIV/0!</v>
      </c>
      <c r="Q31" s="169" t="e">
        <f t="shared" si="0"/>
        <v>#DIV/0!</v>
      </c>
      <c r="R31" s="169" t="e">
        <f t="shared" si="0"/>
        <v>#DIV/0!</v>
      </c>
      <c r="S31" s="169" t="e">
        <f t="shared" si="0"/>
        <v>#DIV/0!</v>
      </c>
      <c r="T31" s="169">
        <f t="shared" si="0"/>
        <v>0</v>
      </c>
      <c r="U31" s="169" t="e">
        <f t="shared" si="0"/>
        <v>#DIV/0!</v>
      </c>
      <c r="V31" s="169">
        <f t="shared" si="0"/>
        <v>17241.379310344826</v>
      </c>
      <c r="W31" s="169">
        <f t="shared" si="0"/>
        <v>0</v>
      </c>
      <c r="X31" s="169">
        <f t="shared" si="0"/>
        <v>0</v>
      </c>
      <c r="Y31" s="169" t="e">
        <f t="shared" si="0"/>
        <v>#DIV/0!</v>
      </c>
      <c r="Z31" s="169">
        <f t="shared" si="0"/>
        <v>41666.666666666664</v>
      </c>
      <c r="AA31" s="169">
        <f t="shared" si="0"/>
        <v>0</v>
      </c>
      <c r="AB31" s="169">
        <f t="shared" si="0"/>
        <v>0</v>
      </c>
      <c r="AC31" s="169">
        <f t="shared" si="0"/>
        <v>0</v>
      </c>
      <c r="AD31" s="169">
        <f t="shared" si="0"/>
        <v>12345.679012345678</v>
      </c>
      <c r="AE31" s="169">
        <f t="shared" si="0"/>
        <v>0</v>
      </c>
      <c r="AF31" s="169">
        <f t="shared" si="0"/>
        <v>0</v>
      </c>
      <c r="AG31" s="169">
        <f t="shared" si="0"/>
        <v>0</v>
      </c>
      <c r="AH31" s="169">
        <f t="shared" si="0"/>
        <v>0</v>
      </c>
      <c r="AI31" s="169">
        <f t="shared" si="0"/>
        <v>0</v>
      </c>
      <c r="AJ31" s="169" t="e">
        <f t="shared" si="0"/>
        <v>#DIV/0!</v>
      </c>
      <c r="AK31" s="169">
        <f t="shared" si="0"/>
        <v>0</v>
      </c>
      <c r="AL31" s="169">
        <f t="shared" si="0"/>
        <v>0</v>
      </c>
      <c r="AM31" s="169">
        <f t="shared" si="0"/>
        <v>0</v>
      </c>
      <c r="AN31" s="169">
        <f t="shared" si="0"/>
        <v>3448.2758620689656</v>
      </c>
      <c r="AO31" s="169">
        <f t="shared" si="0"/>
        <v>0</v>
      </c>
      <c r="AP31" s="169">
        <f t="shared" si="0"/>
        <v>0</v>
      </c>
      <c r="AQ31" s="169">
        <f t="shared" si="0"/>
        <v>0</v>
      </c>
      <c r="AR31" s="169">
        <f t="shared" si="0"/>
        <v>0</v>
      </c>
      <c r="AS31" s="169">
        <f t="shared" si="0"/>
        <v>0</v>
      </c>
      <c r="AT31" s="169">
        <f t="shared" si="0"/>
        <v>0</v>
      </c>
      <c r="AU31" s="169">
        <f t="shared" si="0"/>
        <v>4149.3775933609959</v>
      </c>
      <c r="AV31" s="169">
        <f t="shared" si="0"/>
        <v>0</v>
      </c>
      <c r="AW31" s="169">
        <f t="shared" si="0"/>
        <v>0</v>
      </c>
      <c r="AX31" s="169">
        <f t="shared" si="0"/>
        <v>0</v>
      </c>
      <c r="AY31" s="169">
        <f t="shared" si="0"/>
        <v>0</v>
      </c>
      <c r="AZ31" s="169">
        <f t="shared" si="0"/>
        <v>0</v>
      </c>
      <c r="BA31" s="169">
        <f t="shared" si="0"/>
        <v>0</v>
      </c>
      <c r="BB31" s="169">
        <f t="shared" si="0"/>
        <v>0</v>
      </c>
      <c r="BC31" s="169">
        <f t="shared" si="0"/>
        <v>0</v>
      </c>
      <c r="BD31" s="169">
        <f t="shared" si="0"/>
        <v>6802.7210884353735</v>
      </c>
      <c r="BE31" s="169">
        <f t="shared" si="0"/>
        <v>0</v>
      </c>
      <c r="BF31" s="169">
        <f t="shared" ref="BF31:DE31" si="1">BF30/BF29*1000000</f>
        <v>0</v>
      </c>
      <c r="BG31" s="169">
        <f t="shared" si="1"/>
        <v>3076.9230769230771</v>
      </c>
      <c r="BH31" s="169" t="e">
        <f t="shared" si="1"/>
        <v>#DIV/0!</v>
      </c>
      <c r="BI31" s="169" t="e">
        <f t="shared" si="1"/>
        <v>#DIV/0!</v>
      </c>
      <c r="BJ31" s="169">
        <f t="shared" si="1"/>
        <v>17543.859649122805</v>
      </c>
      <c r="BK31" s="169" t="e">
        <f t="shared" si="1"/>
        <v>#DIV/0!</v>
      </c>
      <c r="BL31" s="169">
        <f t="shared" si="1"/>
        <v>0</v>
      </c>
      <c r="BM31" s="169">
        <f t="shared" si="1"/>
        <v>12500</v>
      </c>
      <c r="BN31" s="169">
        <f t="shared" si="1"/>
        <v>0</v>
      </c>
      <c r="BO31" s="169">
        <f t="shared" si="1"/>
        <v>0</v>
      </c>
      <c r="BP31" s="169">
        <f t="shared" si="1"/>
        <v>0</v>
      </c>
      <c r="BQ31" s="169">
        <f t="shared" si="1"/>
        <v>0</v>
      </c>
      <c r="BR31" s="169">
        <f t="shared" si="1"/>
        <v>0</v>
      </c>
      <c r="BS31" s="169">
        <f t="shared" si="1"/>
        <v>0</v>
      </c>
      <c r="BT31" s="169">
        <f t="shared" si="1"/>
        <v>0</v>
      </c>
      <c r="BU31" s="169" t="e">
        <f t="shared" si="1"/>
        <v>#DIV/0!</v>
      </c>
      <c r="BV31" s="169">
        <f t="shared" si="1"/>
        <v>0</v>
      </c>
      <c r="BW31" s="169">
        <f t="shared" si="1"/>
        <v>0</v>
      </c>
      <c r="BX31" s="169">
        <f t="shared" si="1"/>
        <v>0</v>
      </c>
      <c r="BY31" s="169">
        <f t="shared" si="1"/>
        <v>0</v>
      </c>
      <c r="BZ31" s="169">
        <f t="shared" si="1"/>
        <v>0</v>
      </c>
      <c r="CA31" s="169">
        <f t="shared" si="1"/>
        <v>0</v>
      </c>
      <c r="CB31" s="169">
        <f t="shared" si="1"/>
        <v>0</v>
      </c>
      <c r="CC31" s="169">
        <f t="shared" si="1"/>
        <v>0</v>
      </c>
      <c r="CD31" s="169" t="e">
        <f t="shared" si="1"/>
        <v>#DIV/0!</v>
      </c>
      <c r="CE31" s="169">
        <f t="shared" si="1"/>
        <v>0</v>
      </c>
      <c r="CF31" s="169">
        <f t="shared" si="1"/>
        <v>0</v>
      </c>
      <c r="CG31" s="169">
        <f t="shared" si="1"/>
        <v>0</v>
      </c>
      <c r="CH31" s="169" t="e">
        <f t="shared" si="1"/>
        <v>#DIV/0!</v>
      </c>
      <c r="CI31" s="169">
        <f t="shared" si="1"/>
        <v>0</v>
      </c>
      <c r="CJ31" s="169">
        <f t="shared" si="1"/>
        <v>0</v>
      </c>
      <c r="CK31" s="169" t="e">
        <f t="shared" si="1"/>
        <v>#DIV/0!</v>
      </c>
      <c r="CL31" s="169">
        <f t="shared" si="1"/>
        <v>0</v>
      </c>
      <c r="CM31" s="169">
        <f t="shared" si="1"/>
        <v>0</v>
      </c>
      <c r="CN31" s="169" t="e">
        <f t="shared" si="1"/>
        <v>#DIV/0!</v>
      </c>
      <c r="CO31" s="169">
        <f t="shared" si="1"/>
        <v>0</v>
      </c>
      <c r="CP31" s="169" t="e">
        <f t="shared" si="1"/>
        <v>#DIV/0!</v>
      </c>
      <c r="CQ31" s="169" t="e">
        <f t="shared" si="1"/>
        <v>#DIV/0!</v>
      </c>
      <c r="CR31" s="169" t="e">
        <f t="shared" si="1"/>
        <v>#DIV/0!</v>
      </c>
      <c r="CS31" s="169" t="e">
        <f t="shared" si="1"/>
        <v>#DIV/0!</v>
      </c>
      <c r="CT31" s="169" t="e">
        <f t="shared" si="1"/>
        <v>#DIV/0!</v>
      </c>
      <c r="CU31" s="169" t="e">
        <f t="shared" si="1"/>
        <v>#DIV/0!</v>
      </c>
      <c r="CV31" s="169" t="e">
        <f t="shared" si="1"/>
        <v>#DIV/0!</v>
      </c>
      <c r="CW31" s="169" t="e">
        <f t="shared" si="1"/>
        <v>#DIV/0!</v>
      </c>
      <c r="CX31" s="169" t="e">
        <f t="shared" si="1"/>
        <v>#DIV/0!</v>
      </c>
      <c r="CY31" s="169" t="e">
        <f t="shared" si="1"/>
        <v>#DIV/0!</v>
      </c>
      <c r="CZ31" s="169" t="e">
        <f t="shared" si="1"/>
        <v>#DIV/0!</v>
      </c>
      <c r="DA31" s="169" t="e">
        <f t="shared" si="1"/>
        <v>#DIV/0!</v>
      </c>
      <c r="DB31" s="169" t="e">
        <f t="shared" si="1"/>
        <v>#DIV/0!</v>
      </c>
      <c r="DC31" s="169" t="e">
        <f t="shared" si="1"/>
        <v>#DIV/0!</v>
      </c>
      <c r="DD31" s="169" t="e">
        <f t="shared" si="1"/>
        <v>#DIV/0!</v>
      </c>
      <c r="DE31" s="169" t="e">
        <f t="shared" si="1"/>
        <v>#DIV/0!</v>
      </c>
      <c r="DF31" s="169" t="e">
        <f t="shared" ref="DF31:DG31" si="2">DF30/DF29*1000000</f>
        <v>#DIV/0!</v>
      </c>
      <c r="DG31" s="169" t="e">
        <f t="shared" si="2"/>
        <v>#DIV/0!</v>
      </c>
      <c r="DH31" s="169" t="e">
        <f t="shared" ref="DH31" si="3">DH30/DH29*1000000</f>
        <v>#DIV/0!</v>
      </c>
      <c r="DI31" s="167">
        <f>DI30/DI29*1000000</f>
        <v>1855.5744549250039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4">E33+1</f>
        <v>1951</v>
      </c>
      <c r="G33" s="160">
        <f t="shared" si="4"/>
        <v>1952</v>
      </c>
      <c r="H33" s="160">
        <v>2001</v>
      </c>
      <c r="I33" s="160">
        <f>H33+1</f>
        <v>2002</v>
      </c>
      <c r="J33" s="160">
        <f t="shared" ref="J33:BH33" si="5">I33+1</f>
        <v>2003</v>
      </c>
      <c r="K33" s="160">
        <f t="shared" si="5"/>
        <v>2004</v>
      </c>
      <c r="L33" s="160">
        <f t="shared" si="5"/>
        <v>2005</v>
      </c>
      <c r="M33" s="160">
        <f t="shared" si="5"/>
        <v>2006</v>
      </c>
      <c r="N33" s="160">
        <f t="shared" si="5"/>
        <v>2007</v>
      </c>
      <c r="O33" s="160">
        <f t="shared" si="5"/>
        <v>2008</v>
      </c>
      <c r="P33" s="160">
        <f t="shared" si="5"/>
        <v>2009</v>
      </c>
      <c r="Q33" s="160">
        <f t="shared" si="5"/>
        <v>2010</v>
      </c>
      <c r="R33" s="160">
        <f t="shared" si="5"/>
        <v>2011</v>
      </c>
      <c r="S33" s="160">
        <f t="shared" si="5"/>
        <v>2012</v>
      </c>
      <c r="T33" s="160">
        <f t="shared" si="5"/>
        <v>2013</v>
      </c>
      <c r="U33" s="160">
        <f t="shared" si="5"/>
        <v>2014</v>
      </c>
      <c r="V33" s="160">
        <f t="shared" si="5"/>
        <v>2015</v>
      </c>
      <c r="W33" s="160">
        <f t="shared" si="5"/>
        <v>2016</v>
      </c>
      <c r="X33" s="160">
        <f t="shared" si="5"/>
        <v>2017</v>
      </c>
      <c r="Y33" s="160">
        <f t="shared" si="5"/>
        <v>2018</v>
      </c>
      <c r="Z33" s="160">
        <f t="shared" si="5"/>
        <v>2019</v>
      </c>
      <c r="AA33" s="160">
        <f t="shared" si="5"/>
        <v>2020</v>
      </c>
      <c r="AB33" s="160">
        <f t="shared" si="5"/>
        <v>2021</v>
      </c>
      <c r="AC33" s="160">
        <f t="shared" si="5"/>
        <v>2022</v>
      </c>
      <c r="AD33" s="160">
        <f t="shared" si="5"/>
        <v>2023</v>
      </c>
      <c r="AE33" s="160">
        <f t="shared" si="5"/>
        <v>2024</v>
      </c>
      <c r="AF33" s="160">
        <f t="shared" si="5"/>
        <v>2025</v>
      </c>
      <c r="AG33" s="160">
        <f t="shared" si="5"/>
        <v>2026</v>
      </c>
      <c r="AH33" s="160">
        <f t="shared" si="5"/>
        <v>2027</v>
      </c>
      <c r="AI33" s="160">
        <f t="shared" si="5"/>
        <v>2028</v>
      </c>
      <c r="AJ33" s="160">
        <f t="shared" si="5"/>
        <v>2029</v>
      </c>
      <c r="AK33" s="160">
        <f t="shared" si="5"/>
        <v>2030</v>
      </c>
      <c r="AL33" s="160">
        <f t="shared" si="5"/>
        <v>2031</v>
      </c>
      <c r="AM33" s="160">
        <f t="shared" si="5"/>
        <v>2032</v>
      </c>
      <c r="AN33" s="160">
        <f t="shared" si="5"/>
        <v>2033</v>
      </c>
      <c r="AO33" s="160">
        <f t="shared" si="5"/>
        <v>2034</v>
      </c>
      <c r="AP33" s="160">
        <f t="shared" si="5"/>
        <v>2035</v>
      </c>
      <c r="AQ33" s="160">
        <f t="shared" si="5"/>
        <v>2036</v>
      </c>
      <c r="AR33" s="160">
        <f t="shared" si="5"/>
        <v>2037</v>
      </c>
      <c r="AS33" s="160">
        <f t="shared" si="5"/>
        <v>2038</v>
      </c>
      <c r="AT33" s="160">
        <f t="shared" si="5"/>
        <v>2039</v>
      </c>
      <c r="AU33" s="160">
        <f t="shared" si="5"/>
        <v>2040</v>
      </c>
      <c r="AV33" s="160">
        <f t="shared" si="5"/>
        <v>2041</v>
      </c>
      <c r="AW33" s="160">
        <f t="shared" si="5"/>
        <v>2042</v>
      </c>
      <c r="AX33" s="160">
        <f t="shared" si="5"/>
        <v>2043</v>
      </c>
      <c r="AY33" s="160">
        <f t="shared" si="5"/>
        <v>2044</v>
      </c>
      <c r="AZ33" s="160">
        <f t="shared" si="5"/>
        <v>2045</v>
      </c>
      <c r="BA33" s="160">
        <f t="shared" si="5"/>
        <v>2046</v>
      </c>
      <c r="BB33" s="160">
        <f t="shared" si="5"/>
        <v>2047</v>
      </c>
      <c r="BC33" s="160">
        <f t="shared" si="5"/>
        <v>2048</v>
      </c>
      <c r="BD33" s="160">
        <f t="shared" si="5"/>
        <v>2049</v>
      </c>
      <c r="BE33" s="160">
        <f t="shared" si="5"/>
        <v>2050</v>
      </c>
      <c r="BF33" s="160">
        <f t="shared" si="5"/>
        <v>2051</v>
      </c>
      <c r="BG33" s="160">
        <f t="shared" si="5"/>
        <v>2052</v>
      </c>
      <c r="BH33" s="160">
        <f t="shared" si="5"/>
        <v>2053</v>
      </c>
      <c r="BI33" s="160">
        <v>2101</v>
      </c>
      <c r="BJ33" s="160">
        <f t="shared" ref="BJ33:DH33" si="6">BI33+1</f>
        <v>2102</v>
      </c>
      <c r="BK33" s="160">
        <f t="shared" si="6"/>
        <v>2103</v>
      </c>
      <c r="BL33" s="160">
        <f t="shared" si="6"/>
        <v>2104</v>
      </c>
      <c r="BM33" s="160">
        <f t="shared" si="6"/>
        <v>2105</v>
      </c>
      <c r="BN33" s="160">
        <f t="shared" si="6"/>
        <v>2106</v>
      </c>
      <c r="BO33" s="160">
        <f t="shared" si="6"/>
        <v>2107</v>
      </c>
      <c r="BP33" s="160">
        <f t="shared" si="6"/>
        <v>2108</v>
      </c>
      <c r="BQ33" s="160">
        <f t="shared" si="6"/>
        <v>2109</v>
      </c>
      <c r="BR33" s="160">
        <f t="shared" si="6"/>
        <v>2110</v>
      </c>
      <c r="BS33" s="160">
        <f t="shared" si="6"/>
        <v>2111</v>
      </c>
      <c r="BT33" s="160">
        <f t="shared" si="6"/>
        <v>2112</v>
      </c>
      <c r="BU33" s="160">
        <f t="shared" si="6"/>
        <v>2113</v>
      </c>
      <c r="BV33" s="160">
        <f t="shared" si="6"/>
        <v>2114</v>
      </c>
      <c r="BW33" s="160">
        <f t="shared" si="6"/>
        <v>2115</v>
      </c>
      <c r="BX33" s="160">
        <f t="shared" si="6"/>
        <v>2116</v>
      </c>
      <c r="BY33" s="160">
        <f t="shared" si="6"/>
        <v>2117</v>
      </c>
      <c r="BZ33" s="160">
        <f t="shared" si="6"/>
        <v>2118</v>
      </c>
      <c r="CA33" s="160">
        <f t="shared" si="6"/>
        <v>2119</v>
      </c>
      <c r="CB33" s="160">
        <f t="shared" si="6"/>
        <v>2120</v>
      </c>
      <c r="CC33" s="160">
        <f t="shared" si="6"/>
        <v>2121</v>
      </c>
      <c r="CD33" s="160">
        <f t="shared" si="6"/>
        <v>2122</v>
      </c>
      <c r="CE33" s="160">
        <f t="shared" si="6"/>
        <v>2123</v>
      </c>
      <c r="CF33" s="160">
        <f t="shared" si="6"/>
        <v>2124</v>
      </c>
      <c r="CG33" s="160">
        <f t="shared" si="6"/>
        <v>2125</v>
      </c>
      <c r="CH33" s="160">
        <f t="shared" si="6"/>
        <v>2126</v>
      </c>
      <c r="CI33" s="160">
        <f t="shared" si="6"/>
        <v>2127</v>
      </c>
      <c r="CJ33" s="160">
        <f t="shared" si="6"/>
        <v>2128</v>
      </c>
      <c r="CK33" s="160">
        <f t="shared" si="6"/>
        <v>2129</v>
      </c>
      <c r="CL33" s="160">
        <f t="shared" si="6"/>
        <v>2130</v>
      </c>
      <c r="CM33" s="160">
        <f t="shared" si="6"/>
        <v>2131</v>
      </c>
      <c r="CN33" s="160">
        <f t="shared" si="6"/>
        <v>2132</v>
      </c>
      <c r="CO33" s="160">
        <f t="shared" si="6"/>
        <v>2133</v>
      </c>
      <c r="CP33" s="160">
        <f t="shared" si="6"/>
        <v>2134</v>
      </c>
      <c r="CQ33" s="160">
        <f t="shared" si="6"/>
        <v>2135</v>
      </c>
      <c r="CR33" s="160">
        <f t="shared" si="6"/>
        <v>2136</v>
      </c>
      <c r="CS33" s="160">
        <f t="shared" si="6"/>
        <v>2137</v>
      </c>
      <c r="CT33" s="160">
        <f t="shared" si="6"/>
        <v>2138</v>
      </c>
      <c r="CU33" s="160">
        <f t="shared" si="6"/>
        <v>2139</v>
      </c>
      <c r="CV33" s="160">
        <f t="shared" si="6"/>
        <v>2140</v>
      </c>
      <c r="CW33" s="160">
        <f t="shared" si="6"/>
        <v>2141</v>
      </c>
      <c r="CX33" s="160">
        <f t="shared" si="6"/>
        <v>2142</v>
      </c>
      <c r="CY33" s="160">
        <f t="shared" si="6"/>
        <v>2143</v>
      </c>
      <c r="CZ33" s="160">
        <f t="shared" si="6"/>
        <v>2144</v>
      </c>
      <c r="DA33" s="160">
        <f t="shared" si="6"/>
        <v>2145</v>
      </c>
      <c r="DB33" s="160">
        <f t="shared" si="6"/>
        <v>2146</v>
      </c>
      <c r="DC33" s="160">
        <f t="shared" si="6"/>
        <v>2147</v>
      </c>
      <c r="DD33" s="160">
        <f t="shared" si="6"/>
        <v>2148</v>
      </c>
      <c r="DE33" s="160">
        <f t="shared" si="6"/>
        <v>2149</v>
      </c>
      <c r="DF33" s="160">
        <f t="shared" si="6"/>
        <v>2150</v>
      </c>
      <c r="DG33" s="160">
        <f t="shared" si="6"/>
        <v>2151</v>
      </c>
      <c r="DH33" s="160">
        <f t="shared" si="6"/>
        <v>2152</v>
      </c>
      <c r="DI33" s="159" t="s">
        <v>553</v>
      </c>
    </row>
    <row r="34" spans="2:113" ht="16.5" thickTop="1" thickBot="1">
      <c r="B34" s="313" t="s">
        <v>543</v>
      </c>
      <c r="C34" s="147" t="s">
        <v>342</v>
      </c>
      <c r="D34" s="251">
        <f>SUM('55NH'!D34+'Model 1'!D34+'65NH'!D34+'Model 3'!D34+'Model 2'!D34)</f>
        <v>0</v>
      </c>
      <c r="E34" s="180">
        <f>SUM('55NH'!E34+'Model 1'!E34+'65NH'!E34+'Model 3'!E34+'Model 2'!E34)</f>
        <v>0</v>
      </c>
      <c r="F34" s="180">
        <f>SUM('55NH'!F34+'Model 1'!F34+'65NH'!F34+'Model 3'!F34+'Model 2'!F34)</f>
        <v>0</v>
      </c>
      <c r="G34" s="180">
        <f>SUM('55NH'!G34+'Model 1'!G34+'65NH'!G34+'Model 3'!G34+'Model 2'!G34)</f>
        <v>0</v>
      </c>
      <c r="H34" s="180">
        <f>SUM('55NH'!H34+'Model 1'!H34+'65NH'!H34+'Model 3'!H34+'Model 2'!H34)</f>
        <v>0</v>
      </c>
      <c r="I34" s="180">
        <f>SUM('55NH'!I34+'Model 1'!I34+'65NH'!I34+'Model 3'!I34+'Model 2'!I34)</f>
        <v>0</v>
      </c>
      <c r="J34" s="180">
        <f>SUM('55NH'!J34+'Model 1'!J34+'65NH'!J34+'Model 3'!J34+'Model 2'!J34)</f>
        <v>0</v>
      </c>
      <c r="K34" s="180">
        <f>SUM('55NH'!K34+'Model 1'!K34+'65NH'!K34+'Model 3'!K34+'Model 2'!K34)</f>
        <v>0</v>
      </c>
      <c r="L34" s="180">
        <f>SUM('55NH'!L34+'Model 1'!L34+'65NH'!L34+'Model 3'!L34+'Model 2'!L34)</f>
        <v>0</v>
      </c>
      <c r="M34" s="180">
        <f>SUM('55NH'!M34+'Model 1'!M34+'65NH'!M34+'Model 3'!M34+'Model 2'!M34)</f>
        <v>0</v>
      </c>
      <c r="N34" s="180">
        <f>SUM('55NH'!N34+'Model 1'!N34+'65NH'!N34+'Model 3'!N34+'Model 2'!N34)</f>
        <v>0</v>
      </c>
      <c r="O34" s="180">
        <f>SUM('55NH'!O34+'Model 1'!O34+'65NH'!O34+'Model 3'!O34+'Model 2'!O34)</f>
        <v>0</v>
      </c>
      <c r="P34" s="180">
        <f>SUM('55NH'!P34+'Model 1'!P34+'65NH'!P34+'Model 3'!P34+'Model 2'!P34)</f>
        <v>0</v>
      </c>
      <c r="Q34" s="180">
        <f>SUM('55NH'!Q34+'Model 1'!Q34+'65NH'!Q34+'Model 3'!Q34+'Model 2'!Q34)</f>
        <v>0</v>
      </c>
      <c r="R34" s="180">
        <f>SUM('55NH'!R34+'Model 1'!R34+'65NH'!R34+'Model 3'!R34+'Model 2'!R34)</f>
        <v>0</v>
      </c>
      <c r="S34" s="180">
        <f>SUM('55NH'!S34+'Model 1'!S34+'65NH'!S34+'Model 3'!S34+'Model 2'!S34)</f>
        <v>0</v>
      </c>
      <c r="T34" s="180">
        <f>SUM('55NH'!T34+'Model 1'!T34+'65NH'!T34+'Model 3'!T34+'Model 2'!T34)</f>
        <v>0</v>
      </c>
      <c r="U34" s="180">
        <f>SUM('55NH'!U34+'Model 1'!U34+'65NH'!U34+'Model 3'!U34+'Model 2'!U34)</f>
        <v>0</v>
      </c>
      <c r="V34" s="180">
        <f>SUM('55NH'!V34+'Model 1'!V34+'65NH'!V34+'Model 3'!V34+'Model 2'!V34)</f>
        <v>0</v>
      </c>
      <c r="W34" s="180">
        <f>SUM('55NH'!W34+'Model 1'!W34+'65NH'!W34+'Model 3'!W34+'Model 2'!W34)</f>
        <v>0</v>
      </c>
      <c r="X34" s="180">
        <f>SUM('55NH'!X34+'Model 1'!X34+'65NH'!X34+'Model 3'!X34+'Model 2'!X34)</f>
        <v>0</v>
      </c>
      <c r="Y34" s="180">
        <f>SUM('55NH'!Y34+'Model 1'!Y34+'65NH'!Y34+'Model 3'!Y34+'Model 2'!Y34)</f>
        <v>0</v>
      </c>
      <c r="Z34" s="180">
        <f>SUM('55NH'!Z34+'Model 1'!Z34+'65NH'!Z34+'Model 3'!Z34+'Model 2'!Z34)</f>
        <v>0</v>
      </c>
      <c r="AA34" s="180">
        <f>SUM('55NH'!AA34+'Model 1'!AA34+'65NH'!AA34+'Model 3'!AA34+'Model 2'!AA34)</f>
        <v>0</v>
      </c>
      <c r="AB34" s="180">
        <f>SUM('55NH'!AB34+'Model 1'!AB34+'65NH'!AB34+'Model 3'!AB34+'Model 2'!AB34)</f>
        <v>0</v>
      </c>
      <c r="AC34" s="180">
        <f>SUM('55NH'!AC34+'Model 1'!AC34+'65NH'!AC34+'Model 3'!AC34+'Model 2'!AC34)</f>
        <v>0</v>
      </c>
      <c r="AD34" s="180">
        <f>SUM('55NH'!AD34+'Model 1'!AD34+'65NH'!AD34+'Model 3'!AD34+'Model 2'!AD34)</f>
        <v>0</v>
      </c>
      <c r="AE34" s="180">
        <f>SUM('55NH'!AE34+'Model 1'!AE34+'65NH'!AE34+'Model 3'!AE34+'Model 2'!AE34)</f>
        <v>0</v>
      </c>
      <c r="AF34" s="180">
        <f>SUM('55NH'!AF34+'Model 1'!AF34+'65NH'!AF34+'Model 3'!AF34+'Model 2'!AF34)</f>
        <v>0</v>
      </c>
      <c r="AG34" s="180">
        <f>SUM('55NH'!AG34+'Model 1'!AG34+'65NH'!AG34+'Model 3'!AG34+'Model 2'!AG34)</f>
        <v>0</v>
      </c>
      <c r="AH34" s="180">
        <f>SUM('55NH'!AH34+'Model 1'!AH34+'65NH'!AH34+'Model 3'!AH34+'Model 2'!AH34)</f>
        <v>0</v>
      </c>
      <c r="AI34" s="180">
        <f>SUM('55NH'!AI34+'Model 1'!AI34+'65NH'!AI34+'Model 3'!AI34+'Model 2'!AI34)</f>
        <v>0</v>
      </c>
      <c r="AJ34" s="180">
        <f>SUM('55NH'!AJ34+'Model 1'!AJ34+'65NH'!AJ34+'Model 3'!AJ34+'Model 2'!AJ34)</f>
        <v>0</v>
      </c>
      <c r="AK34" s="180">
        <f>SUM('55NH'!AK34+'Model 1'!AK34+'65NH'!AK34+'Model 3'!AK34+'Model 2'!AK34)</f>
        <v>0</v>
      </c>
      <c r="AL34" s="180">
        <f>SUM('55NH'!AL34+'Model 1'!AL34+'65NH'!AL34+'Model 3'!AL34+'Model 2'!AL34)</f>
        <v>0</v>
      </c>
      <c r="AM34" s="180">
        <f>SUM('55NH'!AM34+'Model 1'!AM34+'65NH'!AM34+'Model 3'!AM34+'Model 2'!AM34)</f>
        <v>0</v>
      </c>
      <c r="AN34" s="180">
        <f>SUM('55NH'!AN34+'Model 1'!AN34+'65NH'!AN34+'Model 3'!AN34+'Model 2'!AN34)</f>
        <v>0</v>
      </c>
      <c r="AO34" s="180">
        <f>SUM('55NH'!AO34+'Model 1'!AO34+'65NH'!AO34+'Model 3'!AO34+'Model 2'!AO34)</f>
        <v>0</v>
      </c>
      <c r="AP34" s="180">
        <f>SUM('55NH'!AP34+'Model 1'!AP34+'65NH'!AP34+'Model 3'!AP34+'Model 2'!AP34)</f>
        <v>0</v>
      </c>
      <c r="AQ34" s="180">
        <f>SUM('55NH'!AQ34+'Model 1'!AQ34+'65NH'!AQ34+'Model 3'!AQ34+'Model 2'!AQ34)</f>
        <v>0</v>
      </c>
      <c r="AR34" s="180">
        <f>SUM('55NH'!AR34+'Model 1'!AR34+'65NH'!AR34+'Model 3'!AR34+'Model 2'!AR34)</f>
        <v>0</v>
      </c>
      <c r="AS34" s="180">
        <f>SUM('55NH'!AS34+'Model 1'!AS34+'65NH'!AS34+'Model 3'!AS34+'Model 2'!AS34)</f>
        <v>0</v>
      </c>
      <c r="AT34" s="180">
        <f>SUM('55NH'!AT34+'Model 1'!AT34+'65NH'!AT34+'Model 3'!AT34+'Model 2'!AT34)</f>
        <v>0</v>
      </c>
      <c r="AU34" s="180">
        <f>SUM('55NH'!AU34+'Model 1'!AU34+'65NH'!AU34+'Model 3'!AU34+'Model 2'!AU34)</f>
        <v>0</v>
      </c>
      <c r="AV34" s="180">
        <f>SUM('55NH'!AV34+'Model 1'!AV34+'65NH'!AV34+'Model 3'!AV34+'Model 2'!AV34)</f>
        <v>0</v>
      </c>
      <c r="AW34" s="180">
        <f>SUM('55NH'!AW34+'Model 1'!AW34+'65NH'!AW34+'Model 3'!AW34+'Model 2'!AW34)</f>
        <v>0</v>
      </c>
      <c r="AX34" s="180">
        <f>SUM('55NH'!AX34+'Model 1'!AX34+'65NH'!AX34+'Model 3'!AX34+'Model 2'!AX34)</f>
        <v>0</v>
      </c>
      <c r="AY34" s="180">
        <f>SUM('55NH'!AY34+'Model 1'!AY34+'65NH'!AY34+'Model 3'!AY34+'Model 2'!AY34)</f>
        <v>0</v>
      </c>
      <c r="AZ34" s="180">
        <f>SUM('55NH'!AZ34+'Model 1'!AZ34+'65NH'!AZ34+'Model 3'!AZ34+'Model 2'!AZ34)</f>
        <v>0</v>
      </c>
      <c r="BA34" s="180">
        <f>SUM('55NH'!BA34+'Model 1'!BA34+'65NH'!BA34+'Model 3'!BA34+'Model 2'!BA34)</f>
        <v>0</v>
      </c>
      <c r="BB34" s="180">
        <f>SUM('55NH'!BB34+'Model 1'!BB34+'65NH'!BB34+'Model 3'!BB34+'Model 2'!BB34)</f>
        <v>0</v>
      </c>
      <c r="BC34" s="180">
        <f>SUM('55NH'!BC34+'Model 1'!BC34+'65NH'!BC34+'Model 3'!BC34+'Model 2'!BC34)</f>
        <v>0</v>
      </c>
      <c r="BD34" s="180">
        <f>SUM('55NH'!BD34+'Model 1'!BD34+'65NH'!BD34+'Model 3'!BD34+'Model 2'!BD34)</f>
        <v>0</v>
      </c>
      <c r="BE34" s="180">
        <f>SUM('55NH'!BE34+'Model 1'!BE34+'65NH'!BE34+'Model 3'!BE34+'Model 2'!BE34)</f>
        <v>0</v>
      </c>
      <c r="BF34" s="180">
        <f>SUM('55NH'!BF34+'Model 1'!BF34+'65NH'!BF34+'Model 3'!BF34+'Model 2'!BF34)</f>
        <v>0</v>
      </c>
      <c r="BG34" s="180">
        <f>SUM('55NH'!BG34+'Model 1'!BG34+'65NH'!BG34+'Model 3'!BG34+'Model 2'!BG34)</f>
        <v>0</v>
      </c>
      <c r="BH34" s="180">
        <f>SUM('55NH'!BH34+'Model 1'!BH34+'65NH'!BH34+'Model 3'!BH34+'Model 2'!BH34)</f>
        <v>0</v>
      </c>
      <c r="BI34" s="180">
        <f>SUM('55NH'!BI34+'Model 1'!BI34+'65NH'!BI34+'Model 3'!BI34+'Model 2'!BI34)</f>
        <v>0</v>
      </c>
      <c r="BJ34" s="180">
        <f>SUM('55NH'!BJ34+'Model 1'!BJ34+'65NH'!BJ34+'Model 3'!BJ34+'Model 2'!BJ34)</f>
        <v>0</v>
      </c>
      <c r="BK34" s="180">
        <f>SUM('55NH'!BK34+'Model 1'!BK34+'65NH'!BK34+'Model 3'!BK34+'Model 2'!BK34)</f>
        <v>0</v>
      </c>
      <c r="BL34" s="180">
        <f>SUM('55NH'!BL34+'Model 1'!BL34+'65NH'!BL34+'Model 3'!BL34+'Model 2'!BL34)</f>
        <v>0</v>
      </c>
      <c r="BM34" s="180">
        <f>SUM('55NH'!BM34+'Model 1'!BM34+'65NH'!BM34+'Model 3'!BM34+'Model 2'!BM34)</f>
        <v>0</v>
      </c>
      <c r="BN34" s="180">
        <f>SUM('55NH'!BN34+'Model 1'!BN34+'65NH'!BN34+'Model 3'!BN34+'Model 2'!BN34)</f>
        <v>0</v>
      </c>
      <c r="BO34" s="180">
        <f>SUM('55NH'!BO34+'Model 1'!BO34+'65NH'!BO34+'Model 3'!BO34+'Model 2'!BO34)</f>
        <v>0</v>
      </c>
      <c r="BP34" s="180">
        <f>SUM('55NH'!BP34+'Model 1'!BP34+'65NH'!BP34+'Model 3'!BP34+'Model 2'!BP34)</f>
        <v>0</v>
      </c>
      <c r="BQ34" s="180">
        <f>SUM('55NH'!BQ34+'Model 1'!BQ34+'65NH'!BQ34+'Model 3'!BQ34+'Model 2'!BQ34)</f>
        <v>0</v>
      </c>
      <c r="BR34" s="180">
        <f>SUM('55NH'!BR34+'Model 1'!BR34+'65NH'!BR34+'Model 3'!BR34+'Model 2'!BR34)</f>
        <v>0</v>
      </c>
      <c r="BS34" s="180">
        <f>SUM('55NH'!BS34+'Model 1'!BS34+'65NH'!BS34+'Model 3'!BS34+'Model 2'!BS34)</f>
        <v>0</v>
      </c>
      <c r="BT34" s="180">
        <f>SUM('55NH'!BT34+'Model 1'!BT34+'65NH'!BT34+'Model 3'!BT34+'Model 2'!BT34)</f>
        <v>0</v>
      </c>
      <c r="BU34" s="180">
        <f>SUM('55NH'!BU34+'Model 1'!BU34+'65NH'!BU34+'Model 3'!BU34+'Model 2'!BU34)</f>
        <v>0</v>
      </c>
      <c r="BV34" s="180">
        <f>SUM('55NH'!BV34+'Model 1'!BV34+'65NH'!BV34+'Model 3'!BV34+'Model 2'!BV34)</f>
        <v>0</v>
      </c>
      <c r="BW34" s="180">
        <f>SUM('55NH'!BW34+'Model 1'!BW34+'65NH'!BW34+'Model 3'!BW34+'Model 2'!BW34)</f>
        <v>0</v>
      </c>
      <c r="BX34" s="180">
        <f>SUM('55NH'!BX34+'Model 1'!BX34+'65NH'!BX34+'Model 3'!BX34+'Model 2'!BX34)</f>
        <v>0</v>
      </c>
      <c r="BY34" s="180">
        <f>SUM('55NH'!BY34+'Model 1'!BY34+'65NH'!BY34+'Model 3'!BY34+'Model 2'!BY34)</f>
        <v>0</v>
      </c>
      <c r="BZ34" s="180">
        <f>SUM('55NH'!BZ34+'Model 1'!BZ34+'65NH'!BZ34+'Model 3'!BZ34+'Model 2'!BZ34)</f>
        <v>0</v>
      </c>
      <c r="CA34" s="180">
        <f>SUM('55NH'!CA34+'Model 1'!CA34+'65NH'!CA34+'Model 3'!CA34+'Model 2'!CA34)</f>
        <v>0</v>
      </c>
      <c r="CB34" s="180">
        <f>SUM('55NH'!CB34+'Model 1'!CB34+'65NH'!CB34+'Model 3'!CB34+'Model 2'!CB34)</f>
        <v>0</v>
      </c>
      <c r="CC34" s="180">
        <f>SUM('55NH'!CC34+'Model 1'!CC34+'65NH'!CC34+'Model 3'!CC34+'Model 2'!CC34)</f>
        <v>0</v>
      </c>
      <c r="CD34" s="180">
        <f>SUM('55NH'!CD34+'Model 1'!CD34+'65NH'!CD34+'Model 3'!CD34+'Model 2'!CD34)</f>
        <v>0</v>
      </c>
      <c r="CE34" s="180">
        <f>SUM('55NH'!CE34+'Model 1'!CE34+'65NH'!CE34+'Model 3'!CE34+'Model 2'!CE34)</f>
        <v>0</v>
      </c>
      <c r="CF34" s="180">
        <f>SUM('55NH'!CF34+'Model 1'!CF34+'65NH'!CF34+'Model 3'!CF34+'Model 2'!CF34)</f>
        <v>0</v>
      </c>
      <c r="CG34" s="180">
        <f>SUM('55NH'!CG34+'Model 1'!CG34+'65NH'!CG34+'Model 3'!CG34+'Model 2'!CG34)</f>
        <v>0</v>
      </c>
      <c r="CH34" s="180">
        <f>SUM('55NH'!CH34+'Model 1'!CH34+'65NH'!CH34+'Model 3'!CH34+'Model 2'!CH34)</f>
        <v>0</v>
      </c>
      <c r="CI34" s="180">
        <f>SUM('55NH'!CI34+'Model 1'!CI34+'65NH'!CI34+'Model 3'!CI34+'Model 2'!CI34)</f>
        <v>0</v>
      </c>
      <c r="CJ34" s="180">
        <f>SUM('55NH'!CJ34+'Model 1'!CJ34+'65NH'!CJ34+'Model 3'!CJ34+'Model 2'!CJ34)</f>
        <v>0</v>
      </c>
      <c r="CK34" s="180">
        <f>SUM('55NH'!CK34+'Model 1'!CK34+'65NH'!CK34+'Model 3'!CK34+'Model 2'!CK34)</f>
        <v>0</v>
      </c>
      <c r="CL34" s="180">
        <f>SUM('55NH'!CL34+'Model 1'!CL34+'65NH'!CL34+'Model 3'!CL34+'Model 2'!CL34)</f>
        <v>0</v>
      </c>
      <c r="CM34" s="180">
        <f>SUM('55NH'!CM34+'Model 1'!CM34+'65NH'!CM34+'Model 3'!CM34+'Model 2'!CM34)</f>
        <v>0</v>
      </c>
      <c r="CN34" s="180">
        <f>SUM('55NH'!CN34+'Model 1'!CN34+'65NH'!CN34+'Model 3'!CN34+'Model 2'!CN34)</f>
        <v>0</v>
      </c>
      <c r="CO34" s="180">
        <f>SUM('55NH'!CO34+'Model 1'!CO34+'65NH'!CO34+'Model 3'!CO34+'Model 2'!CO34)</f>
        <v>0</v>
      </c>
      <c r="CP34" s="180">
        <f>SUM('55NH'!CP34+'Model 1'!CP34+'65NH'!CP34+'Model 3'!CP34+'Model 2'!CP34)</f>
        <v>0</v>
      </c>
      <c r="CQ34" s="180">
        <f>SUM('55NH'!CQ34+'Model 1'!CQ34+'65NH'!CQ34+'Model 3'!CQ34+'Model 2'!CQ34)</f>
        <v>0</v>
      </c>
      <c r="CR34" s="180">
        <f>SUM('55NH'!CR34+'Model 1'!CR34+'65NH'!CR34+'Model 3'!CR34+'Model 2'!CR34)</f>
        <v>0</v>
      </c>
      <c r="CS34" s="180">
        <f>SUM('55NH'!CS34+'Model 1'!CS34+'65NH'!CS34+'Model 3'!CS34+'Model 2'!CS34)</f>
        <v>0</v>
      </c>
      <c r="CT34" s="180">
        <f>SUM('55NH'!CT34+'Model 1'!CT34+'65NH'!CT34+'Model 3'!CT34+'Model 2'!CT34)</f>
        <v>0</v>
      </c>
      <c r="CU34" s="180">
        <f>SUM('55NH'!CU34+'Model 1'!CU34+'65NH'!CU34+'Model 3'!CU34+'Model 2'!CU34)</f>
        <v>0</v>
      </c>
      <c r="CV34" s="180">
        <f>SUM('55NH'!CV34+'Model 1'!CV34+'65NH'!CV34+'Model 3'!CV34+'Model 2'!CV34)</f>
        <v>0</v>
      </c>
      <c r="CW34" s="180">
        <f>SUM('55NH'!CW34+'Model 1'!CW34+'65NH'!CW34+'Model 3'!CW34+'Model 2'!CW34)</f>
        <v>0</v>
      </c>
      <c r="CX34" s="180">
        <f>SUM('55NH'!CX34+'Model 1'!CX34+'65NH'!CX34+'Model 3'!CX34+'Model 2'!CX34)</f>
        <v>0</v>
      </c>
      <c r="CY34" s="180">
        <f>SUM('55NH'!CY34+'Model 1'!CY34+'65NH'!CY34+'Model 3'!CY34+'Model 2'!CY34)</f>
        <v>0</v>
      </c>
      <c r="CZ34" s="180">
        <f>SUM('55NH'!CZ34+'Model 1'!CZ34+'65NH'!CZ34+'Model 3'!CZ34+'Model 2'!CZ34)</f>
        <v>0</v>
      </c>
      <c r="DA34" s="180">
        <f>SUM('55NH'!DA34+'Model 1'!DA34+'65NH'!DA34+'Model 3'!DA34+'Model 2'!DA34)</f>
        <v>0</v>
      </c>
      <c r="DB34" s="180">
        <f>SUM('55NH'!DB34+'Model 1'!DB34+'65NH'!DB34+'Model 3'!DB34+'Model 2'!DB34)</f>
        <v>0</v>
      </c>
      <c r="DC34" s="180">
        <f>SUM('55NH'!DC34+'Model 1'!DC34+'65NH'!DC34+'Model 3'!DC34+'Model 2'!DC34)</f>
        <v>0</v>
      </c>
      <c r="DD34" s="180">
        <f>SUM('55NH'!DD34+'Model 1'!DD34+'65NH'!DD34+'Model 3'!DD34+'Model 2'!DD34)</f>
        <v>0</v>
      </c>
      <c r="DE34" s="180">
        <f>SUM('55NH'!DE34+'Model 1'!DE34+'65NH'!DE34+'Model 3'!DE34+'Model 2'!DE34)</f>
        <v>0</v>
      </c>
      <c r="DF34" s="180">
        <f>SUM('55NH'!DF34+'Model 1'!DF34+'65NH'!DF34+'Model 3'!DF34+'Model 2'!DF34)</f>
        <v>0</v>
      </c>
      <c r="DG34" s="180">
        <f>SUM('55NH'!DG34+'Model 1'!DG34+'65NH'!DG34+'Model 3'!DG34+'Model 2'!DG34)</f>
        <v>0</v>
      </c>
      <c r="DH34" s="180">
        <f>SUM('55NH'!DH34+'Model 1'!DH34+'65NH'!DH34+'Model 3'!DH34+'Model 2'!DH34)</f>
        <v>0</v>
      </c>
      <c r="DI34" s="173">
        <f>SUM(D34:DH34)</f>
        <v>0</v>
      </c>
    </row>
    <row r="35" spans="2:113" ht="16.5" thickTop="1" thickBot="1">
      <c r="B35" s="314"/>
      <c r="C35" s="145" t="s">
        <v>115</v>
      </c>
      <c r="D35" s="180">
        <f>SUM('55NH'!D35+'Model 1'!D35+'65NH'!D35+'Model 3'!D35+'Model 2'!D35)</f>
        <v>0</v>
      </c>
      <c r="E35" s="180">
        <f>SUM('55NH'!E35+'Model 1'!E35+'65NH'!E35+'Model 3'!E35+'Model 2'!E35)</f>
        <v>0</v>
      </c>
      <c r="F35" s="180">
        <f>SUM('55NH'!F35+'Model 1'!F35+'65NH'!F35+'Model 3'!F35+'Model 2'!F35)</f>
        <v>0</v>
      </c>
      <c r="G35" s="180">
        <f>SUM('55NH'!G35+'Model 1'!G35+'65NH'!G35+'Model 3'!G35+'Model 2'!G35)</f>
        <v>0</v>
      </c>
      <c r="H35" s="180">
        <f>SUM('55NH'!H35+'Model 1'!H35+'65NH'!H35+'Model 3'!H35+'Model 2'!H35)</f>
        <v>0</v>
      </c>
      <c r="I35" s="180">
        <f>SUM('55NH'!I35+'Model 1'!I35+'65NH'!I35+'Model 3'!I35+'Model 2'!I35)</f>
        <v>0</v>
      </c>
      <c r="J35" s="180">
        <f>SUM('55NH'!J35+'Model 1'!J35+'65NH'!J35+'Model 3'!J35+'Model 2'!J35)</f>
        <v>0</v>
      </c>
      <c r="K35" s="180">
        <f>SUM('55NH'!K35+'Model 1'!K35+'65NH'!K35+'Model 3'!K35+'Model 2'!K35)</f>
        <v>0</v>
      </c>
      <c r="L35" s="180">
        <f>SUM('55NH'!L35+'Model 1'!L35+'65NH'!L35+'Model 3'!L35+'Model 2'!L35)</f>
        <v>0</v>
      </c>
      <c r="M35" s="180">
        <f>SUM('55NH'!M35+'Model 1'!M35+'65NH'!M35+'Model 3'!M35+'Model 2'!M35)</f>
        <v>0</v>
      </c>
      <c r="N35" s="180">
        <f>SUM('55NH'!N35+'Model 1'!N35+'65NH'!N35+'Model 3'!N35+'Model 2'!N35)</f>
        <v>0</v>
      </c>
      <c r="O35" s="180">
        <f>SUM('55NH'!O35+'Model 1'!O35+'65NH'!O35+'Model 3'!O35+'Model 2'!O35)</f>
        <v>0</v>
      </c>
      <c r="P35" s="180">
        <f>SUM('55NH'!P35+'Model 1'!P35+'65NH'!P35+'Model 3'!P35+'Model 2'!P35)</f>
        <v>0</v>
      </c>
      <c r="Q35" s="180">
        <f>SUM('55NH'!Q35+'Model 1'!Q35+'65NH'!Q35+'Model 3'!Q35+'Model 2'!Q35)</f>
        <v>0</v>
      </c>
      <c r="R35" s="180">
        <f>SUM('55NH'!R35+'Model 1'!R35+'65NH'!R35+'Model 3'!R35+'Model 2'!R35)</f>
        <v>0</v>
      </c>
      <c r="S35" s="180">
        <f>SUM('55NH'!S35+'Model 1'!S35+'65NH'!S35+'Model 3'!S35+'Model 2'!S35)</f>
        <v>0</v>
      </c>
      <c r="T35" s="180">
        <f>SUM('55NH'!T35+'Model 1'!T35+'65NH'!T35+'Model 3'!T35+'Model 2'!T35)</f>
        <v>0</v>
      </c>
      <c r="U35" s="180">
        <f>SUM('55NH'!U35+'Model 1'!U35+'65NH'!U35+'Model 3'!U35+'Model 2'!U35)</f>
        <v>0</v>
      </c>
      <c r="V35" s="180">
        <f>SUM('55NH'!V35+'Model 1'!V35+'65NH'!V35+'Model 3'!V35+'Model 2'!V35)</f>
        <v>0</v>
      </c>
      <c r="W35" s="180">
        <f>SUM('55NH'!W35+'Model 1'!W35+'65NH'!W35+'Model 3'!W35+'Model 2'!W35)</f>
        <v>0</v>
      </c>
      <c r="X35" s="180">
        <f>SUM('55NH'!X35+'Model 1'!X35+'65NH'!X35+'Model 3'!X35+'Model 2'!X35)</f>
        <v>0</v>
      </c>
      <c r="Y35" s="180">
        <f>SUM('55NH'!Y35+'Model 1'!Y35+'65NH'!Y35+'Model 3'!Y35+'Model 2'!Y35)</f>
        <v>0</v>
      </c>
      <c r="Z35" s="180">
        <f>SUM('55NH'!Z35+'Model 1'!Z35+'65NH'!Z35+'Model 3'!Z35+'Model 2'!Z35)</f>
        <v>0</v>
      </c>
      <c r="AA35" s="180">
        <f>SUM('55NH'!AA35+'Model 1'!AA35+'65NH'!AA35+'Model 3'!AA35+'Model 2'!AA35)</f>
        <v>0</v>
      </c>
      <c r="AB35" s="180">
        <f>SUM('55NH'!AB35+'Model 1'!AB35+'65NH'!AB35+'Model 3'!AB35+'Model 2'!AB35)</f>
        <v>0</v>
      </c>
      <c r="AC35" s="180">
        <f>SUM('55NH'!AC35+'Model 1'!AC35+'65NH'!AC35+'Model 3'!AC35+'Model 2'!AC35)</f>
        <v>0</v>
      </c>
      <c r="AD35" s="180">
        <f>SUM('55NH'!AD35+'Model 1'!AD35+'65NH'!AD35+'Model 3'!AD35+'Model 2'!AD35)</f>
        <v>0</v>
      </c>
      <c r="AE35" s="180">
        <f>SUM('55NH'!AE35+'Model 1'!AE35+'65NH'!AE35+'Model 3'!AE35+'Model 2'!AE35)</f>
        <v>0</v>
      </c>
      <c r="AF35" s="180">
        <f>SUM('55NH'!AF35+'Model 1'!AF35+'65NH'!AF35+'Model 3'!AF35+'Model 2'!AF35)</f>
        <v>0</v>
      </c>
      <c r="AG35" s="180">
        <f>SUM('55NH'!AG35+'Model 1'!AG35+'65NH'!AG35+'Model 3'!AG35+'Model 2'!AG35)</f>
        <v>0</v>
      </c>
      <c r="AH35" s="180">
        <f>SUM('55NH'!AH35+'Model 1'!AH35+'65NH'!AH35+'Model 3'!AH35+'Model 2'!AH35)</f>
        <v>0</v>
      </c>
      <c r="AI35" s="180">
        <f>SUM('55NH'!AI35+'Model 1'!AI35+'65NH'!AI35+'Model 3'!AI35+'Model 2'!AI35)</f>
        <v>0</v>
      </c>
      <c r="AJ35" s="180">
        <f>SUM('55NH'!AJ35+'Model 1'!AJ35+'65NH'!AJ35+'Model 3'!AJ35+'Model 2'!AJ35)</f>
        <v>0</v>
      </c>
      <c r="AK35" s="180">
        <f>SUM('55NH'!AK35+'Model 1'!AK35+'65NH'!AK35+'Model 3'!AK35+'Model 2'!AK35)</f>
        <v>0</v>
      </c>
      <c r="AL35" s="180">
        <f>SUM('55NH'!AL35+'Model 1'!AL35+'65NH'!AL35+'Model 3'!AL35+'Model 2'!AL35)</f>
        <v>0</v>
      </c>
      <c r="AM35" s="180">
        <f>SUM('55NH'!AM35+'Model 1'!AM35+'65NH'!AM35+'Model 3'!AM35+'Model 2'!AM35)</f>
        <v>0</v>
      </c>
      <c r="AN35" s="180">
        <f>SUM('55NH'!AN35+'Model 1'!AN35+'65NH'!AN35+'Model 3'!AN35+'Model 2'!AN35)</f>
        <v>1</v>
      </c>
      <c r="AO35" s="180">
        <f>SUM('55NH'!AO35+'Model 1'!AO35+'65NH'!AO35+'Model 3'!AO35+'Model 2'!AO35)</f>
        <v>0</v>
      </c>
      <c r="AP35" s="180">
        <f>SUM('55NH'!AP35+'Model 1'!AP35+'65NH'!AP35+'Model 3'!AP35+'Model 2'!AP35)</f>
        <v>0</v>
      </c>
      <c r="AQ35" s="180">
        <f>SUM('55NH'!AQ35+'Model 1'!AQ35+'65NH'!AQ35+'Model 3'!AQ35+'Model 2'!AQ35)</f>
        <v>0</v>
      </c>
      <c r="AR35" s="180">
        <f>SUM('55NH'!AR35+'Model 1'!AR35+'65NH'!AR35+'Model 3'!AR35+'Model 2'!AR35)</f>
        <v>0</v>
      </c>
      <c r="AS35" s="180">
        <f>SUM('55NH'!AS35+'Model 1'!AS35+'65NH'!AS35+'Model 3'!AS35+'Model 2'!AS35)</f>
        <v>0</v>
      </c>
      <c r="AT35" s="180">
        <f>SUM('55NH'!AT35+'Model 1'!AT35+'65NH'!AT35+'Model 3'!AT35+'Model 2'!AT35)</f>
        <v>0</v>
      </c>
      <c r="AU35" s="180">
        <f>SUM('55NH'!AU35+'Model 1'!AU35+'65NH'!AU35+'Model 3'!AU35+'Model 2'!AU35)</f>
        <v>0</v>
      </c>
      <c r="AV35" s="180">
        <f>SUM('55NH'!AV35+'Model 1'!AV35+'65NH'!AV35+'Model 3'!AV35+'Model 2'!AV35)</f>
        <v>0</v>
      </c>
      <c r="AW35" s="180">
        <f>SUM('55NH'!AW35+'Model 1'!AW35+'65NH'!AW35+'Model 3'!AW35+'Model 2'!AW35)</f>
        <v>0</v>
      </c>
      <c r="AX35" s="180">
        <f>SUM('55NH'!AX35+'Model 1'!AX35+'65NH'!AX35+'Model 3'!AX35+'Model 2'!AX35)</f>
        <v>0</v>
      </c>
      <c r="AY35" s="180">
        <f>SUM('55NH'!AY35+'Model 1'!AY35+'65NH'!AY35+'Model 3'!AY35+'Model 2'!AY35)</f>
        <v>0</v>
      </c>
      <c r="AZ35" s="180">
        <f>SUM('55NH'!AZ35+'Model 1'!AZ35+'65NH'!AZ35+'Model 3'!AZ35+'Model 2'!AZ35)</f>
        <v>0</v>
      </c>
      <c r="BA35" s="180">
        <f>SUM('55NH'!BA35+'Model 1'!BA35+'65NH'!BA35+'Model 3'!BA35+'Model 2'!BA35)</f>
        <v>0</v>
      </c>
      <c r="BB35" s="180">
        <f>SUM('55NH'!BB35+'Model 1'!BB35+'65NH'!BB35+'Model 3'!BB35+'Model 2'!BB35)</f>
        <v>0</v>
      </c>
      <c r="BC35" s="180">
        <f>SUM('55NH'!BC35+'Model 1'!BC35+'65NH'!BC35+'Model 3'!BC35+'Model 2'!BC35)</f>
        <v>0</v>
      </c>
      <c r="BD35" s="180">
        <f>SUM('55NH'!BD35+'Model 1'!BD35+'65NH'!BD35+'Model 3'!BD35+'Model 2'!BD35)</f>
        <v>0</v>
      </c>
      <c r="BE35" s="180">
        <f>SUM('55NH'!BE35+'Model 1'!BE35+'65NH'!BE35+'Model 3'!BE35+'Model 2'!BE35)</f>
        <v>0</v>
      </c>
      <c r="BF35" s="180">
        <f>SUM('55NH'!BF35+'Model 1'!BF35+'65NH'!BF35+'Model 3'!BF35+'Model 2'!BF35)</f>
        <v>0</v>
      </c>
      <c r="BG35" s="180">
        <f>SUM('55NH'!BG35+'Model 1'!BG35+'65NH'!BG35+'Model 3'!BG35+'Model 2'!BG35)</f>
        <v>0</v>
      </c>
      <c r="BH35" s="180">
        <f>SUM('55NH'!BH35+'Model 1'!BH35+'65NH'!BH35+'Model 3'!BH35+'Model 2'!BH35)</f>
        <v>0</v>
      </c>
      <c r="BI35" s="180">
        <f>SUM('55NH'!BI35+'Model 1'!BI35+'65NH'!BI35+'Model 3'!BI35+'Model 2'!BI35)</f>
        <v>0</v>
      </c>
      <c r="BJ35" s="180">
        <f>SUM('55NH'!BJ35+'Model 1'!BJ35+'65NH'!BJ35+'Model 3'!BJ35+'Model 2'!BJ35)</f>
        <v>0</v>
      </c>
      <c r="BK35" s="180">
        <f>SUM('55NH'!BK35+'Model 1'!BK35+'65NH'!BK35+'Model 3'!BK35+'Model 2'!BK35)</f>
        <v>0</v>
      </c>
      <c r="BL35" s="180">
        <f>SUM('55NH'!BL35+'Model 1'!BL35+'65NH'!BL35+'Model 3'!BL35+'Model 2'!BL35)</f>
        <v>0</v>
      </c>
      <c r="BM35" s="180">
        <f>SUM('55NH'!BM35+'Model 1'!BM35+'65NH'!BM35+'Model 3'!BM35+'Model 2'!BM35)</f>
        <v>0</v>
      </c>
      <c r="BN35" s="180">
        <f>SUM('55NH'!BN35+'Model 1'!BN35+'65NH'!BN35+'Model 3'!BN35+'Model 2'!BN35)</f>
        <v>0</v>
      </c>
      <c r="BO35" s="180">
        <f>SUM('55NH'!BO35+'Model 1'!BO35+'65NH'!BO35+'Model 3'!BO35+'Model 2'!BO35)</f>
        <v>0</v>
      </c>
      <c r="BP35" s="180">
        <f>SUM('55NH'!BP35+'Model 1'!BP35+'65NH'!BP35+'Model 3'!BP35+'Model 2'!BP35)</f>
        <v>0</v>
      </c>
      <c r="BQ35" s="180">
        <f>SUM('55NH'!BQ35+'Model 1'!BQ35+'65NH'!BQ35+'Model 3'!BQ35+'Model 2'!BQ35)</f>
        <v>0</v>
      </c>
      <c r="BR35" s="180">
        <f>SUM('55NH'!BR35+'Model 1'!BR35+'65NH'!BR35+'Model 3'!BR35+'Model 2'!BR35)</f>
        <v>0</v>
      </c>
      <c r="BS35" s="180">
        <f>SUM('55NH'!BS35+'Model 1'!BS35+'65NH'!BS35+'Model 3'!BS35+'Model 2'!BS35)</f>
        <v>0</v>
      </c>
      <c r="BT35" s="180">
        <f>SUM('55NH'!BT35+'Model 1'!BT35+'65NH'!BT35+'Model 3'!BT35+'Model 2'!BT35)</f>
        <v>0</v>
      </c>
      <c r="BU35" s="180">
        <f>SUM('55NH'!BU35+'Model 1'!BU35+'65NH'!BU35+'Model 3'!BU35+'Model 2'!BU35)</f>
        <v>0</v>
      </c>
      <c r="BV35" s="180">
        <f>SUM('55NH'!BV35+'Model 1'!BV35+'65NH'!BV35+'Model 3'!BV35+'Model 2'!BV35)</f>
        <v>0</v>
      </c>
      <c r="BW35" s="180">
        <f>SUM('55NH'!BW35+'Model 1'!BW35+'65NH'!BW35+'Model 3'!BW35+'Model 2'!BW35)</f>
        <v>0</v>
      </c>
      <c r="BX35" s="180">
        <f>SUM('55NH'!BX35+'Model 1'!BX35+'65NH'!BX35+'Model 3'!BX35+'Model 2'!BX35)</f>
        <v>0</v>
      </c>
      <c r="BY35" s="180">
        <f>SUM('55NH'!BY35+'Model 1'!BY35+'65NH'!BY35+'Model 3'!BY35+'Model 2'!BY35)</f>
        <v>0</v>
      </c>
      <c r="BZ35" s="180">
        <f>SUM('55NH'!BZ35+'Model 1'!BZ35+'65NH'!BZ35+'Model 3'!BZ35+'Model 2'!BZ35)</f>
        <v>0</v>
      </c>
      <c r="CA35" s="180">
        <f>SUM('55NH'!CA35+'Model 1'!CA35+'65NH'!CA35+'Model 3'!CA35+'Model 2'!CA35)</f>
        <v>0</v>
      </c>
      <c r="CB35" s="180">
        <f>SUM('55NH'!CB35+'Model 1'!CB35+'65NH'!CB35+'Model 3'!CB35+'Model 2'!CB35)</f>
        <v>0</v>
      </c>
      <c r="CC35" s="180">
        <f>SUM('55NH'!CC35+'Model 1'!CC35+'65NH'!CC35+'Model 3'!CC35+'Model 2'!CC35)</f>
        <v>0</v>
      </c>
      <c r="CD35" s="180">
        <f>SUM('55NH'!CD35+'Model 1'!CD35+'65NH'!CD35+'Model 3'!CD35+'Model 2'!CD35)</f>
        <v>0</v>
      </c>
      <c r="CE35" s="180">
        <f>SUM('55NH'!CE35+'Model 1'!CE35+'65NH'!CE35+'Model 3'!CE35+'Model 2'!CE35)</f>
        <v>0</v>
      </c>
      <c r="CF35" s="180">
        <f>SUM('55NH'!CF35+'Model 1'!CF35+'65NH'!CF35+'Model 3'!CF35+'Model 2'!CF35)</f>
        <v>0</v>
      </c>
      <c r="CG35" s="180">
        <f>SUM('55NH'!CG35+'Model 1'!CG35+'65NH'!CG35+'Model 3'!CG35+'Model 2'!CG35)</f>
        <v>0</v>
      </c>
      <c r="CH35" s="180">
        <f>SUM('55NH'!CH35+'Model 1'!CH35+'65NH'!CH35+'Model 3'!CH35+'Model 2'!CH35)</f>
        <v>0</v>
      </c>
      <c r="CI35" s="180">
        <f>SUM('55NH'!CI35+'Model 1'!CI35+'65NH'!CI35+'Model 3'!CI35+'Model 2'!CI35)</f>
        <v>0</v>
      </c>
      <c r="CJ35" s="180">
        <f>SUM('55NH'!CJ35+'Model 1'!CJ35+'65NH'!CJ35+'Model 3'!CJ35+'Model 2'!CJ35)</f>
        <v>0</v>
      </c>
      <c r="CK35" s="180">
        <f>SUM('55NH'!CK35+'Model 1'!CK35+'65NH'!CK35+'Model 3'!CK35+'Model 2'!CK35)</f>
        <v>0</v>
      </c>
      <c r="CL35" s="180">
        <f>SUM('55NH'!CL35+'Model 1'!CL35+'65NH'!CL35+'Model 3'!CL35+'Model 2'!CL35)</f>
        <v>0</v>
      </c>
      <c r="CM35" s="180">
        <f>SUM('55NH'!CM35+'Model 1'!CM35+'65NH'!CM35+'Model 3'!CM35+'Model 2'!CM35)</f>
        <v>0</v>
      </c>
      <c r="CN35" s="180">
        <f>SUM('55NH'!CN35+'Model 1'!CN35+'65NH'!CN35+'Model 3'!CN35+'Model 2'!CN35)</f>
        <v>0</v>
      </c>
      <c r="CO35" s="180">
        <f>SUM('55NH'!CO35+'Model 1'!CO35+'65NH'!CO35+'Model 3'!CO35+'Model 2'!CO35)</f>
        <v>0</v>
      </c>
      <c r="CP35" s="180">
        <f>SUM('55NH'!CP35+'Model 1'!CP35+'65NH'!CP35+'Model 3'!CP35+'Model 2'!CP35)</f>
        <v>0</v>
      </c>
      <c r="CQ35" s="180">
        <f>SUM('55NH'!CQ35+'Model 1'!CQ35+'65NH'!CQ35+'Model 3'!CQ35+'Model 2'!CQ35)</f>
        <v>0</v>
      </c>
      <c r="CR35" s="180">
        <f>SUM('55NH'!CR35+'Model 1'!CR35+'65NH'!CR35+'Model 3'!CR35+'Model 2'!CR35)</f>
        <v>0</v>
      </c>
      <c r="CS35" s="180">
        <f>SUM('55NH'!CS35+'Model 1'!CS35+'65NH'!CS35+'Model 3'!CS35+'Model 2'!CS35)</f>
        <v>0</v>
      </c>
      <c r="CT35" s="180">
        <f>SUM('55NH'!CT35+'Model 1'!CT35+'65NH'!CT35+'Model 3'!CT35+'Model 2'!CT35)</f>
        <v>0</v>
      </c>
      <c r="CU35" s="180">
        <f>SUM('55NH'!CU35+'Model 1'!CU35+'65NH'!CU35+'Model 3'!CU35+'Model 2'!CU35)</f>
        <v>0</v>
      </c>
      <c r="CV35" s="180">
        <f>SUM('55NH'!CV35+'Model 1'!CV35+'65NH'!CV35+'Model 3'!CV35+'Model 2'!CV35)</f>
        <v>0</v>
      </c>
      <c r="CW35" s="180">
        <f>SUM('55NH'!CW35+'Model 1'!CW35+'65NH'!CW35+'Model 3'!CW35+'Model 2'!CW35)</f>
        <v>0</v>
      </c>
      <c r="CX35" s="180">
        <f>SUM('55NH'!CX35+'Model 1'!CX35+'65NH'!CX35+'Model 3'!CX35+'Model 2'!CX35)</f>
        <v>0</v>
      </c>
      <c r="CY35" s="180">
        <f>SUM('55NH'!CY35+'Model 1'!CY35+'65NH'!CY35+'Model 3'!CY35+'Model 2'!CY35)</f>
        <v>0</v>
      </c>
      <c r="CZ35" s="180">
        <f>SUM('55NH'!CZ35+'Model 1'!CZ35+'65NH'!CZ35+'Model 3'!CZ35+'Model 2'!CZ35)</f>
        <v>0</v>
      </c>
      <c r="DA35" s="180">
        <f>SUM('55NH'!DA35+'Model 1'!DA35+'65NH'!DA35+'Model 3'!DA35+'Model 2'!DA35)</f>
        <v>0</v>
      </c>
      <c r="DB35" s="180">
        <f>SUM('55NH'!DB35+'Model 1'!DB35+'65NH'!DB35+'Model 3'!DB35+'Model 2'!DB35)</f>
        <v>0</v>
      </c>
      <c r="DC35" s="180">
        <f>SUM('55NH'!DC35+'Model 1'!DC35+'65NH'!DC35+'Model 3'!DC35+'Model 2'!DC35)</f>
        <v>0</v>
      </c>
      <c r="DD35" s="180">
        <f>SUM('55NH'!DD35+'Model 1'!DD35+'65NH'!DD35+'Model 3'!DD35+'Model 2'!DD35)</f>
        <v>0</v>
      </c>
      <c r="DE35" s="180">
        <f>SUM('55NH'!DE35+'Model 1'!DE35+'65NH'!DE35+'Model 3'!DE35+'Model 2'!DE35)</f>
        <v>0</v>
      </c>
      <c r="DF35" s="180">
        <f>SUM('55NH'!DF35+'Model 1'!DF35+'65NH'!DF35+'Model 3'!DF35+'Model 2'!DF35)</f>
        <v>0</v>
      </c>
      <c r="DG35" s="180">
        <f>SUM('55NH'!DG35+'Model 1'!DG35+'65NH'!DG35+'Model 3'!DG35+'Model 2'!DG35)</f>
        <v>0</v>
      </c>
      <c r="DH35" s="180">
        <f>SUM('55NH'!DH35+'Model 1'!DH35+'65NH'!DH35+'Model 3'!DH35+'Model 2'!DH35)</f>
        <v>0</v>
      </c>
      <c r="DI35" s="173">
        <f t="shared" ref="DI35:DI49" si="7">SUM(D35:DH35)</f>
        <v>1</v>
      </c>
    </row>
    <row r="36" spans="2:113" ht="16.5" hidden="1" thickTop="1" thickBot="1">
      <c r="B36" s="314"/>
      <c r="C36" s="145" t="s">
        <v>544</v>
      </c>
      <c r="D36" s="180">
        <f>SUM('55NH'!D36+'Model 1'!D36+'65NH'!D36+'Model 3'!D36+'Model 2'!D36)</f>
        <v>0</v>
      </c>
      <c r="E36" s="180">
        <f>SUM('55NH'!E36+'Model 1'!E36+'65NH'!E36+'Model 3'!E36+'Model 2'!E36)</f>
        <v>0</v>
      </c>
      <c r="F36" s="180">
        <f>SUM('55NH'!F36+'Model 1'!F36+'65NH'!F36+'Model 3'!F36+'Model 2'!F36)</f>
        <v>0</v>
      </c>
      <c r="G36" s="180">
        <f>SUM('55NH'!G36+'Model 1'!G36+'65NH'!G36+'Model 3'!G36+'Model 2'!G36)</f>
        <v>0</v>
      </c>
      <c r="H36" s="180">
        <f>SUM('55NH'!H36+'Model 1'!H36+'65NH'!H36+'Model 3'!H36+'Model 2'!H36)</f>
        <v>0</v>
      </c>
      <c r="I36" s="180">
        <f>SUM('55NH'!I36+'Model 1'!I36+'65NH'!I36+'Model 3'!I36+'Model 2'!I36)</f>
        <v>0</v>
      </c>
      <c r="J36" s="180">
        <f>SUM('55NH'!J36+'Model 1'!J36+'65NH'!J36+'Model 3'!J36+'Model 2'!J36)</f>
        <v>0</v>
      </c>
      <c r="K36" s="180">
        <f>SUM('55NH'!K36+'Model 1'!K36+'65NH'!K36+'Model 3'!K36+'Model 2'!K36)</f>
        <v>0</v>
      </c>
      <c r="L36" s="180">
        <f>SUM('55NH'!L36+'Model 1'!L36+'65NH'!L36+'Model 3'!L36+'Model 2'!L36)</f>
        <v>0</v>
      </c>
      <c r="M36" s="180">
        <f>SUM('55NH'!M36+'Model 1'!M36+'65NH'!M36+'Model 3'!M36+'Model 2'!M36)</f>
        <v>0</v>
      </c>
      <c r="N36" s="180">
        <f>SUM('55NH'!N36+'Model 1'!N36+'65NH'!N36+'Model 3'!N36+'Model 2'!N36)</f>
        <v>0</v>
      </c>
      <c r="O36" s="180">
        <f>SUM('55NH'!O36+'Model 1'!O36+'65NH'!O36+'Model 3'!O36+'Model 2'!O36)</f>
        <v>0</v>
      </c>
      <c r="P36" s="180">
        <f>SUM('55NH'!P36+'Model 1'!P36+'65NH'!P36+'Model 3'!P36+'Model 2'!P36)</f>
        <v>0</v>
      </c>
      <c r="Q36" s="180">
        <f>SUM('55NH'!Q36+'Model 1'!Q36+'65NH'!Q36+'Model 3'!Q36+'Model 2'!Q36)</f>
        <v>0</v>
      </c>
      <c r="R36" s="180">
        <f>SUM('55NH'!R36+'Model 1'!R36+'65NH'!R36+'Model 3'!R36+'Model 2'!R36)</f>
        <v>0</v>
      </c>
      <c r="S36" s="180">
        <f>SUM('55NH'!S36+'Model 1'!S36+'65NH'!S36+'Model 3'!S36+'Model 2'!S36)</f>
        <v>0</v>
      </c>
      <c r="T36" s="180">
        <f>SUM('55NH'!T36+'Model 1'!T36+'65NH'!T36+'Model 3'!T36+'Model 2'!T36)</f>
        <v>0</v>
      </c>
      <c r="U36" s="180">
        <f>SUM('55NH'!U36+'Model 1'!U36+'65NH'!U36+'Model 3'!U36+'Model 2'!U36)</f>
        <v>0</v>
      </c>
      <c r="V36" s="180">
        <f>SUM('55NH'!V36+'Model 1'!V36+'65NH'!V36+'Model 3'!V36+'Model 2'!V36)</f>
        <v>0</v>
      </c>
      <c r="W36" s="180">
        <f>SUM('55NH'!W36+'Model 1'!W36+'65NH'!W36+'Model 3'!W36+'Model 2'!W36)</f>
        <v>0</v>
      </c>
      <c r="X36" s="180">
        <f>SUM('55NH'!X36+'Model 1'!X36+'65NH'!X36+'Model 3'!X36+'Model 2'!X36)</f>
        <v>0</v>
      </c>
      <c r="Y36" s="180">
        <f>SUM('55NH'!Y36+'Model 1'!Y36+'65NH'!Y36+'Model 3'!Y36+'Model 2'!Y36)</f>
        <v>0</v>
      </c>
      <c r="Z36" s="180">
        <f>SUM('55NH'!Z36+'Model 1'!Z36+'65NH'!Z36+'Model 3'!Z36+'Model 2'!Z36)</f>
        <v>0</v>
      </c>
      <c r="AA36" s="180">
        <f>SUM('55NH'!AA36+'Model 1'!AA36+'65NH'!AA36+'Model 3'!AA36+'Model 2'!AA36)</f>
        <v>0</v>
      </c>
      <c r="AB36" s="180">
        <f>SUM('55NH'!AB36+'Model 1'!AB36+'65NH'!AB36+'Model 3'!AB36+'Model 2'!AB36)</f>
        <v>0</v>
      </c>
      <c r="AC36" s="180">
        <f>SUM('55NH'!AC36+'Model 1'!AC36+'65NH'!AC36+'Model 3'!AC36+'Model 2'!AC36)</f>
        <v>0</v>
      </c>
      <c r="AD36" s="180">
        <f>SUM('55NH'!AD36+'Model 1'!AD36+'65NH'!AD36+'Model 3'!AD36+'Model 2'!AD36)</f>
        <v>0</v>
      </c>
      <c r="AE36" s="180">
        <f>SUM('55NH'!AE36+'Model 1'!AE36+'65NH'!AE36+'Model 3'!AE36+'Model 2'!AE36)</f>
        <v>0</v>
      </c>
      <c r="AF36" s="180">
        <f>SUM('55NH'!AF36+'Model 1'!AF36+'65NH'!AF36+'Model 3'!AF36+'Model 2'!AF36)</f>
        <v>0</v>
      </c>
      <c r="AG36" s="180">
        <f>SUM('55NH'!AG36+'Model 1'!AG36+'65NH'!AG36+'Model 3'!AG36+'Model 2'!AG36)</f>
        <v>0</v>
      </c>
      <c r="AH36" s="180">
        <f>SUM('55NH'!AH36+'Model 1'!AH36+'65NH'!AH36+'Model 3'!AH36+'Model 2'!AH36)</f>
        <v>0</v>
      </c>
      <c r="AI36" s="180">
        <f>SUM('55NH'!AI36+'Model 1'!AI36+'65NH'!AI36+'Model 3'!AI36+'Model 2'!AI36)</f>
        <v>0</v>
      </c>
      <c r="AJ36" s="180">
        <f>SUM('55NH'!AJ36+'Model 1'!AJ36+'65NH'!AJ36+'Model 3'!AJ36+'Model 2'!AJ36)</f>
        <v>0</v>
      </c>
      <c r="AK36" s="180">
        <f>SUM('55NH'!AK36+'Model 1'!AK36+'65NH'!AK36+'Model 3'!AK36+'Model 2'!AK36)</f>
        <v>0</v>
      </c>
      <c r="AL36" s="180">
        <f>SUM('55NH'!AL36+'Model 1'!AL36+'65NH'!AL36+'Model 3'!AL36+'Model 2'!AL36)</f>
        <v>0</v>
      </c>
      <c r="AM36" s="180">
        <f>SUM('55NH'!AM36+'Model 1'!AM36+'65NH'!AM36+'Model 3'!AM36+'Model 2'!AM36)</f>
        <v>0</v>
      </c>
      <c r="AN36" s="180">
        <f>SUM('55NH'!AN36+'Model 1'!AN36+'65NH'!AN36+'Model 3'!AN36+'Model 2'!AN36)</f>
        <v>0</v>
      </c>
      <c r="AO36" s="180">
        <f>SUM('55NH'!AO36+'Model 1'!AO36+'65NH'!AO36+'Model 3'!AO36+'Model 2'!AO36)</f>
        <v>0</v>
      </c>
      <c r="AP36" s="180">
        <f>SUM('55NH'!AP36+'Model 1'!AP36+'65NH'!AP36+'Model 3'!AP36+'Model 2'!AP36)</f>
        <v>0</v>
      </c>
      <c r="AQ36" s="180">
        <f>SUM('55NH'!AQ36+'Model 1'!AQ36+'65NH'!AQ36+'Model 3'!AQ36+'Model 2'!AQ36)</f>
        <v>0</v>
      </c>
      <c r="AR36" s="180">
        <f>SUM('55NH'!AR36+'Model 1'!AR36+'65NH'!AR36+'Model 3'!AR36+'Model 2'!AR36)</f>
        <v>0</v>
      </c>
      <c r="AS36" s="180">
        <f>SUM('55NH'!AS36+'Model 1'!AS36+'65NH'!AS36+'Model 3'!AS36+'Model 2'!AS36)</f>
        <v>0</v>
      </c>
      <c r="AT36" s="180">
        <f>SUM('55NH'!AT36+'Model 1'!AT36+'65NH'!AT36+'Model 3'!AT36+'Model 2'!AT36)</f>
        <v>0</v>
      </c>
      <c r="AU36" s="180">
        <f>SUM('55NH'!AU36+'Model 1'!AU36+'65NH'!AU36+'Model 3'!AU36+'Model 2'!AU36)</f>
        <v>0</v>
      </c>
      <c r="AV36" s="180">
        <f>SUM('55NH'!AV36+'Model 1'!AV36+'65NH'!AV36+'Model 3'!AV36+'Model 2'!AV36)</f>
        <v>0</v>
      </c>
      <c r="AW36" s="180">
        <f>SUM('55NH'!AW36+'Model 1'!AW36+'65NH'!AW36+'Model 3'!AW36+'Model 2'!AW36)</f>
        <v>0</v>
      </c>
      <c r="AX36" s="180">
        <f>SUM('55NH'!AX36+'Model 1'!AX36+'65NH'!AX36+'Model 3'!AX36+'Model 2'!AX36)</f>
        <v>0</v>
      </c>
      <c r="AY36" s="180">
        <f>SUM('55NH'!AY36+'Model 1'!AY36+'65NH'!AY36+'Model 3'!AY36+'Model 2'!AY36)</f>
        <v>0</v>
      </c>
      <c r="AZ36" s="180">
        <f>SUM('55NH'!AZ36+'Model 1'!AZ36+'65NH'!AZ36+'Model 3'!AZ36+'Model 2'!AZ36)</f>
        <v>0</v>
      </c>
      <c r="BA36" s="180">
        <f>SUM('55NH'!BA36+'Model 1'!BA36+'65NH'!BA36+'Model 3'!BA36+'Model 2'!BA36)</f>
        <v>0</v>
      </c>
      <c r="BB36" s="180">
        <f>SUM('55NH'!BB36+'Model 1'!BB36+'65NH'!BB36+'Model 3'!BB36+'Model 2'!BB36)</f>
        <v>0</v>
      </c>
      <c r="BC36" s="180">
        <f>SUM('55NH'!BC36+'Model 1'!BC36+'65NH'!BC36+'Model 3'!BC36+'Model 2'!BC36)</f>
        <v>0</v>
      </c>
      <c r="BD36" s="180">
        <f>SUM('55NH'!BD36+'Model 1'!BD36+'65NH'!BD36+'Model 3'!BD36+'Model 2'!BD36)</f>
        <v>0</v>
      </c>
      <c r="BE36" s="180">
        <f>SUM('55NH'!BE36+'Model 1'!BE36+'65NH'!BE36+'Model 3'!BE36+'Model 2'!BE36)</f>
        <v>0</v>
      </c>
      <c r="BF36" s="180">
        <f>SUM('55NH'!BF36+'Model 1'!BF36+'65NH'!BF36+'Model 3'!BF36+'Model 2'!BF36)</f>
        <v>0</v>
      </c>
      <c r="BG36" s="180">
        <f>SUM('55NH'!BG36+'Model 1'!BG36+'65NH'!BG36+'Model 3'!BG36+'Model 2'!BG36)</f>
        <v>0</v>
      </c>
      <c r="BH36" s="180">
        <f>SUM('55NH'!BH36+'Model 1'!BH36+'65NH'!BH36+'Model 3'!BH36+'Model 2'!BH36)</f>
        <v>0</v>
      </c>
      <c r="BI36" s="180">
        <f>SUM('55NH'!BI36+'Model 1'!BI36+'65NH'!BI36+'Model 3'!BI36+'Model 2'!BI36)</f>
        <v>0</v>
      </c>
      <c r="BJ36" s="180">
        <f>SUM('55NH'!BJ36+'Model 1'!BJ36+'65NH'!BJ36+'Model 3'!BJ36+'Model 2'!BJ36)</f>
        <v>0</v>
      </c>
      <c r="BK36" s="180">
        <f>SUM('55NH'!BK36+'Model 1'!BK36+'65NH'!BK36+'Model 3'!BK36+'Model 2'!BK36)</f>
        <v>0</v>
      </c>
      <c r="BL36" s="180">
        <f>SUM('55NH'!BL36+'Model 1'!BL36+'65NH'!BL36+'Model 3'!BL36+'Model 2'!BL36)</f>
        <v>0</v>
      </c>
      <c r="BM36" s="180">
        <f>SUM('55NH'!BM36+'Model 1'!BM36+'65NH'!BM36+'Model 3'!BM36+'Model 2'!BM36)</f>
        <v>0</v>
      </c>
      <c r="BN36" s="180">
        <f>SUM('55NH'!BN36+'Model 1'!BN36+'65NH'!BN36+'Model 3'!BN36+'Model 2'!BN36)</f>
        <v>0</v>
      </c>
      <c r="BO36" s="180">
        <f>SUM('55NH'!BO36+'Model 1'!BO36+'65NH'!BO36+'Model 3'!BO36+'Model 2'!BO36)</f>
        <v>0</v>
      </c>
      <c r="BP36" s="180">
        <f>SUM('55NH'!BP36+'Model 1'!BP36+'65NH'!BP36+'Model 3'!BP36+'Model 2'!BP36)</f>
        <v>0</v>
      </c>
      <c r="BQ36" s="180">
        <f>SUM('55NH'!BQ36+'Model 1'!BQ36+'65NH'!BQ36+'Model 3'!BQ36+'Model 2'!BQ36)</f>
        <v>0</v>
      </c>
      <c r="BR36" s="180">
        <f>SUM('55NH'!BR36+'Model 1'!BR36+'65NH'!BR36+'Model 3'!BR36+'Model 2'!BR36)</f>
        <v>0</v>
      </c>
      <c r="BS36" s="180">
        <f>SUM('55NH'!BS36+'Model 1'!BS36+'65NH'!BS36+'Model 3'!BS36+'Model 2'!BS36)</f>
        <v>0</v>
      </c>
      <c r="BT36" s="180">
        <f>SUM('55NH'!BT36+'Model 1'!BT36+'65NH'!BT36+'Model 3'!BT36+'Model 2'!BT36)</f>
        <v>0</v>
      </c>
      <c r="BU36" s="180">
        <f>SUM('55NH'!BU36+'Model 1'!BU36+'65NH'!BU36+'Model 3'!BU36+'Model 2'!BU36)</f>
        <v>0</v>
      </c>
      <c r="BV36" s="180">
        <f>SUM('55NH'!BV36+'Model 1'!BV36+'65NH'!BV36+'Model 3'!BV36+'Model 2'!BV36)</f>
        <v>0</v>
      </c>
      <c r="BW36" s="180">
        <f>SUM('55NH'!BW36+'Model 1'!BW36+'65NH'!BW36+'Model 3'!BW36+'Model 2'!BW36)</f>
        <v>0</v>
      </c>
      <c r="BX36" s="180">
        <f>SUM('55NH'!BX36+'Model 1'!BX36+'65NH'!BX36+'Model 3'!BX36+'Model 2'!BX36)</f>
        <v>0</v>
      </c>
      <c r="BY36" s="180">
        <f>SUM('55NH'!BY36+'Model 1'!BY36+'65NH'!BY36+'Model 3'!BY36+'Model 2'!BY36)</f>
        <v>0</v>
      </c>
      <c r="BZ36" s="180">
        <f>SUM('55NH'!BZ36+'Model 1'!BZ36+'65NH'!BZ36+'Model 3'!BZ36+'Model 2'!BZ36)</f>
        <v>0</v>
      </c>
      <c r="CA36" s="180">
        <f>SUM('55NH'!CA36+'Model 1'!CA36+'65NH'!CA36+'Model 3'!CA36+'Model 2'!CA36)</f>
        <v>0</v>
      </c>
      <c r="CB36" s="180">
        <f>SUM('55NH'!CB36+'Model 1'!CB36+'65NH'!CB36+'Model 3'!CB36+'Model 2'!CB36)</f>
        <v>0</v>
      </c>
      <c r="CC36" s="180">
        <f>SUM('55NH'!CC36+'Model 1'!CC36+'65NH'!CC36+'Model 3'!CC36+'Model 2'!CC36)</f>
        <v>0</v>
      </c>
      <c r="CD36" s="180">
        <f>SUM('55NH'!CD36+'Model 1'!CD36+'65NH'!CD36+'Model 3'!CD36+'Model 2'!CD36)</f>
        <v>0</v>
      </c>
      <c r="CE36" s="180">
        <f>SUM('55NH'!CE36+'Model 1'!CE36+'65NH'!CE36+'Model 3'!CE36+'Model 2'!CE36)</f>
        <v>0</v>
      </c>
      <c r="CF36" s="180">
        <f>SUM('55NH'!CF36+'Model 1'!CF36+'65NH'!CF36+'Model 3'!CF36+'Model 2'!CF36)</f>
        <v>0</v>
      </c>
      <c r="CG36" s="180">
        <f>SUM('55NH'!CG36+'Model 1'!CG36+'65NH'!CG36+'Model 3'!CG36+'Model 2'!CG36)</f>
        <v>0</v>
      </c>
      <c r="CH36" s="180">
        <f>SUM('55NH'!CH36+'Model 1'!CH36+'65NH'!CH36+'Model 3'!CH36+'Model 2'!CH36)</f>
        <v>0</v>
      </c>
      <c r="CI36" s="180">
        <f>SUM('55NH'!CI36+'Model 1'!CI36+'65NH'!CI36+'Model 3'!CI36+'Model 2'!CI36)</f>
        <v>0</v>
      </c>
      <c r="CJ36" s="180">
        <f>SUM('55NH'!CJ36+'Model 1'!CJ36+'65NH'!CJ36+'Model 3'!CJ36+'Model 2'!CJ36)</f>
        <v>0</v>
      </c>
      <c r="CK36" s="180">
        <f>SUM('55NH'!CK36+'Model 1'!CK36+'65NH'!CK36+'Model 3'!CK36+'Model 2'!CK36)</f>
        <v>0</v>
      </c>
      <c r="CL36" s="180">
        <f>SUM('55NH'!CL36+'Model 1'!CL36+'65NH'!CL36+'Model 3'!CL36+'Model 2'!CL36)</f>
        <v>0</v>
      </c>
      <c r="CM36" s="180">
        <f>SUM('55NH'!CM36+'Model 1'!CM36+'65NH'!CM36+'Model 3'!CM36+'Model 2'!CM36)</f>
        <v>0</v>
      </c>
      <c r="CN36" s="180">
        <f>SUM('55NH'!CN36+'Model 1'!CN36+'65NH'!CN36+'Model 3'!CN36+'Model 2'!CN36)</f>
        <v>0</v>
      </c>
      <c r="CO36" s="180">
        <f>SUM('55NH'!CO36+'Model 1'!CO36+'65NH'!CO36+'Model 3'!CO36+'Model 2'!CO36)</f>
        <v>0</v>
      </c>
      <c r="CP36" s="180">
        <f>SUM('55NH'!CP36+'Model 1'!CP36+'65NH'!CP36+'Model 3'!CP36+'Model 2'!CP36)</f>
        <v>0</v>
      </c>
      <c r="CQ36" s="180">
        <f>SUM('55NH'!CQ36+'Model 1'!CQ36+'65NH'!CQ36+'Model 3'!CQ36+'Model 2'!CQ36)</f>
        <v>0</v>
      </c>
      <c r="CR36" s="180">
        <f>SUM('55NH'!CR36+'Model 1'!CR36+'65NH'!CR36+'Model 3'!CR36+'Model 2'!CR36)</f>
        <v>0</v>
      </c>
      <c r="CS36" s="180">
        <f>SUM('55NH'!CS36+'Model 1'!CS36+'65NH'!CS36+'Model 3'!CS36+'Model 2'!CS36)</f>
        <v>0</v>
      </c>
      <c r="CT36" s="180">
        <f>SUM('55NH'!CT36+'Model 1'!CT36+'65NH'!CT36+'Model 3'!CT36+'Model 2'!CT36)</f>
        <v>0</v>
      </c>
      <c r="CU36" s="180">
        <f>SUM('55NH'!CU36+'Model 1'!CU36+'65NH'!CU36+'Model 3'!CU36+'Model 2'!CU36)</f>
        <v>0</v>
      </c>
      <c r="CV36" s="180">
        <f>SUM('55NH'!CV36+'Model 1'!CV36+'65NH'!CV36+'Model 3'!CV36+'Model 2'!CV36)</f>
        <v>0</v>
      </c>
      <c r="CW36" s="180">
        <f>SUM('55NH'!CW36+'Model 1'!CW36+'65NH'!CW36+'Model 3'!CW36+'Model 2'!CW36)</f>
        <v>0</v>
      </c>
      <c r="CX36" s="180">
        <f>SUM('55NH'!CX36+'Model 1'!CX36+'65NH'!CX36+'Model 3'!CX36+'Model 2'!CX36)</f>
        <v>0</v>
      </c>
      <c r="CY36" s="180">
        <f>SUM('55NH'!CY36+'Model 1'!CY36+'65NH'!CY36+'Model 3'!CY36+'Model 2'!CY36)</f>
        <v>0</v>
      </c>
      <c r="CZ36" s="180">
        <f>SUM('55NH'!CZ36+'Model 1'!CZ36+'65NH'!CZ36+'Model 3'!CZ36+'Model 2'!CZ36)</f>
        <v>0</v>
      </c>
      <c r="DA36" s="180">
        <f>SUM('55NH'!DA36+'Model 1'!DA36+'65NH'!DA36+'Model 3'!DA36+'Model 2'!DA36)</f>
        <v>0</v>
      </c>
      <c r="DB36" s="180">
        <f>SUM('55NH'!DB36+'Model 1'!DB36+'65NH'!DB36+'Model 3'!DB36+'Model 2'!DB36)</f>
        <v>0</v>
      </c>
      <c r="DC36" s="180">
        <f>SUM('55NH'!DC36+'Model 1'!DC36+'65NH'!DC36+'Model 3'!DC36+'Model 2'!DC36)</f>
        <v>0</v>
      </c>
      <c r="DD36" s="180">
        <f>SUM('55NH'!DD36+'Model 1'!DD36+'65NH'!DD36+'Model 3'!DD36+'Model 2'!DD36)</f>
        <v>0</v>
      </c>
      <c r="DE36" s="180">
        <f>SUM('55NH'!DE36+'Model 1'!DE36+'65NH'!DE36+'Model 3'!DE36+'Model 2'!DE36)</f>
        <v>0</v>
      </c>
      <c r="DF36" s="180">
        <f>SUM('55NH'!DF36+'Model 1'!DF36+'65NH'!DF36+'Model 3'!DF36+'Model 2'!DF36)</f>
        <v>0</v>
      </c>
      <c r="DG36" s="180">
        <f>SUM('55NH'!DG36+'Model 1'!DG36+'65NH'!DG36+'Model 3'!DG36+'Model 2'!DG36)</f>
        <v>0</v>
      </c>
      <c r="DH36" s="180">
        <f>SUM('55NH'!DH36+'Model 1'!DH36+'65NH'!DH36+'Model 3'!DH36+'Model 2'!DH36)</f>
        <v>0</v>
      </c>
      <c r="DI36" s="173">
        <f t="shared" si="7"/>
        <v>0</v>
      </c>
    </row>
    <row r="37" spans="2:113" ht="16.5" thickTop="1" thickBot="1">
      <c r="B37" s="314"/>
      <c r="C37" s="146" t="s">
        <v>545</v>
      </c>
      <c r="D37" s="180">
        <f>SUM('55NH'!D37+'Model 1'!D37+'65NH'!D37+'Model 3'!D37+'Model 2'!D37)</f>
        <v>0</v>
      </c>
      <c r="E37" s="180">
        <f>SUM('55NH'!E37+'Model 1'!E37+'65NH'!E37+'Model 3'!E37+'Model 2'!E37)</f>
        <v>0</v>
      </c>
      <c r="F37" s="180">
        <f>SUM('55NH'!F37+'Model 1'!F37+'65NH'!F37+'Model 3'!F37+'Model 2'!F37)</f>
        <v>0</v>
      </c>
      <c r="G37" s="180">
        <f>SUM('55NH'!G37+'Model 1'!G37+'65NH'!G37+'Model 3'!G37+'Model 2'!G37)</f>
        <v>0</v>
      </c>
      <c r="H37" s="180">
        <f>SUM('55NH'!H37+'Model 1'!H37+'65NH'!H37+'Model 3'!H37+'Model 2'!H37)</f>
        <v>0</v>
      </c>
      <c r="I37" s="180">
        <f>SUM('55NH'!I37+'Model 1'!I37+'65NH'!I37+'Model 3'!I37+'Model 2'!I37)</f>
        <v>0</v>
      </c>
      <c r="J37" s="180">
        <f>SUM('55NH'!J37+'Model 1'!J37+'65NH'!J37+'Model 3'!J37+'Model 2'!J37)</f>
        <v>0</v>
      </c>
      <c r="K37" s="180">
        <f>SUM('55NH'!K37+'Model 1'!K37+'65NH'!K37+'Model 3'!K37+'Model 2'!K37)</f>
        <v>0</v>
      </c>
      <c r="L37" s="180">
        <f>SUM('55NH'!L37+'Model 1'!L37+'65NH'!L37+'Model 3'!L37+'Model 2'!L37)</f>
        <v>0</v>
      </c>
      <c r="M37" s="180">
        <f>SUM('55NH'!M37+'Model 1'!M37+'65NH'!M37+'Model 3'!M37+'Model 2'!M37)</f>
        <v>0</v>
      </c>
      <c r="N37" s="180">
        <f>SUM('55NH'!N37+'Model 1'!N37+'65NH'!N37+'Model 3'!N37+'Model 2'!N37)</f>
        <v>0</v>
      </c>
      <c r="O37" s="180">
        <f>SUM('55NH'!O37+'Model 1'!O37+'65NH'!O37+'Model 3'!O37+'Model 2'!O37)</f>
        <v>0</v>
      </c>
      <c r="P37" s="180">
        <f>SUM('55NH'!P37+'Model 1'!P37+'65NH'!P37+'Model 3'!P37+'Model 2'!P37)</f>
        <v>0</v>
      </c>
      <c r="Q37" s="180">
        <f>SUM('55NH'!Q37+'Model 1'!Q37+'65NH'!Q37+'Model 3'!Q37+'Model 2'!Q37)</f>
        <v>0</v>
      </c>
      <c r="R37" s="180">
        <f>SUM('55NH'!R37+'Model 1'!R37+'65NH'!R37+'Model 3'!R37+'Model 2'!R37)</f>
        <v>0</v>
      </c>
      <c r="S37" s="180">
        <f>SUM('55NH'!S37+'Model 1'!S37+'65NH'!S37+'Model 3'!S37+'Model 2'!S37)</f>
        <v>0</v>
      </c>
      <c r="T37" s="180">
        <f>SUM('55NH'!T37+'Model 1'!T37+'65NH'!T37+'Model 3'!T37+'Model 2'!T37)</f>
        <v>0</v>
      </c>
      <c r="U37" s="180">
        <f>SUM('55NH'!U37+'Model 1'!U37+'65NH'!U37+'Model 3'!U37+'Model 2'!U37)</f>
        <v>0</v>
      </c>
      <c r="V37" s="180">
        <f>SUM('55NH'!V37+'Model 1'!V37+'65NH'!V37+'Model 3'!V37+'Model 2'!V37)</f>
        <v>0</v>
      </c>
      <c r="W37" s="180">
        <f>SUM('55NH'!W37+'Model 1'!W37+'65NH'!W37+'Model 3'!W37+'Model 2'!W37)</f>
        <v>0</v>
      </c>
      <c r="X37" s="180">
        <f>SUM('55NH'!X37+'Model 1'!X37+'65NH'!X37+'Model 3'!X37+'Model 2'!X37)</f>
        <v>0</v>
      </c>
      <c r="Y37" s="180">
        <f>SUM('55NH'!Y37+'Model 1'!Y37+'65NH'!Y37+'Model 3'!Y37+'Model 2'!Y37)</f>
        <v>0</v>
      </c>
      <c r="Z37" s="180">
        <f>SUM('55NH'!Z37+'Model 1'!Z37+'65NH'!Z37+'Model 3'!Z37+'Model 2'!Z37)</f>
        <v>0</v>
      </c>
      <c r="AA37" s="180">
        <f>SUM('55NH'!AA37+'Model 1'!AA37+'65NH'!AA37+'Model 3'!AA37+'Model 2'!AA37)</f>
        <v>0</v>
      </c>
      <c r="AB37" s="180">
        <f>SUM('55NH'!AB37+'Model 1'!AB37+'65NH'!AB37+'Model 3'!AB37+'Model 2'!AB37)</f>
        <v>0</v>
      </c>
      <c r="AC37" s="180">
        <f>SUM('55NH'!AC37+'Model 1'!AC37+'65NH'!AC37+'Model 3'!AC37+'Model 2'!AC37)</f>
        <v>0</v>
      </c>
      <c r="AD37" s="180">
        <f>SUM('55NH'!AD37+'Model 1'!AD37+'65NH'!AD37+'Model 3'!AD37+'Model 2'!AD37)</f>
        <v>0</v>
      </c>
      <c r="AE37" s="180">
        <f>SUM('55NH'!AE37+'Model 1'!AE37+'65NH'!AE37+'Model 3'!AE37+'Model 2'!AE37)</f>
        <v>0</v>
      </c>
      <c r="AF37" s="180">
        <f>SUM('55NH'!AF37+'Model 1'!AF37+'65NH'!AF37+'Model 3'!AF37+'Model 2'!AF37)</f>
        <v>0</v>
      </c>
      <c r="AG37" s="180">
        <f>SUM('55NH'!AG37+'Model 1'!AG37+'65NH'!AG37+'Model 3'!AG37+'Model 2'!AG37)</f>
        <v>0</v>
      </c>
      <c r="AH37" s="180">
        <f>SUM('55NH'!AH37+'Model 1'!AH37+'65NH'!AH37+'Model 3'!AH37+'Model 2'!AH37)</f>
        <v>0</v>
      </c>
      <c r="AI37" s="180">
        <f>SUM('55NH'!AI37+'Model 1'!AI37+'65NH'!AI37+'Model 3'!AI37+'Model 2'!AI37)</f>
        <v>0</v>
      </c>
      <c r="AJ37" s="180">
        <f>SUM('55NH'!AJ37+'Model 1'!AJ37+'65NH'!AJ37+'Model 3'!AJ37+'Model 2'!AJ37)</f>
        <v>0</v>
      </c>
      <c r="AK37" s="180">
        <f>SUM('55NH'!AK37+'Model 1'!AK37+'65NH'!AK37+'Model 3'!AK37+'Model 2'!AK37)</f>
        <v>0</v>
      </c>
      <c r="AL37" s="180">
        <f>SUM('55NH'!AL37+'Model 1'!AL37+'65NH'!AL37+'Model 3'!AL37+'Model 2'!AL37)</f>
        <v>0</v>
      </c>
      <c r="AM37" s="180">
        <f>SUM('55NH'!AM37+'Model 1'!AM37+'65NH'!AM37+'Model 3'!AM37+'Model 2'!AM37)</f>
        <v>0</v>
      </c>
      <c r="AN37" s="180">
        <f>SUM('55NH'!AN37+'Model 1'!AN37+'65NH'!AN37+'Model 3'!AN37+'Model 2'!AN37)</f>
        <v>0</v>
      </c>
      <c r="AO37" s="180">
        <f>SUM('55NH'!AO37+'Model 1'!AO37+'65NH'!AO37+'Model 3'!AO37+'Model 2'!AO37)</f>
        <v>0</v>
      </c>
      <c r="AP37" s="180">
        <f>SUM('55NH'!AP37+'Model 1'!AP37+'65NH'!AP37+'Model 3'!AP37+'Model 2'!AP37)</f>
        <v>0</v>
      </c>
      <c r="AQ37" s="180">
        <f>SUM('55NH'!AQ37+'Model 1'!AQ37+'65NH'!AQ37+'Model 3'!AQ37+'Model 2'!AQ37)</f>
        <v>0</v>
      </c>
      <c r="AR37" s="180">
        <f>SUM('55NH'!AR37+'Model 1'!AR37+'65NH'!AR37+'Model 3'!AR37+'Model 2'!AR37)</f>
        <v>0</v>
      </c>
      <c r="AS37" s="180">
        <f>SUM('55NH'!AS37+'Model 1'!AS37+'65NH'!AS37+'Model 3'!AS37+'Model 2'!AS37)</f>
        <v>0</v>
      </c>
      <c r="AT37" s="180">
        <f>SUM('55NH'!AT37+'Model 1'!AT37+'65NH'!AT37+'Model 3'!AT37+'Model 2'!AT37)</f>
        <v>0</v>
      </c>
      <c r="AU37" s="180">
        <f>SUM('55NH'!AU37+'Model 1'!AU37+'65NH'!AU37+'Model 3'!AU37+'Model 2'!AU37)</f>
        <v>0</v>
      </c>
      <c r="AV37" s="180">
        <f>SUM('55NH'!AV37+'Model 1'!AV37+'65NH'!AV37+'Model 3'!AV37+'Model 2'!AV37)</f>
        <v>0</v>
      </c>
      <c r="AW37" s="180">
        <f>SUM('55NH'!AW37+'Model 1'!AW37+'65NH'!AW37+'Model 3'!AW37+'Model 2'!AW37)</f>
        <v>0</v>
      </c>
      <c r="AX37" s="180">
        <f>SUM('55NH'!AX37+'Model 1'!AX37+'65NH'!AX37+'Model 3'!AX37+'Model 2'!AX37)</f>
        <v>0</v>
      </c>
      <c r="AY37" s="180">
        <f>SUM('55NH'!AY37+'Model 1'!AY37+'65NH'!AY37+'Model 3'!AY37+'Model 2'!AY37)</f>
        <v>0</v>
      </c>
      <c r="AZ37" s="180">
        <f>SUM('55NH'!AZ37+'Model 1'!AZ37+'65NH'!AZ37+'Model 3'!AZ37+'Model 2'!AZ37)</f>
        <v>0</v>
      </c>
      <c r="BA37" s="180">
        <f>SUM('55NH'!BA37+'Model 1'!BA37+'65NH'!BA37+'Model 3'!BA37+'Model 2'!BA37)</f>
        <v>0</v>
      </c>
      <c r="BB37" s="180">
        <f>SUM('55NH'!BB37+'Model 1'!BB37+'65NH'!BB37+'Model 3'!BB37+'Model 2'!BB37)</f>
        <v>0</v>
      </c>
      <c r="BC37" s="180">
        <f>SUM('55NH'!BC37+'Model 1'!BC37+'65NH'!BC37+'Model 3'!BC37+'Model 2'!BC37)</f>
        <v>0</v>
      </c>
      <c r="BD37" s="180">
        <f>SUM('55NH'!BD37+'Model 1'!BD37+'65NH'!BD37+'Model 3'!BD37+'Model 2'!BD37)</f>
        <v>0</v>
      </c>
      <c r="BE37" s="180">
        <f>SUM('55NH'!BE37+'Model 1'!BE37+'65NH'!BE37+'Model 3'!BE37+'Model 2'!BE37)</f>
        <v>0</v>
      </c>
      <c r="BF37" s="180">
        <f>SUM('55NH'!BF37+'Model 1'!BF37+'65NH'!BF37+'Model 3'!BF37+'Model 2'!BF37)</f>
        <v>0</v>
      </c>
      <c r="BG37" s="180">
        <f>SUM('55NH'!BG37+'Model 1'!BG37+'65NH'!BG37+'Model 3'!BG37+'Model 2'!BG37)</f>
        <v>0</v>
      </c>
      <c r="BH37" s="180">
        <f>SUM('55NH'!BH37+'Model 1'!BH37+'65NH'!BH37+'Model 3'!BH37+'Model 2'!BH37)</f>
        <v>0</v>
      </c>
      <c r="BI37" s="180">
        <f>SUM('55NH'!BI37+'Model 1'!BI37+'65NH'!BI37+'Model 3'!BI37+'Model 2'!BI37)</f>
        <v>0</v>
      </c>
      <c r="BJ37" s="180">
        <f>SUM('55NH'!BJ37+'Model 1'!BJ37+'65NH'!BJ37+'Model 3'!BJ37+'Model 2'!BJ37)</f>
        <v>0</v>
      </c>
      <c r="BK37" s="180">
        <f>SUM('55NH'!BK37+'Model 1'!BK37+'65NH'!BK37+'Model 3'!BK37+'Model 2'!BK37)</f>
        <v>0</v>
      </c>
      <c r="BL37" s="180">
        <f>SUM('55NH'!BL37+'Model 1'!BL37+'65NH'!BL37+'Model 3'!BL37+'Model 2'!BL37)</f>
        <v>0</v>
      </c>
      <c r="BM37" s="180">
        <f>SUM('55NH'!BM37+'Model 1'!BM37+'65NH'!BM37+'Model 3'!BM37+'Model 2'!BM37)</f>
        <v>0</v>
      </c>
      <c r="BN37" s="180">
        <f>SUM('55NH'!BN37+'Model 1'!BN37+'65NH'!BN37+'Model 3'!BN37+'Model 2'!BN37)</f>
        <v>0</v>
      </c>
      <c r="BO37" s="180">
        <f>SUM('55NH'!BO37+'Model 1'!BO37+'65NH'!BO37+'Model 3'!BO37+'Model 2'!BO37)</f>
        <v>0</v>
      </c>
      <c r="BP37" s="180">
        <f>SUM('55NH'!BP37+'Model 1'!BP37+'65NH'!BP37+'Model 3'!BP37+'Model 2'!BP37)</f>
        <v>0</v>
      </c>
      <c r="BQ37" s="180">
        <f>SUM('55NH'!BQ37+'Model 1'!BQ37+'65NH'!BQ37+'Model 3'!BQ37+'Model 2'!BQ37)</f>
        <v>0</v>
      </c>
      <c r="BR37" s="180">
        <f>SUM('55NH'!BR37+'Model 1'!BR37+'65NH'!BR37+'Model 3'!BR37+'Model 2'!BR37)</f>
        <v>0</v>
      </c>
      <c r="BS37" s="180">
        <f>SUM('55NH'!BS37+'Model 1'!BS37+'65NH'!BS37+'Model 3'!BS37+'Model 2'!BS37)</f>
        <v>0</v>
      </c>
      <c r="BT37" s="180">
        <f>SUM('55NH'!BT37+'Model 1'!BT37+'65NH'!BT37+'Model 3'!BT37+'Model 2'!BT37)</f>
        <v>0</v>
      </c>
      <c r="BU37" s="180">
        <f>SUM('55NH'!BU37+'Model 1'!BU37+'65NH'!BU37+'Model 3'!BU37+'Model 2'!BU37)</f>
        <v>0</v>
      </c>
      <c r="BV37" s="180">
        <f>SUM('55NH'!BV37+'Model 1'!BV37+'65NH'!BV37+'Model 3'!BV37+'Model 2'!BV37)</f>
        <v>0</v>
      </c>
      <c r="BW37" s="180">
        <f>SUM('55NH'!BW37+'Model 1'!BW37+'65NH'!BW37+'Model 3'!BW37+'Model 2'!BW37)</f>
        <v>0</v>
      </c>
      <c r="BX37" s="180">
        <f>SUM('55NH'!BX37+'Model 1'!BX37+'65NH'!BX37+'Model 3'!BX37+'Model 2'!BX37)</f>
        <v>0</v>
      </c>
      <c r="BY37" s="180">
        <f>SUM('55NH'!BY37+'Model 1'!BY37+'65NH'!BY37+'Model 3'!BY37+'Model 2'!BY37)</f>
        <v>0</v>
      </c>
      <c r="BZ37" s="180">
        <f>SUM('55NH'!BZ37+'Model 1'!BZ37+'65NH'!BZ37+'Model 3'!BZ37+'Model 2'!BZ37)</f>
        <v>0</v>
      </c>
      <c r="CA37" s="180">
        <f>SUM('55NH'!CA37+'Model 1'!CA37+'65NH'!CA37+'Model 3'!CA37+'Model 2'!CA37)</f>
        <v>0</v>
      </c>
      <c r="CB37" s="180">
        <f>SUM('55NH'!CB37+'Model 1'!CB37+'65NH'!CB37+'Model 3'!CB37+'Model 2'!CB37)</f>
        <v>0</v>
      </c>
      <c r="CC37" s="180">
        <f>SUM('55NH'!CC37+'Model 1'!CC37+'65NH'!CC37+'Model 3'!CC37+'Model 2'!CC37)</f>
        <v>0</v>
      </c>
      <c r="CD37" s="180">
        <f>SUM('55NH'!CD37+'Model 1'!CD37+'65NH'!CD37+'Model 3'!CD37+'Model 2'!CD37)</f>
        <v>0</v>
      </c>
      <c r="CE37" s="180">
        <f>SUM('55NH'!CE37+'Model 1'!CE37+'65NH'!CE37+'Model 3'!CE37+'Model 2'!CE37)</f>
        <v>0</v>
      </c>
      <c r="CF37" s="180">
        <f>SUM('55NH'!CF37+'Model 1'!CF37+'65NH'!CF37+'Model 3'!CF37+'Model 2'!CF37)</f>
        <v>0</v>
      </c>
      <c r="CG37" s="180">
        <f>SUM('55NH'!CG37+'Model 1'!CG37+'65NH'!CG37+'Model 3'!CG37+'Model 2'!CG37)</f>
        <v>0</v>
      </c>
      <c r="CH37" s="180">
        <f>SUM('55NH'!CH37+'Model 1'!CH37+'65NH'!CH37+'Model 3'!CH37+'Model 2'!CH37)</f>
        <v>0</v>
      </c>
      <c r="CI37" s="180">
        <f>SUM('55NH'!CI37+'Model 1'!CI37+'65NH'!CI37+'Model 3'!CI37+'Model 2'!CI37)</f>
        <v>0</v>
      </c>
      <c r="CJ37" s="180">
        <f>SUM('55NH'!CJ37+'Model 1'!CJ37+'65NH'!CJ37+'Model 3'!CJ37+'Model 2'!CJ37)</f>
        <v>0</v>
      </c>
      <c r="CK37" s="180">
        <f>SUM('55NH'!CK37+'Model 1'!CK37+'65NH'!CK37+'Model 3'!CK37+'Model 2'!CK37)</f>
        <v>0</v>
      </c>
      <c r="CL37" s="180">
        <f>SUM('55NH'!CL37+'Model 1'!CL37+'65NH'!CL37+'Model 3'!CL37+'Model 2'!CL37)</f>
        <v>0</v>
      </c>
      <c r="CM37" s="180">
        <f>SUM('55NH'!CM37+'Model 1'!CM37+'65NH'!CM37+'Model 3'!CM37+'Model 2'!CM37)</f>
        <v>0</v>
      </c>
      <c r="CN37" s="180">
        <f>SUM('55NH'!CN37+'Model 1'!CN37+'65NH'!CN37+'Model 3'!CN37+'Model 2'!CN37)</f>
        <v>0</v>
      </c>
      <c r="CO37" s="180">
        <f>SUM('55NH'!CO37+'Model 1'!CO37+'65NH'!CO37+'Model 3'!CO37+'Model 2'!CO37)</f>
        <v>0</v>
      </c>
      <c r="CP37" s="180">
        <f>SUM('55NH'!CP37+'Model 1'!CP37+'65NH'!CP37+'Model 3'!CP37+'Model 2'!CP37)</f>
        <v>0</v>
      </c>
      <c r="CQ37" s="180">
        <f>SUM('55NH'!CQ37+'Model 1'!CQ37+'65NH'!CQ37+'Model 3'!CQ37+'Model 2'!CQ37)</f>
        <v>0</v>
      </c>
      <c r="CR37" s="180">
        <f>SUM('55NH'!CR37+'Model 1'!CR37+'65NH'!CR37+'Model 3'!CR37+'Model 2'!CR37)</f>
        <v>0</v>
      </c>
      <c r="CS37" s="180">
        <f>SUM('55NH'!CS37+'Model 1'!CS37+'65NH'!CS37+'Model 3'!CS37+'Model 2'!CS37)</f>
        <v>0</v>
      </c>
      <c r="CT37" s="180">
        <f>SUM('55NH'!CT37+'Model 1'!CT37+'65NH'!CT37+'Model 3'!CT37+'Model 2'!CT37)</f>
        <v>0</v>
      </c>
      <c r="CU37" s="180">
        <f>SUM('55NH'!CU37+'Model 1'!CU37+'65NH'!CU37+'Model 3'!CU37+'Model 2'!CU37)</f>
        <v>0</v>
      </c>
      <c r="CV37" s="180">
        <f>SUM('55NH'!CV37+'Model 1'!CV37+'65NH'!CV37+'Model 3'!CV37+'Model 2'!CV37)</f>
        <v>0</v>
      </c>
      <c r="CW37" s="180">
        <f>SUM('55NH'!CW37+'Model 1'!CW37+'65NH'!CW37+'Model 3'!CW37+'Model 2'!CW37)</f>
        <v>0</v>
      </c>
      <c r="CX37" s="180">
        <f>SUM('55NH'!CX37+'Model 1'!CX37+'65NH'!CX37+'Model 3'!CX37+'Model 2'!CX37)</f>
        <v>0</v>
      </c>
      <c r="CY37" s="180">
        <f>SUM('55NH'!CY37+'Model 1'!CY37+'65NH'!CY37+'Model 3'!CY37+'Model 2'!CY37)</f>
        <v>0</v>
      </c>
      <c r="CZ37" s="180">
        <f>SUM('55NH'!CZ37+'Model 1'!CZ37+'65NH'!CZ37+'Model 3'!CZ37+'Model 2'!CZ37)</f>
        <v>0</v>
      </c>
      <c r="DA37" s="180">
        <f>SUM('55NH'!DA37+'Model 1'!DA37+'65NH'!DA37+'Model 3'!DA37+'Model 2'!DA37)</f>
        <v>0</v>
      </c>
      <c r="DB37" s="180">
        <f>SUM('55NH'!DB37+'Model 1'!DB37+'65NH'!DB37+'Model 3'!DB37+'Model 2'!DB37)</f>
        <v>0</v>
      </c>
      <c r="DC37" s="180">
        <f>SUM('55NH'!DC37+'Model 1'!DC37+'65NH'!DC37+'Model 3'!DC37+'Model 2'!DC37)</f>
        <v>0</v>
      </c>
      <c r="DD37" s="180">
        <f>SUM('55NH'!DD37+'Model 1'!DD37+'65NH'!DD37+'Model 3'!DD37+'Model 2'!DD37)</f>
        <v>0</v>
      </c>
      <c r="DE37" s="180">
        <f>SUM('55NH'!DE37+'Model 1'!DE37+'65NH'!DE37+'Model 3'!DE37+'Model 2'!DE37)</f>
        <v>0</v>
      </c>
      <c r="DF37" s="180">
        <f>SUM('55NH'!DF37+'Model 1'!DF37+'65NH'!DF37+'Model 3'!DF37+'Model 2'!DF37)</f>
        <v>0</v>
      </c>
      <c r="DG37" s="180">
        <f>SUM('55NH'!DG37+'Model 1'!DG37+'65NH'!DG37+'Model 3'!DG37+'Model 2'!DG37)</f>
        <v>0</v>
      </c>
      <c r="DH37" s="180">
        <f>SUM('55NH'!DH37+'Model 1'!DH37+'65NH'!DH37+'Model 3'!DH37+'Model 2'!DH37)</f>
        <v>0</v>
      </c>
      <c r="DI37" s="173">
        <f t="shared" si="7"/>
        <v>0</v>
      </c>
    </row>
    <row r="38" spans="2:113" ht="16.5" thickTop="1" thickBot="1">
      <c r="B38" s="314"/>
      <c r="C38" s="146" t="s">
        <v>546</v>
      </c>
      <c r="D38" s="180">
        <f>SUM('55NH'!D38+'Model 1'!D38+'65NH'!D38+'Model 3'!D38+'Model 2'!D38)</f>
        <v>0</v>
      </c>
      <c r="E38" s="180">
        <f>SUM('55NH'!E38+'Model 1'!E38+'65NH'!E38+'Model 3'!E38+'Model 2'!E38)</f>
        <v>0</v>
      </c>
      <c r="F38" s="180">
        <f>SUM('55NH'!F38+'Model 1'!F38+'65NH'!F38+'Model 3'!F38+'Model 2'!F38)</f>
        <v>0</v>
      </c>
      <c r="G38" s="180">
        <f>SUM('55NH'!G38+'Model 1'!G38+'65NH'!G38+'Model 3'!G38+'Model 2'!G38)</f>
        <v>0</v>
      </c>
      <c r="H38" s="180">
        <f>SUM('55NH'!H38+'Model 1'!H38+'65NH'!H38+'Model 3'!H38+'Model 2'!H38)</f>
        <v>0</v>
      </c>
      <c r="I38" s="180">
        <f>SUM('55NH'!I38+'Model 1'!I38+'65NH'!I38+'Model 3'!I38+'Model 2'!I38)</f>
        <v>0</v>
      </c>
      <c r="J38" s="180">
        <f>SUM('55NH'!J38+'Model 1'!J38+'65NH'!J38+'Model 3'!J38+'Model 2'!J38)</f>
        <v>0</v>
      </c>
      <c r="K38" s="180">
        <f>SUM('55NH'!K38+'Model 1'!K38+'65NH'!K38+'Model 3'!K38+'Model 2'!K38)</f>
        <v>0</v>
      </c>
      <c r="L38" s="180">
        <f>SUM('55NH'!L38+'Model 1'!L38+'65NH'!L38+'Model 3'!L38+'Model 2'!L38)</f>
        <v>0</v>
      </c>
      <c r="M38" s="180">
        <f>SUM('55NH'!M38+'Model 1'!M38+'65NH'!M38+'Model 3'!M38+'Model 2'!M38)</f>
        <v>0</v>
      </c>
      <c r="N38" s="180">
        <f>SUM('55NH'!N38+'Model 1'!N38+'65NH'!N38+'Model 3'!N38+'Model 2'!N38)</f>
        <v>0</v>
      </c>
      <c r="O38" s="180">
        <f>SUM('55NH'!O38+'Model 1'!O38+'65NH'!O38+'Model 3'!O38+'Model 2'!O38)</f>
        <v>0</v>
      </c>
      <c r="P38" s="180">
        <f>SUM('55NH'!P38+'Model 1'!P38+'65NH'!P38+'Model 3'!P38+'Model 2'!P38)</f>
        <v>0</v>
      </c>
      <c r="Q38" s="180">
        <f>SUM('55NH'!Q38+'Model 1'!Q38+'65NH'!Q38+'Model 3'!Q38+'Model 2'!Q38)</f>
        <v>0</v>
      </c>
      <c r="R38" s="180">
        <f>SUM('55NH'!R38+'Model 1'!R38+'65NH'!R38+'Model 3'!R38+'Model 2'!R38)</f>
        <v>0</v>
      </c>
      <c r="S38" s="180">
        <f>SUM('55NH'!S38+'Model 1'!S38+'65NH'!S38+'Model 3'!S38+'Model 2'!S38)</f>
        <v>0</v>
      </c>
      <c r="T38" s="180">
        <f>SUM('55NH'!T38+'Model 1'!T38+'65NH'!T38+'Model 3'!T38+'Model 2'!T38)</f>
        <v>0</v>
      </c>
      <c r="U38" s="180">
        <f>SUM('55NH'!U38+'Model 1'!U38+'65NH'!U38+'Model 3'!U38+'Model 2'!U38)</f>
        <v>0</v>
      </c>
      <c r="V38" s="180">
        <f>SUM('55NH'!V38+'Model 1'!V38+'65NH'!V38+'Model 3'!V38+'Model 2'!V38)</f>
        <v>0</v>
      </c>
      <c r="W38" s="180">
        <f>SUM('55NH'!W38+'Model 1'!W38+'65NH'!W38+'Model 3'!W38+'Model 2'!W38)</f>
        <v>0</v>
      </c>
      <c r="X38" s="180">
        <f>SUM('55NH'!X38+'Model 1'!X38+'65NH'!X38+'Model 3'!X38+'Model 2'!X38)</f>
        <v>0</v>
      </c>
      <c r="Y38" s="180">
        <f>SUM('55NH'!Y38+'Model 1'!Y38+'65NH'!Y38+'Model 3'!Y38+'Model 2'!Y38)</f>
        <v>0</v>
      </c>
      <c r="Z38" s="180">
        <f>SUM('55NH'!Z38+'Model 1'!Z38+'65NH'!Z38+'Model 3'!Z38+'Model 2'!Z38)</f>
        <v>0</v>
      </c>
      <c r="AA38" s="180">
        <f>SUM('55NH'!AA38+'Model 1'!AA38+'65NH'!AA38+'Model 3'!AA38+'Model 2'!AA38)</f>
        <v>0</v>
      </c>
      <c r="AB38" s="180">
        <f>SUM('55NH'!AB38+'Model 1'!AB38+'65NH'!AB38+'Model 3'!AB38+'Model 2'!AB38)</f>
        <v>0</v>
      </c>
      <c r="AC38" s="180">
        <f>SUM('55NH'!AC38+'Model 1'!AC38+'65NH'!AC38+'Model 3'!AC38+'Model 2'!AC38)</f>
        <v>0</v>
      </c>
      <c r="AD38" s="180">
        <f>SUM('55NH'!AD38+'Model 1'!AD38+'65NH'!AD38+'Model 3'!AD38+'Model 2'!AD38)</f>
        <v>0</v>
      </c>
      <c r="AE38" s="180">
        <f>SUM('55NH'!AE38+'Model 1'!AE38+'65NH'!AE38+'Model 3'!AE38+'Model 2'!AE38)</f>
        <v>0</v>
      </c>
      <c r="AF38" s="180">
        <f>SUM('55NH'!AF38+'Model 1'!AF38+'65NH'!AF38+'Model 3'!AF38+'Model 2'!AF38)</f>
        <v>0</v>
      </c>
      <c r="AG38" s="180">
        <f>SUM('55NH'!AG38+'Model 1'!AG38+'65NH'!AG38+'Model 3'!AG38+'Model 2'!AG38)</f>
        <v>0</v>
      </c>
      <c r="AH38" s="180">
        <f>SUM('55NH'!AH38+'Model 1'!AH38+'65NH'!AH38+'Model 3'!AH38+'Model 2'!AH38)</f>
        <v>0</v>
      </c>
      <c r="AI38" s="180">
        <f>SUM('55NH'!AI38+'Model 1'!AI38+'65NH'!AI38+'Model 3'!AI38+'Model 2'!AI38)</f>
        <v>0</v>
      </c>
      <c r="AJ38" s="180">
        <f>SUM('55NH'!AJ38+'Model 1'!AJ38+'65NH'!AJ38+'Model 3'!AJ38+'Model 2'!AJ38)</f>
        <v>0</v>
      </c>
      <c r="AK38" s="180">
        <f>SUM('55NH'!AK38+'Model 1'!AK38+'65NH'!AK38+'Model 3'!AK38+'Model 2'!AK38)</f>
        <v>0</v>
      </c>
      <c r="AL38" s="180">
        <f>SUM('55NH'!AL38+'Model 1'!AL38+'65NH'!AL38+'Model 3'!AL38+'Model 2'!AL38)</f>
        <v>0</v>
      </c>
      <c r="AM38" s="180">
        <f>SUM('55NH'!AM38+'Model 1'!AM38+'65NH'!AM38+'Model 3'!AM38+'Model 2'!AM38)</f>
        <v>0</v>
      </c>
      <c r="AN38" s="180">
        <f>SUM('55NH'!AN38+'Model 1'!AN38+'65NH'!AN38+'Model 3'!AN38+'Model 2'!AN38)</f>
        <v>0</v>
      </c>
      <c r="AO38" s="180">
        <f>SUM('55NH'!AO38+'Model 1'!AO38+'65NH'!AO38+'Model 3'!AO38+'Model 2'!AO38)</f>
        <v>0</v>
      </c>
      <c r="AP38" s="180">
        <f>SUM('55NH'!AP38+'Model 1'!AP38+'65NH'!AP38+'Model 3'!AP38+'Model 2'!AP38)</f>
        <v>0</v>
      </c>
      <c r="AQ38" s="180">
        <f>SUM('55NH'!AQ38+'Model 1'!AQ38+'65NH'!AQ38+'Model 3'!AQ38+'Model 2'!AQ38)</f>
        <v>0</v>
      </c>
      <c r="AR38" s="180">
        <f>SUM('55NH'!AR38+'Model 1'!AR38+'65NH'!AR38+'Model 3'!AR38+'Model 2'!AR38)</f>
        <v>0</v>
      </c>
      <c r="AS38" s="180">
        <f>SUM('55NH'!AS38+'Model 1'!AS38+'65NH'!AS38+'Model 3'!AS38+'Model 2'!AS38)</f>
        <v>0</v>
      </c>
      <c r="AT38" s="180">
        <f>SUM('55NH'!AT38+'Model 1'!AT38+'65NH'!AT38+'Model 3'!AT38+'Model 2'!AT38)</f>
        <v>0</v>
      </c>
      <c r="AU38" s="180">
        <f>SUM('55NH'!AU38+'Model 1'!AU38+'65NH'!AU38+'Model 3'!AU38+'Model 2'!AU38)</f>
        <v>0</v>
      </c>
      <c r="AV38" s="180">
        <f>SUM('55NH'!AV38+'Model 1'!AV38+'65NH'!AV38+'Model 3'!AV38+'Model 2'!AV38)</f>
        <v>0</v>
      </c>
      <c r="AW38" s="180">
        <f>SUM('55NH'!AW38+'Model 1'!AW38+'65NH'!AW38+'Model 3'!AW38+'Model 2'!AW38)</f>
        <v>0</v>
      </c>
      <c r="AX38" s="180">
        <f>SUM('55NH'!AX38+'Model 1'!AX38+'65NH'!AX38+'Model 3'!AX38+'Model 2'!AX38)</f>
        <v>0</v>
      </c>
      <c r="AY38" s="180">
        <f>SUM('55NH'!AY38+'Model 1'!AY38+'65NH'!AY38+'Model 3'!AY38+'Model 2'!AY38)</f>
        <v>0</v>
      </c>
      <c r="AZ38" s="180">
        <f>SUM('55NH'!AZ38+'Model 1'!AZ38+'65NH'!AZ38+'Model 3'!AZ38+'Model 2'!AZ38)</f>
        <v>0</v>
      </c>
      <c r="BA38" s="180">
        <f>SUM('55NH'!BA38+'Model 1'!BA38+'65NH'!BA38+'Model 3'!BA38+'Model 2'!BA38)</f>
        <v>0</v>
      </c>
      <c r="BB38" s="180">
        <f>SUM('55NH'!BB38+'Model 1'!BB38+'65NH'!BB38+'Model 3'!BB38+'Model 2'!BB38)</f>
        <v>0</v>
      </c>
      <c r="BC38" s="180">
        <f>SUM('55NH'!BC38+'Model 1'!BC38+'65NH'!BC38+'Model 3'!BC38+'Model 2'!BC38)</f>
        <v>0</v>
      </c>
      <c r="BD38" s="180">
        <f>SUM('55NH'!BD38+'Model 1'!BD38+'65NH'!BD38+'Model 3'!BD38+'Model 2'!BD38)</f>
        <v>0</v>
      </c>
      <c r="BE38" s="180">
        <f>SUM('55NH'!BE38+'Model 1'!BE38+'65NH'!BE38+'Model 3'!BE38+'Model 2'!BE38)</f>
        <v>0</v>
      </c>
      <c r="BF38" s="180">
        <f>SUM('55NH'!BF38+'Model 1'!BF38+'65NH'!BF38+'Model 3'!BF38+'Model 2'!BF38)</f>
        <v>0</v>
      </c>
      <c r="BG38" s="180">
        <f>SUM('55NH'!BG38+'Model 1'!BG38+'65NH'!BG38+'Model 3'!BG38+'Model 2'!BG38)</f>
        <v>0</v>
      </c>
      <c r="BH38" s="180">
        <f>SUM('55NH'!BH38+'Model 1'!BH38+'65NH'!BH38+'Model 3'!BH38+'Model 2'!BH38)</f>
        <v>0</v>
      </c>
      <c r="BI38" s="180">
        <f>SUM('55NH'!BI38+'Model 1'!BI38+'65NH'!BI38+'Model 3'!BI38+'Model 2'!BI38)</f>
        <v>0</v>
      </c>
      <c r="BJ38" s="180">
        <f>SUM('55NH'!BJ38+'Model 1'!BJ38+'65NH'!BJ38+'Model 3'!BJ38+'Model 2'!BJ38)</f>
        <v>0</v>
      </c>
      <c r="BK38" s="180">
        <f>SUM('55NH'!BK38+'Model 1'!BK38+'65NH'!BK38+'Model 3'!BK38+'Model 2'!BK38)</f>
        <v>0</v>
      </c>
      <c r="BL38" s="180">
        <f>SUM('55NH'!BL38+'Model 1'!BL38+'65NH'!BL38+'Model 3'!BL38+'Model 2'!BL38)</f>
        <v>0</v>
      </c>
      <c r="BM38" s="180">
        <f>SUM('55NH'!BM38+'Model 1'!BM38+'65NH'!BM38+'Model 3'!BM38+'Model 2'!BM38)</f>
        <v>0</v>
      </c>
      <c r="BN38" s="180">
        <f>SUM('55NH'!BN38+'Model 1'!BN38+'65NH'!BN38+'Model 3'!BN38+'Model 2'!BN38)</f>
        <v>0</v>
      </c>
      <c r="BO38" s="180">
        <f>SUM('55NH'!BO38+'Model 1'!BO38+'65NH'!BO38+'Model 3'!BO38+'Model 2'!BO38)</f>
        <v>0</v>
      </c>
      <c r="BP38" s="180">
        <f>SUM('55NH'!BP38+'Model 1'!BP38+'65NH'!BP38+'Model 3'!BP38+'Model 2'!BP38)</f>
        <v>0</v>
      </c>
      <c r="BQ38" s="180">
        <f>SUM('55NH'!BQ38+'Model 1'!BQ38+'65NH'!BQ38+'Model 3'!BQ38+'Model 2'!BQ38)</f>
        <v>0</v>
      </c>
      <c r="BR38" s="180">
        <f>SUM('55NH'!BR38+'Model 1'!BR38+'65NH'!BR38+'Model 3'!BR38+'Model 2'!BR38)</f>
        <v>0</v>
      </c>
      <c r="BS38" s="180">
        <f>SUM('55NH'!BS38+'Model 1'!BS38+'65NH'!BS38+'Model 3'!BS38+'Model 2'!BS38)</f>
        <v>0</v>
      </c>
      <c r="BT38" s="180">
        <f>SUM('55NH'!BT38+'Model 1'!BT38+'65NH'!BT38+'Model 3'!BT38+'Model 2'!BT38)</f>
        <v>0</v>
      </c>
      <c r="BU38" s="180">
        <f>SUM('55NH'!BU38+'Model 1'!BU38+'65NH'!BU38+'Model 3'!BU38+'Model 2'!BU38)</f>
        <v>0</v>
      </c>
      <c r="BV38" s="180">
        <f>SUM('55NH'!BV38+'Model 1'!BV38+'65NH'!BV38+'Model 3'!BV38+'Model 2'!BV38)</f>
        <v>0</v>
      </c>
      <c r="BW38" s="180">
        <f>SUM('55NH'!BW38+'Model 1'!BW38+'65NH'!BW38+'Model 3'!BW38+'Model 2'!BW38)</f>
        <v>0</v>
      </c>
      <c r="BX38" s="180">
        <f>SUM('55NH'!BX38+'Model 1'!BX38+'65NH'!BX38+'Model 3'!BX38+'Model 2'!BX38)</f>
        <v>0</v>
      </c>
      <c r="BY38" s="180">
        <f>SUM('55NH'!BY38+'Model 1'!BY38+'65NH'!BY38+'Model 3'!BY38+'Model 2'!BY38)</f>
        <v>0</v>
      </c>
      <c r="BZ38" s="180">
        <f>SUM('55NH'!BZ38+'Model 1'!BZ38+'65NH'!BZ38+'Model 3'!BZ38+'Model 2'!BZ38)</f>
        <v>0</v>
      </c>
      <c r="CA38" s="180">
        <f>SUM('55NH'!CA38+'Model 1'!CA38+'65NH'!CA38+'Model 3'!CA38+'Model 2'!CA38)</f>
        <v>0</v>
      </c>
      <c r="CB38" s="180">
        <f>SUM('55NH'!CB38+'Model 1'!CB38+'65NH'!CB38+'Model 3'!CB38+'Model 2'!CB38)</f>
        <v>0</v>
      </c>
      <c r="CC38" s="180">
        <f>SUM('55NH'!CC38+'Model 1'!CC38+'65NH'!CC38+'Model 3'!CC38+'Model 2'!CC38)</f>
        <v>0</v>
      </c>
      <c r="CD38" s="180">
        <f>SUM('55NH'!CD38+'Model 1'!CD38+'65NH'!CD38+'Model 3'!CD38+'Model 2'!CD38)</f>
        <v>0</v>
      </c>
      <c r="CE38" s="180">
        <f>SUM('55NH'!CE38+'Model 1'!CE38+'65NH'!CE38+'Model 3'!CE38+'Model 2'!CE38)</f>
        <v>0</v>
      </c>
      <c r="CF38" s="180">
        <f>SUM('55NH'!CF38+'Model 1'!CF38+'65NH'!CF38+'Model 3'!CF38+'Model 2'!CF38)</f>
        <v>0</v>
      </c>
      <c r="CG38" s="180">
        <f>SUM('55NH'!CG38+'Model 1'!CG38+'65NH'!CG38+'Model 3'!CG38+'Model 2'!CG38)</f>
        <v>0</v>
      </c>
      <c r="CH38" s="180">
        <f>SUM('55NH'!CH38+'Model 1'!CH38+'65NH'!CH38+'Model 3'!CH38+'Model 2'!CH38)</f>
        <v>0</v>
      </c>
      <c r="CI38" s="180">
        <f>SUM('55NH'!CI38+'Model 1'!CI38+'65NH'!CI38+'Model 3'!CI38+'Model 2'!CI38)</f>
        <v>0</v>
      </c>
      <c r="CJ38" s="180">
        <f>SUM('55NH'!CJ38+'Model 1'!CJ38+'65NH'!CJ38+'Model 3'!CJ38+'Model 2'!CJ38)</f>
        <v>0</v>
      </c>
      <c r="CK38" s="180">
        <f>SUM('55NH'!CK38+'Model 1'!CK38+'65NH'!CK38+'Model 3'!CK38+'Model 2'!CK38)</f>
        <v>0</v>
      </c>
      <c r="CL38" s="180">
        <f>SUM('55NH'!CL38+'Model 1'!CL38+'65NH'!CL38+'Model 3'!CL38+'Model 2'!CL38)</f>
        <v>0</v>
      </c>
      <c r="CM38" s="180">
        <f>SUM('55NH'!CM38+'Model 1'!CM38+'65NH'!CM38+'Model 3'!CM38+'Model 2'!CM38)</f>
        <v>0</v>
      </c>
      <c r="CN38" s="180">
        <f>SUM('55NH'!CN38+'Model 1'!CN38+'65NH'!CN38+'Model 3'!CN38+'Model 2'!CN38)</f>
        <v>0</v>
      </c>
      <c r="CO38" s="180">
        <f>SUM('55NH'!CO38+'Model 1'!CO38+'65NH'!CO38+'Model 3'!CO38+'Model 2'!CO38)</f>
        <v>0</v>
      </c>
      <c r="CP38" s="180">
        <f>SUM('55NH'!CP38+'Model 1'!CP38+'65NH'!CP38+'Model 3'!CP38+'Model 2'!CP38)</f>
        <v>0</v>
      </c>
      <c r="CQ38" s="180">
        <f>SUM('55NH'!CQ38+'Model 1'!CQ38+'65NH'!CQ38+'Model 3'!CQ38+'Model 2'!CQ38)</f>
        <v>0</v>
      </c>
      <c r="CR38" s="180">
        <f>SUM('55NH'!CR38+'Model 1'!CR38+'65NH'!CR38+'Model 3'!CR38+'Model 2'!CR38)</f>
        <v>0</v>
      </c>
      <c r="CS38" s="180">
        <f>SUM('55NH'!CS38+'Model 1'!CS38+'65NH'!CS38+'Model 3'!CS38+'Model 2'!CS38)</f>
        <v>0</v>
      </c>
      <c r="CT38" s="180">
        <f>SUM('55NH'!CT38+'Model 1'!CT38+'65NH'!CT38+'Model 3'!CT38+'Model 2'!CT38)</f>
        <v>0</v>
      </c>
      <c r="CU38" s="180">
        <f>SUM('55NH'!CU38+'Model 1'!CU38+'65NH'!CU38+'Model 3'!CU38+'Model 2'!CU38)</f>
        <v>0</v>
      </c>
      <c r="CV38" s="180">
        <f>SUM('55NH'!CV38+'Model 1'!CV38+'65NH'!CV38+'Model 3'!CV38+'Model 2'!CV38)</f>
        <v>0</v>
      </c>
      <c r="CW38" s="180">
        <f>SUM('55NH'!CW38+'Model 1'!CW38+'65NH'!CW38+'Model 3'!CW38+'Model 2'!CW38)</f>
        <v>0</v>
      </c>
      <c r="CX38" s="180">
        <f>SUM('55NH'!CX38+'Model 1'!CX38+'65NH'!CX38+'Model 3'!CX38+'Model 2'!CX38)</f>
        <v>0</v>
      </c>
      <c r="CY38" s="180">
        <f>SUM('55NH'!CY38+'Model 1'!CY38+'65NH'!CY38+'Model 3'!CY38+'Model 2'!CY38)</f>
        <v>0</v>
      </c>
      <c r="CZ38" s="180">
        <f>SUM('55NH'!CZ38+'Model 1'!CZ38+'65NH'!CZ38+'Model 3'!CZ38+'Model 2'!CZ38)</f>
        <v>0</v>
      </c>
      <c r="DA38" s="180">
        <f>SUM('55NH'!DA38+'Model 1'!DA38+'65NH'!DA38+'Model 3'!DA38+'Model 2'!DA38)</f>
        <v>0</v>
      </c>
      <c r="DB38" s="180">
        <f>SUM('55NH'!DB38+'Model 1'!DB38+'65NH'!DB38+'Model 3'!DB38+'Model 2'!DB38)</f>
        <v>0</v>
      </c>
      <c r="DC38" s="180">
        <f>SUM('55NH'!DC38+'Model 1'!DC38+'65NH'!DC38+'Model 3'!DC38+'Model 2'!DC38)</f>
        <v>0</v>
      </c>
      <c r="DD38" s="180">
        <f>SUM('55NH'!DD38+'Model 1'!DD38+'65NH'!DD38+'Model 3'!DD38+'Model 2'!DD38)</f>
        <v>0</v>
      </c>
      <c r="DE38" s="180">
        <f>SUM('55NH'!DE38+'Model 1'!DE38+'65NH'!DE38+'Model 3'!DE38+'Model 2'!DE38)</f>
        <v>0</v>
      </c>
      <c r="DF38" s="180">
        <f>SUM('55NH'!DF38+'Model 1'!DF38+'65NH'!DF38+'Model 3'!DF38+'Model 2'!DF38)</f>
        <v>0</v>
      </c>
      <c r="DG38" s="180">
        <f>SUM('55NH'!DG38+'Model 1'!DG38+'65NH'!DG38+'Model 3'!DG38+'Model 2'!DG38)</f>
        <v>0</v>
      </c>
      <c r="DH38" s="180">
        <f>SUM('55NH'!DH38+'Model 1'!DH38+'65NH'!DH38+'Model 3'!DH38+'Model 2'!DH38)</f>
        <v>0</v>
      </c>
      <c r="DI38" s="173">
        <f t="shared" si="7"/>
        <v>0</v>
      </c>
    </row>
    <row r="39" spans="2:113" ht="16.5" thickTop="1" thickBot="1">
      <c r="B39" s="314"/>
      <c r="C39" s="145" t="s">
        <v>547</v>
      </c>
      <c r="D39" s="180">
        <f>SUM('55NH'!D39+'Model 1'!D39+'65NH'!D39+'Model 3'!D39+'Model 2'!D39)</f>
        <v>0</v>
      </c>
      <c r="E39" s="180">
        <f>SUM('55NH'!E39+'Model 1'!E39+'65NH'!E39+'Model 3'!E39+'Model 2'!E39)</f>
        <v>0</v>
      </c>
      <c r="F39" s="180">
        <f>SUM('55NH'!F39+'Model 1'!F39+'65NH'!F39+'Model 3'!F39+'Model 2'!F39)</f>
        <v>0</v>
      </c>
      <c r="G39" s="180">
        <f>SUM('55NH'!G39+'Model 1'!G39+'65NH'!G39+'Model 3'!G39+'Model 2'!G39)</f>
        <v>0</v>
      </c>
      <c r="H39" s="180">
        <f>SUM('55NH'!H39+'Model 1'!H39+'65NH'!H39+'Model 3'!H39+'Model 2'!H39)</f>
        <v>0</v>
      </c>
      <c r="I39" s="180">
        <f>SUM('55NH'!I39+'Model 1'!I39+'65NH'!I39+'Model 3'!I39+'Model 2'!I39)</f>
        <v>0</v>
      </c>
      <c r="J39" s="180">
        <f>SUM('55NH'!J39+'Model 1'!J39+'65NH'!J39+'Model 3'!J39+'Model 2'!J39)</f>
        <v>0</v>
      </c>
      <c r="K39" s="180">
        <f>SUM('55NH'!K39+'Model 1'!K39+'65NH'!K39+'Model 3'!K39+'Model 2'!K39)</f>
        <v>0</v>
      </c>
      <c r="L39" s="180">
        <f>SUM('55NH'!L39+'Model 1'!L39+'65NH'!L39+'Model 3'!L39+'Model 2'!L39)</f>
        <v>0</v>
      </c>
      <c r="M39" s="180">
        <f>SUM('55NH'!M39+'Model 1'!M39+'65NH'!M39+'Model 3'!M39+'Model 2'!M39)</f>
        <v>0</v>
      </c>
      <c r="N39" s="180">
        <f>SUM('55NH'!N39+'Model 1'!N39+'65NH'!N39+'Model 3'!N39+'Model 2'!N39)</f>
        <v>0</v>
      </c>
      <c r="O39" s="180">
        <f>SUM('55NH'!O39+'Model 1'!O39+'65NH'!O39+'Model 3'!O39+'Model 2'!O39)</f>
        <v>0</v>
      </c>
      <c r="P39" s="180">
        <f>SUM('55NH'!P39+'Model 1'!P39+'65NH'!P39+'Model 3'!P39+'Model 2'!P39)</f>
        <v>0</v>
      </c>
      <c r="Q39" s="180">
        <f>SUM('55NH'!Q39+'Model 1'!Q39+'65NH'!Q39+'Model 3'!Q39+'Model 2'!Q39)</f>
        <v>0</v>
      </c>
      <c r="R39" s="180">
        <f>SUM('55NH'!R39+'Model 1'!R39+'65NH'!R39+'Model 3'!R39+'Model 2'!R39)</f>
        <v>0</v>
      </c>
      <c r="S39" s="180">
        <f>SUM('55NH'!S39+'Model 1'!S39+'65NH'!S39+'Model 3'!S39+'Model 2'!S39)</f>
        <v>0</v>
      </c>
      <c r="T39" s="180">
        <f>SUM('55NH'!T39+'Model 1'!T39+'65NH'!T39+'Model 3'!T39+'Model 2'!T39)</f>
        <v>0</v>
      </c>
      <c r="U39" s="180">
        <f>SUM('55NH'!U39+'Model 1'!U39+'65NH'!U39+'Model 3'!U39+'Model 2'!U39)</f>
        <v>0</v>
      </c>
      <c r="V39" s="180">
        <f>SUM('55NH'!V39+'Model 1'!V39+'65NH'!V39+'Model 3'!V39+'Model 2'!V39)</f>
        <v>0</v>
      </c>
      <c r="W39" s="180">
        <f>SUM('55NH'!W39+'Model 1'!W39+'65NH'!W39+'Model 3'!W39+'Model 2'!W39)</f>
        <v>0</v>
      </c>
      <c r="X39" s="180">
        <f>SUM('55NH'!X39+'Model 1'!X39+'65NH'!X39+'Model 3'!X39+'Model 2'!X39)</f>
        <v>0</v>
      </c>
      <c r="Y39" s="180">
        <f>SUM('55NH'!Y39+'Model 1'!Y39+'65NH'!Y39+'Model 3'!Y39+'Model 2'!Y39)</f>
        <v>0</v>
      </c>
      <c r="Z39" s="180">
        <f>SUM('55NH'!Z39+'Model 1'!Z39+'65NH'!Z39+'Model 3'!Z39+'Model 2'!Z39)</f>
        <v>0</v>
      </c>
      <c r="AA39" s="180">
        <f>SUM('55NH'!AA39+'Model 1'!AA39+'65NH'!AA39+'Model 3'!AA39+'Model 2'!AA39)</f>
        <v>0</v>
      </c>
      <c r="AB39" s="180">
        <f>SUM('55NH'!AB39+'Model 1'!AB39+'65NH'!AB39+'Model 3'!AB39+'Model 2'!AB39)</f>
        <v>0</v>
      </c>
      <c r="AC39" s="180">
        <f>SUM('55NH'!AC39+'Model 1'!AC39+'65NH'!AC39+'Model 3'!AC39+'Model 2'!AC39)</f>
        <v>0</v>
      </c>
      <c r="AD39" s="180">
        <f>SUM('55NH'!AD39+'Model 1'!AD39+'65NH'!AD39+'Model 3'!AD39+'Model 2'!AD39)</f>
        <v>0</v>
      </c>
      <c r="AE39" s="180">
        <f>SUM('55NH'!AE39+'Model 1'!AE39+'65NH'!AE39+'Model 3'!AE39+'Model 2'!AE39)</f>
        <v>0</v>
      </c>
      <c r="AF39" s="180">
        <f>SUM('55NH'!AF39+'Model 1'!AF39+'65NH'!AF39+'Model 3'!AF39+'Model 2'!AF39)</f>
        <v>0</v>
      </c>
      <c r="AG39" s="180">
        <f>SUM('55NH'!AG39+'Model 1'!AG39+'65NH'!AG39+'Model 3'!AG39+'Model 2'!AG39)</f>
        <v>0</v>
      </c>
      <c r="AH39" s="180">
        <f>SUM('55NH'!AH39+'Model 1'!AH39+'65NH'!AH39+'Model 3'!AH39+'Model 2'!AH39)</f>
        <v>0</v>
      </c>
      <c r="AI39" s="180">
        <f>SUM('55NH'!AI39+'Model 1'!AI39+'65NH'!AI39+'Model 3'!AI39+'Model 2'!AI39)</f>
        <v>0</v>
      </c>
      <c r="AJ39" s="180">
        <f>SUM('55NH'!AJ39+'Model 1'!AJ39+'65NH'!AJ39+'Model 3'!AJ39+'Model 2'!AJ39)</f>
        <v>0</v>
      </c>
      <c r="AK39" s="180">
        <f>SUM('55NH'!AK39+'Model 1'!AK39+'65NH'!AK39+'Model 3'!AK39+'Model 2'!AK39)</f>
        <v>0</v>
      </c>
      <c r="AL39" s="180">
        <f>SUM('55NH'!AL39+'Model 1'!AL39+'65NH'!AL39+'Model 3'!AL39+'Model 2'!AL39)</f>
        <v>0</v>
      </c>
      <c r="AM39" s="180">
        <f>SUM('55NH'!AM39+'Model 1'!AM39+'65NH'!AM39+'Model 3'!AM39+'Model 2'!AM39)</f>
        <v>0</v>
      </c>
      <c r="AN39" s="180">
        <f>SUM('55NH'!AN39+'Model 1'!AN39+'65NH'!AN39+'Model 3'!AN39+'Model 2'!AN39)</f>
        <v>0</v>
      </c>
      <c r="AO39" s="180">
        <f>SUM('55NH'!AO39+'Model 1'!AO39+'65NH'!AO39+'Model 3'!AO39+'Model 2'!AO39)</f>
        <v>0</v>
      </c>
      <c r="AP39" s="180">
        <f>SUM('55NH'!AP39+'Model 1'!AP39+'65NH'!AP39+'Model 3'!AP39+'Model 2'!AP39)</f>
        <v>0</v>
      </c>
      <c r="AQ39" s="180">
        <f>SUM('55NH'!AQ39+'Model 1'!AQ39+'65NH'!AQ39+'Model 3'!AQ39+'Model 2'!AQ39)</f>
        <v>0</v>
      </c>
      <c r="AR39" s="180">
        <f>SUM('55NH'!AR39+'Model 1'!AR39+'65NH'!AR39+'Model 3'!AR39+'Model 2'!AR39)</f>
        <v>0</v>
      </c>
      <c r="AS39" s="180">
        <f>SUM('55NH'!AS39+'Model 1'!AS39+'65NH'!AS39+'Model 3'!AS39+'Model 2'!AS39)</f>
        <v>0</v>
      </c>
      <c r="AT39" s="180">
        <f>SUM('55NH'!AT39+'Model 1'!AT39+'65NH'!AT39+'Model 3'!AT39+'Model 2'!AT39)</f>
        <v>0</v>
      </c>
      <c r="AU39" s="180">
        <f>SUM('55NH'!AU39+'Model 1'!AU39+'65NH'!AU39+'Model 3'!AU39+'Model 2'!AU39)</f>
        <v>0</v>
      </c>
      <c r="AV39" s="180">
        <f>SUM('55NH'!AV39+'Model 1'!AV39+'65NH'!AV39+'Model 3'!AV39+'Model 2'!AV39)</f>
        <v>0</v>
      </c>
      <c r="AW39" s="180">
        <f>SUM('55NH'!AW39+'Model 1'!AW39+'65NH'!AW39+'Model 3'!AW39+'Model 2'!AW39)</f>
        <v>0</v>
      </c>
      <c r="AX39" s="180">
        <f>SUM('55NH'!AX39+'Model 1'!AX39+'65NH'!AX39+'Model 3'!AX39+'Model 2'!AX39)</f>
        <v>0</v>
      </c>
      <c r="AY39" s="180">
        <f>SUM('55NH'!AY39+'Model 1'!AY39+'65NH'!AY39+'Model 3'!AY39+'Model 2'!AY39)</f>
        <v>0</v>
      </c>
      <c r="AZ39" s="180">
        <f>SUM('55NH'!AZ39+'Model 1'!AZ39+'65NH'!AZ39+'Model 3'!AZ39+'Model 2'!AZ39)</f>
        <v>0</v>
      </c>
      <c r="BA39" s="180">
        <f>SUM('55NH'!BA39+'Model 1'!BA39+'65NH'!BA39+'Model 3'!BA39+'Model 2'!BA39)</f>
        <v>0</v>
      </c>
      <c r="BB39" s="180">
        <f>SUM('55NH'!BB39+'Model 1'!BB39+'65NH'!BB39+'Model 3'!BB39+'Model 2'!BB39)</f>
        <v>0</v>
      </c>
      <c r="BC39" s="180">
        <f>SUM('55NH'!BC39+'Model 1'!BC39+'65NH'!BC39+'Model 3'!BC39+'Model 2'!BC39)</f>
        <v>0</v>
      </c>
      <c r="BD39" s="180">
        <f>SUM('55NH'!BD39+'Model 1'!BD39+'65NH'!BD39+'Model 3'!BD39+'Model 2'!BD39)</f>
        <v>0</v>
      </c>
      <c r="BE39" s="180">
        <f>SUM('55NH'!BE39+'Model 1'!BE39+'65NH'!BE39+'Model 3'!BE39+'Model 2'!BE39)</f>
        <v>0</v>
      </c>
      <c r="BF39" s="180">
        <f>SUM('55NH'!BF39+'Model 1'!BF39+'65NH'!BF39+'Model 3'!BF39+'Model 2'!BF39)</f>
        <v>0</v>
      </c>
      <c r="BG39" s="180">
        <f>SUM('55NH'!BG39+'Model 1'!BG39+'65NH'!BG39+'Model 3'!BG39+'Model 2'!BG39)</f>
        <v>0</v>
      </c>
      <c r="BH39" s="180">
        <f>SUM('55NH'!BH39+'Model 1'!BH39+'65NH'!BH39+'Model 3'!BH39+'Model 2'!BH39)</f>
        <v>0</v>
      </c>
      <c r="BI39" s="180">
        <f>SUM('55NH'!BI39+'Model 1'!BI39+'65NH'!BI39+'Model 3'!BI39+'Model 2'!BI39)</f>
        <v>0</v>
      </c>
      <c r="BJ39" s="180">
        <f>SUM('55NH'!BJ39+'Model 1'!BJ39+'65NH'!BJ39+'Model 3'!BJ39+'Model 2'!BJ39)</f>
        <v>0</v>
      </c>
      <c r="BK39" s="180">
        <f>SUM('55NH'!BK39+'Model 1'!BK39+'65NH'!BK39+'Model 3'!BK39+'Model 2'!BK39)</f>
        <v>0</v>
      </c>
      <c r="BL39" s="180">
        <f>SUM('55NH'!BL39+'Model 1'!BL39+'65NH'!BL39+'Model 3'!BL39+'Model 2'!BL39)</f>
        <v>0</v>
      </c>
      <c r="BM39" s="180">
        <f>SUM('55NH'!BM39+'Model 1'!BM39+'65NH'!BM39+'Model 3'!BM39+'Model 2'!BM39)</f>
        <v>0</v>
      </c>
      <c r="BN39" s="180">
        <f>SUM('55NH'!BN39+'Model 1'!BN39+'65NH'!BN39+'Model 3'!BN39+'Model 2'!BN39)</f>
        <v>0</v>
      </c>
      <c r="BO39" s="180">
        <f>SUM('55NH'!BO39+'Model 1'!BO39+'65NH'!BO39+'Model 3'!BO39+'Model 2'!BO39)</f>
        <v>0</v>
      </c>
      <c r="BP39" s="180">
        <f>SUM('55NH'!BP39+'Model 1'!BP39+'65NH'!BP39+'Model 3'!BP39+'Model 2'!BP39)</f>
        <v>0</v>
      </c>
      <c r="BQ39" s="180">
        <f>SUM('55NH'!BQ39+'Model 1'!BQ39+'65NH'!BQ39+'Model 3'!BQ39+'Model 2'!BQ39)</f>
        <v>0</v>
      </c>
      <c r="BR39" s="180">
        <f>SUM('55NH'!BR39+'Model 1'!BR39+'65NH'!BR39+'Model 3'!BR39+'Model 2'!BR39)</f>
        <v>0</v>
      </c>
      <c r="BS39" s="180">
        <f>SUM('55NH'!BS39+'Model 1'!BS39+'65NH'!BS39+'Model 3'!BS39+'Model 2'!BS39)</f>
        <v>0</v>
      </c>
      <c r="BT39" s="180">
        <f>SUM('55NH'!BT39+'Model 1'!BT39+'65NH'!BT39+'Model 3'!BT39+'Model 2'!BT39)</f>
        <v>0</v>
      </c>
      <c r="BU39" s="180">
        <f>SUM('55NH'!BU39+'Model 1'!BU39+'65NH'!BU39+'Model 3'!BU39+'Model 2'!BU39)</f>
        <v>0</v>
      </c>
      <c r="BV39" s="180">
        <f>SUM('55NH'!BV39+'Model 1'!BV39+'65NH'!BV39+'Model 3'!BV39+'Model 2'!BV39)</f>
        <v>0</v>
      </c>
      <c r="BW39" s="180">
        <f>SUM('55NH'!BW39+'Model 1'!BW39+'65NH'!BW39+'Model 3'!BW39+'Model 2'!BW39)</f>
        <v>0</v>
      </c>
      <c r="BX39" s="180">
        <f>SUM('55NH'!BX39+'Model 1'!BX39+'65NH'!BX39+'Model 3'!BX39+'Model 2'!BX39)</f>
        <v>0</v>
      </c>
      <c r="BY39" s="180">
        <f>SUM('55NH'!BY39+'Model 1'!BY39+'65NH'!BY39+'Model 3'!BY39+'Model 2'!BY39)</f>
        <v>0</v>
      </c>
      <c r="BZ39" s="180">
        <f>SUM('55NH'!BZ39+'Model 1'!BZ39+'65NH'!BZ39+'Model 3'!BZ39+'Model 2'!BZ39)</f>
        <v>0</v>
      </c>
      <c r="CA39" s="180">
        <f>SUM('55NH'!CA39+'Model 1'!CA39+'65NH'!CA39+'Model 3'!CA39+'Model 2'!CA39)</f>
        <v>0</v>
      </c>
      <c r="CB39" s="180">
        <f>SUM('55NH'!CB39+'Model 1'!CB39+'65NH'!CB39+'Model 3'!CB39+'Model 2'!CB39)</f>
        <v>0</v>
      </c>
      <c r="CC39" s="180">
        <f>SUM('55NH'!CC39+'Model 1'!CC39+'65NH'!CC39+'Model 3'!CC39+'Model 2'!CC39)</f>
        <v>0</v>
      </c>
      <c r="CD39" s="180">
        <f>SUM('55NH'!CD39+'Model 1'!CD39+'65NH'!CD39+'Model 3'!CD39+'Model 2'!CD39)</f>
        <v>0</v>
      </c>
      <c r="CE39" s="180">
        <f>SUM('55NH'!CE39+'Model 1'!CE39+'65NH'!CE39+'Model 3'!CE39+'Model 2'!CE39)</f>
        <v>0</v>
      </c>
      <c r="CF39" s="180">
        <f>SUM('55NH'!CF39+'Model 1'!CF39+'65NH'!CF39+'Model 3'!CF39+'Model 2'!CF39)</f>
        <v>0</v>
      </c>
      <c r="CG39" s="180">
        <f>SUM('55NH'!CG39+'Model 1'!CG39+'65NH'!CG39+'Model 3'!CG39+'Model 2'!CG39)</f>
        <v>0</v>
      </c>
      <c r="CH39" s="180">
        <f>SUM('55NH'!CH39+'Model 1'!CH39+'65NH'!CH39+'Model 3'!CH39+'Model 2'!CH39)</f>
        <v>0</v>
      </c>
      <c r="CI39" s="180">
        <f>SUM('55NH'!CI39+'Model 1'!CI39+'65NH'!CI39+'Model 3'!CI39+'Model 2'!CI39)</f>
        <v>0</v>
      </c>
      <c r="CJ39" s="180">
        <f>SUM('55NH'!CJ39+'Model 1'!CJ39+'65NH'!CJ39+'Model 3'!CJ39+'Model 2'!CJ39)</f>
        <v>0</v>
      </c>
      <c r="CK39" s="180">
        <f>SUM('55NH'!CK39+'Model 1'!CK39+'65NH'!CK39+'Model 3'!CK39+'Model 2'!CK39)</f>
        <v>0</v>
      </c>
      <c r="CL39" s="180">
        <f>SUM('55NH'!CL39+'Model 1'!CL39+'65NH'!CL39+'Model 3'!CL39+'Model 2'!CL39)</f>
        <v>0</v>
      </c>
      <c r="CM39" s="180">
        <f>SUM('55NH'!CM39+'Model 1'!CM39+'65NH'!CM39+'Model 3'!CM39+'Model 2'!CM39)</f>
        <v>0</v>
      </c>
      <c r="CN39" s="180">
        <f>SUM('55NH'!CN39+'Model 1'!CN39+'65NH'!CN39+'Model 3'!CN39+'Model 2'!CN39)</f>
        <v>0</v>
      </c>
      <c r="CO39" s="180">
        <f>SUM('55NH'!CO39+'Model 1'!CO39+'65NH'!CO39+'Model 3'!CO39+'Model 2'!CO39)</f>
        <v>0</v>
      </c>
      <c r="CP39" s="180">
        <f>SUM('55NH'!CP39+'Model 1'!CP39+'65NH'!CP39+'Model 3'!CP39+'Model 2'!CP39)</f>
        <v>0</v>
      </c>
      <c r="CQ39" s="180">
        <f>SUM('55NH'!CQ39+'Model 1'!CQ39+'65NH'!CQ39+'Model 3'!CQ39+'Model 2'!CQ39)</f>
        <v>0</v>
      </c>
      <c r="CR39" s="180">
        <f>SUM('55NH'!CR39+'Model 1'!CR39+'65NH'!CR39+'Model 3'!CR39+'Model 2'!CR39)</f>
        <v>0</v>
      </c>
      <c r="CS39" s="180">
        <f>SUM('55NH'!CS39+'Model 1'!CS39+'65NH'!CS39+'Model 3'!CS39+'Model 2'!CS39)</f>
        <v>0</v>
      </c>
      <c r="CT39" s="180">
        <f>SUM('55NH'!CT39+'Model 1'!CT39+'65NH'!CT39+'Model 3'!CT39+'Model 2'!CT39)</f>
        <v>0</v>
      </c>
      <c r="CU39" s="180">
        <f>SUM('55NH'!CU39+'Model 1'!CU39+'65NH'!CU39+'Model 3'!CU39+'Model 2'!CU39)</f>
        <v>0</v>
      </c>
      <c r="CV39" s="180">
        <f>SUM('55NH'!CV39+'Model 1'!CV39+'65NH'!CV39+'Model 3'!CV39+'Model 2'!CV39)</f>
        <v>0</v>
      </c>
      <c r="CW39" s="180">
        <f>SUM('55NH'!CW39+'Model 1'!CW39+'65NH'!CW39+'Model 3'!CW39+'Model 2'!CW39)</f>
        <v>0</v>
      </c>
      <c r="CX39" s="180">
        <f>SUM('55NH'!CX39+'Model 1'!CX39+'65NH'!CX39+'Model 3'!CX39+'Model 2'!CX39)</f>
        <v>0</v>
      </c>
      <c r="CY39" s="180">
        <f>SUM('55NH'!CY39+'Model 1'!CY39+'65NH'!CY39+'Model 3'!CY39+'Model 2'!CY39)</f>
        <v>0</v>
      </c>
      <c r="CZ39" s="180">
        <f>SUM('55NH'!CZ39+'Model 1'!CZ39+'65NH'!CZ39+'Model 3'!CZ39+'Model 2'!CZ39)</f>
        <v>0</v>
      </c>
      <c r="DA39" s="180">
        <f>SUM('55NH'!DA39+'Model 1'!DA39+'65NH'!DA39+'Model 3'!DA39+'Model 2'!DA39)</f>
        <v>0</v>
      </c>
      <c r="DB39" s="180">
        <f>SUM('55NH'!DB39+'Model 1'!DB39+'65NH'!DB39+'Model 3'!DB39+'Model 2'!DB39)</f>
        <v>0</v>
      </c>
      <c r="DC39" s="180">
        <f>SUM('55NH'!DC39+'Model 1'!DC39+'65NH'!DC39+'Model 3'!DC39+'Model 2'!DC39)</f>
        <v>0</v>
      </c>
      <c r="DD39" s="180">
        <f>SUM('55NH'!DD39+'Model 1'!DD39+'65NH'!DD39+'Model 3'!DD39+'Model 2'!DD39)</f>
        <v>0</v>
      </c>
      <c r="DE39" s="180">
        <f>SUM('55NH'!DE39+'Model 1'!DE39+'65NH'!DE39+'Model 3'!DE39+'Model 2'!DE39)</f>
        <v>0</v>
      </c>
      <c r="DF39" s="180">
        <f>SUM('55NH'!DF39+'Model 1'!DF39+'65NH'!DF39+'Model 3'!DF39+'Model 2'!DF39)</f>
        <v>0</v>
      </c>
      <c r="DG39" s="180">
        <f>SUM('55NH'!DG39+'Model 1'!DG39+'65NH'!DG39+'Model 3'!DG39+'Model 2'!DG39)</f>
        <v>0</v>
      </c>
      <c r="DH39" s="180">
        <f>SUM('55NH'!DH39+'Model 1'!DH39+'65NH'!DH39+'Model 3'!DH39+'Model 2'!DH39)</f>
        <v>0</v>
      </c>
      <c r="DI39" s="173">
        <f t="shared" si="7"/>
        <v>0</v>
      </c>
    </row>
    <row r="40" spans="2:113" ht="16.5" thickTop="1" thickBot="1">
      <c r="B40" s="314"/>
      <c r="C40" s="145" t="s">
        <v>387</v>
      </c>
      <c r="D40" s="180">
        <f>SUM('55NH'!D40+'Model 1'!D40+'65NH'!D40+'Model 3'!D40+'Model 2'!D40)</f>
        <v>0</v>
      </c>
      <c r="E40" s="180">
        <f>SUM('55NH'!E40+'Model 1'!E40+'65NH'!E40+'Model 3'!E40+'Model 2'!E40)</f>
        <v>0</v>
      </c>
      <c r="F40" s="180">
        <f>SUM('55NH'!F40+'Model 1'!F40+'65NH'!F40+'Model 3'!F40+'Model 2'!F40)</f>
        <v>0</v>
      </c>
      <c r="G40" s="180">
        <f>SUM('55NH'!G40+'Model 1'!G40+'65NH'!G40+'Model 3'!G40+'Model 2'!G40)</f>
        <v>0</v>
      </c>
      <c r="H40" s="180">
        <f>SUM('55NH'!H40+'Model 1'!H40+'65NH'!H40+'Model 3'!H40+'Model 2'!H40)</f>
        <v>0</v>
      </c>
      <c r="I40" s="180">
        <f>SUM('55NH'!I40+'Model 1'!I40+'65NH'!I40+'Model 3'!I40+'Model 2'!I40)</f>
        <v>0</v>
      </c>
      <c r="J40" s="180">
        <f>SUM('55NH'!J40+'Model 1'!J40+'65NH'!J40+'Model 3'!J40+'Model 2'!J40)</f>
        <v>0</v>
      </c>
      <c r="K40" s="180">
        <f>SUM('55NH'!K40+'Model 1'!K40+'65NH'!K40+'Model 3'!K40+'Model 2'!K40)</f>
        <v>0</v>
      </c>
      <c r="L40" s="180">
        <f>SUM('55NH'!L40+'Model 1'!L40+'65NH'!L40+'Model 3'!L40+'Model 2'!L40)</f>
        <v>0</v>
      </c>
      <c r="M40" s="180">
        <f>SUM('55NH'!M40+'Model 1'!M40+'65NH'!M40+'Model 3'!M40+'Model 2'!M40)</f>
        <v>0</v>
      </c>
      <c r="N40" s="180">
        <f>SUM('55NH'!N40+'Model 1'!N40+'65NH'!N40+'Model 3'!N40+'Model 2'!N40)</f>
        <v>0</v>
      </c>
      <c r="O40" s="180">
        <f>SUM('55NH'!O40+'Model 1'!O40+'65NH'!O40+'Model 3'!O40+'Model 2'!O40)</f>
        <v>0</v>
      </c>
      <c r="P40" s="180">
        <f>SUM('55NH'!P40+'Model 1'!P40+'65NH'!P40+'Model 3'!P40+'Model 2'!P40)</f>
        <v>0</v>
      </c>
      <c r="Q40" s="180">
        <f>SUM('55NH'!Q40+'Model 1'!Q40+'65NH'!Q40+'Model 3'!Q40+'Model 2'!Q40)</f>
        <v>0</v>
      </c>
      <c r="R40" s="180">
        <f>SUM('55NH'!R40+'Model 1'!R40+'65NH'!R40+'Model 3'!R40+'Model 2'!R40)</f>
        <v>0</v>
      </c>
      <c r="S40" s="180">
        <f>SUM('55NH'!S40+'Model 1'!S40+'65NH'!S40+'Model 3'!S40+'Model 2'!S40)</f>
        <v>0</v>
      </c>
      <c r="T40" s="180">
        <f>SUM('55NH'!T40+'Model 1'!T40+'65NH'!T40+'Model 3'!T40+'Model 2'!T40)</f>
        <v>0</v>
      </c>
      <c r="U40" s="180">
        <f>SUM('55NH'!U40+'Model 1'!U40+'65NH'!U40+'Model 3'!U40+'Model 2'!U40)</f>
        <v>0</v>
      </c>
      <c r="V40" s="180">
        <f>SUM('55NH'!V40+'Model 1'!V40+'65NH'!V40+'Model 3'!V40+'Model 2'!V40)</f>
        <v>0</v>
      </c>
      <c r="W40" s="180">
        <f>SUM('55NH'!W40+'Model 1'!W40+'65NH'!W40+'Model 3'!W40+'Model 2'!W40)</f>
        <v>0</v>
      </c>
      <c r="X40" s="180">
        <f>SUM('55NH'!X40+'Model 1'!X40+'65NH'!X40+'Model 3'!X40+'Model 2'!X40)</f>
        <v>0</v>
      </c>
      <c r="Y40" s="180">
        <f>SUM('55NH'!Y40+'Model 1'!Y40+'65NH'!Y40+'Model 3'!Y40+'Model 2'!Y40)</f>
        <v>0</v>
      </c>
      <c r="Z40" s="180">
        <f>SUM('55NH'!Z40+'Model 1'!Z40+'65NH'!Z40+'Model 3'!Z40+'Model 2'!Z40)</f>
        <v>0</v>
      </c>
      <c r="AA40" s="180">
        <f>SUM('55NH'!AA40+'Model 1'!AA40+'65NH'!AA40+'Model 3'!AA40+'Model 2'!AA40)</f>
        <v>0</v>
      </c>
      <c r="AB40" s="180">
        <f>SUM('55NH'!AB40+'Model 1'!AB40+'65NH'!AB40+'Model 3'!AB40+'Model 2'!AB40)</f>
        <v>0</v>
      </c>
      <c r="AC40" s="180">
        <f>SUM('55NH'!AC40+'Model 1'!AC40+'65NH'!AC40+'Model 3'!AC40+'Model 2'!AC40)</f>
        <v>0</v>
      </c>
      <c r="AD40" s="180">
        <f>SUM('55NH'!AD40+'Model 1'!AD40+'65NH'!AD40+'Model 3'!AD40+'Model 2'!AD40)</f>
        <v>0</v>
      </c>
      <c r="AE40" s="180">
        <f>SUM('55NH'!AE40+'Model 1'!AE40+'65NH'!AE40+'Model 3'!AE40+'Model 2'!AE40)</f>
        <v>0</v>
      </c>
      <c r="AF40" s="180">
        <f>SUM('55NH'!AF40+'Model 1'!AF40+'65NH'!AF40+'Model 3'!AF40+'Model 2'!AF40)</f>
        <v>0</v>
      </c>
      <c r="AG40" s="180">
        <f>SUM('55NH'!AG40+'Model 1'!AG40+'65NH'!AG40+'Model 3'!AG40+'Model 2'!AG40)</f>
        <v>0</v>
      </c>
      <c r="AH40" s="180">
        <f>SUM('55NH'!AH40+'Model 1'!AH40+'65NH'!AH40+'Model 3'!AH40+'Model 2'!AH40)</f>
        <v>0</v>
      </c>
      <c r="AI40" s="180">
        <f>SUM('55NH'!AI40+'Model 1'!AI40+'65NH'!AI40+'Model 3'!AI40+'Model 2'!AI40)</f>
        <v>0</v>
      </c>
      <c r="AJ40" s="180">
        <f>SUM('55NH'!AJ40+'Model 1'!AJ40+'65NH'!AJ40+'Model 3'!AJ40+'Model 2'!AJ40)</f>
        <v>0</v>
      </c>
      <c r="AK40" s="180">
        <f>SUM('55NH'!AK40+'Model 1'!AK40+'65NH'!AK40+'Model 3'!AK40+'Model 2'!AK40)</f>
        <v>0</v>
      </c>
      <c r="AL40" s="180">
        <f>SUM('55NH'!AL40+'Model 1'!AL40+'65NH'!AL40+'Model 3'!AL40+'Model 2'!AL40)</f>
        <v>0</v>
      </c>
      <c r="AM40" s="180">
        <f>SUM('55NH'!AM40+'Model 1'!AM40+'65NH'!AM40+'Model 3'!AM40+'Model 2'!AM40)</f>
        <v>0</v>
      </c>
      <c r="AN40" s="180">
        <f>SUM('55NH'!AN40+'Model 1'!AN40+'65NH'!AN40+'Model 3'!AN40+'Model 2'!AN40)</f>
        <v>0</v>
      </c>
      <c r="AO40" s="180">
        <f>SUM('55NH'!AO40+'Model 1'!AO40+'65NH'!AO40+'Model 3'!AO40+'Model 2'!AO40)</f>
        <v>0</v>
      </c>
      <c r="AP40" s="180">
        <f>SUM('55NH'!AP40+'Model 1'!AP40+'65NH'!AP40+'Model 3'!AP40+'Model 2'!AP40)</f>
        <v>0</v>
      </c>
      <c r="AQ40" s="180">
        <f>SUM('55NH'!AQ40+'Model 1'!AQ40+'65NH'!AQ40+'Model 3'!AQ40+'Model 2'!AQ40)</f>
        <v>0</v>
      </c>
      <c r="AR40" s="180">
        <f>SUM('55NH'!AR40+'Model 1'!AR40+'65NH'!AR40+'Model 3'!AR40+'Model 2'!AR40)</f>
        <v>0</v>
      </c>
      <c r="AS40" s="180">
        <f>SUM('55NH'!AS40+'Model 1'!AS40+'65NH'!AS40+'Model 3'!AS40+'Model 2'!AS40)</f>
        <v>0</v>
      </c>
      <c r="AT40" s="180">
        <f>SUM('55NH'!AT40+'Model 1'!AT40+'65NH'!AT40+'Model 3'!AT40+'Model 2'!AT40)</f>
        <v>0</v>
      </c>
      <c r="AU40" s="180">
        <f>SUM('55NH'!AU40+'Model 1'!AU40+'65NH'!AU40+'Model 3'!AU40+'Model 2'!AU40)</f>
        <v>0</v>
      </c>
      <c r="AV40" s="180">
        <f>SUM('55NH'!AV40+'Model 1'!AV40+'65NH'!AV40+'Model 3'!AV40+'Model 2'!AV40)</f>
        <v>0</v>
      </c>
      <c r="AW40" s="180">
        <f>SUM('55NH'!AW40+'Model 1'!AW40+'65NH'!AW40+'Model 3'!AW40+'Model 2'!AW40)</f>
        <v>0</v>
      </c>
      <c r="AX40" s="180">
        <f>SUM('55NH'!AX40+'Model 1'!AX40+'65NH'!AX40+'Model 3'!AX40+'Model 2'!AX40)</f>
        <v>0</v>
      </c>
      <c r="AY40" s="180">
        <f>SUM('55NH'!AY40+'Model 1'!AY40+'65NH'!AY40+'Model 3'!AY40+'Model 2'!AY40)</f>
        <v>0</v>
      </c>
      <c r="AZ40" s="180">
        <f>SUM('55NH'!AZ40+'Model 1'!AZ40+'65NH'!AZ40+'Model 3'!AZ40+'Model 2'!AZ40)</f>
        <v>0</v>
      </c>
      <c r="BA40" s="180">
        <f>SUM('55NH'!BA40+'Model 1'!BA40+'65NH'!BA40+'Model 3'!BA40+'Model 2'!BA40)</f>
        <v>0</v>
      </c>
      <c r="BB40" s="180">
        <f>SUM('55NH'!BB40+'Model 1'!BB40+'65NH'!BB40+'Model 3'!BB40+'Model 2'!BB40)</f>
        <v>0</v>
      </c>
      <c r="BC40" s="180">
        <f>SUM('55NH'!BC40+'Model 1'!BC40+'65NH'!BC40+'Model 3'!BC40+'Model 2'!BC40)</f>
        <v>0</v>
      </c>
      <c r="BD40" s="180">
        <f>SUM('55NH'!BD40+'Model 1'!BD40+'65NH'!BD40+'Model 3'!BD40+'Model 2'!BD40)</f>
        <v>0</v>
      </c>
      <c r="BE40" s="180">
        <f>SUM('55NH'!BE40+'Model 1'!BE40+'65NH'!BE40+'Model 3'!BE40+'Model 2'!BE40)</f>
        <v>0</v>
      </c>
      <c r="BF40" s="180">
        <f>SUM('55NH'!BF40+'Model 1'!BF40+'65NH'!BF40+'Model 3'!BF40+'Model 2'!BF40)</f>
        <v>0</v>
      </c>
      <c r="BG40" s="180">
        <f>SUM('55NH'!BG40+'Model 1'!BG40+'65NH'!BG40+'Model 3'!BG40+'Model 2'!BG40)</f>
        <v>0</v>
      </c>
      <c r="BH40" s="180">
        <f>SUM('55NH'!BH40+'Model 1'!BH40+'65NH'!BH40+'Model 3'!BH40+'Model 2'!BH40)</f>
        <v>0</v>
      </c>
      <c r="BI40" s="180">
        <f>SUM('55NH'!BI40+'Model 1'!BI40+'65NH'!BI40+'Model 3'!BI40+'Model 2'!BI40)</f>
        <v>0</v>
      </c>
      <c r="BJ40" s="180">
        <f>SUM('55NH'!BJ40+'Model 1'!BJ40+'65NH'!BJ40+'Model 3'!BJ40+'Model 2'!BJ40)</f>
        <v>0</v>
      </c>
      <c r="BK40" s="180">
        <f>SUM('55NH'!BK40+'Model 1'!BK40+'65NH'!BK40+'Model 3'!BK40+'Model 2'!BK40)</f>
        <v>0</v>
      </c>
      <c r="BL40" s="180">
        <f>SUM('55NH'!BL40+'Model 1'!BL40+'65NH'!BL40+'Model 3'!BL40+'Model 2'!BL40)</f>
        <v>0</v>
      </c>
      <c r="BM40" s="180">
        <f>SUM('55NH'!BM40+'Model 1'!BM40+'65NH'!BM40+'Model 3'!BM40+'Model 2'!BM40)</f>
        <v>0</v>
      </c>
      <c r="BN40" s="180">
        <f>SUM('55NH'!BN40+'Model 1'!BN40+'65NH'!BN40+'Model 3'!BN40+'Model 2'!BN40)</f>
        <v>0</v>
      </c>
      <c r="BO40" s="180">
        <f>SUM('55NH'!BO40+'Model 1'!BO40+'65NH'!BO40+'Model 3'!BO40+'Model 2'!BO40)</f>
        <v>0</v>
      </c>
      <c r="BP40" s="180">
        <f>SUM('55NH'!BP40+'Model 1'!BP40+'65NH'!BP40+'Model 3'!BP40+'Model 2'!BP40)</f>
        <v>0</v>
      </c>
      <c r="BQ40" s="180">
        <f>SUM('55NH'!BQ40+'Model 1'!BQ40+'65NH'!BQ40+'Model 3'!BQ40+'Model 2'!BQ40)</f>
        <v>0</v>
      </c>
      <c r="BR40" s="180">
        <f>SUM('55NH'!BR40+'Model 1'!BR40+'65NH'!BR40+'Model 3'!BR40+'Model 2'!BR40)</f>
        <v>0</v>
      </c>
      <c r="BS40" s="180">
        <f>SUM('55NH'!BS40+'Model 1'!BS40+'65NH'!BS40+'Model 3'!BS40+'Model 2'!BS40)</f>
        <v>0</v>
      </c>
      <c r="BT40" s="180">
        <f>SUM('55NH'!BT40+'Model 1'!BT40+'65NH'!BT40+'Model 3'!BT40+'Model 2'!BT40)</f>
        <v>0</v>
      </c>
      <c r="BU40" s="180">
        <f>SUM('55NH'!BU40+'Model 1'!BU40+'65NH'!BU40+'Model 3'!BU40+'Model 2'!BU40)</f>
        <v>0</v>
      </c>
      <c r="BV40" s="180">
        <f>SUM('55NH'!BV40+'Model 1'!BV40+'65NH'!BV40+'Model 3'!BV40+'Model 2'!BV40)</f>
        <v>0</v>
      </c>
      <c r="BW40" s="180">
        <f>SUM('55NH'!BW40+'Model 1'!BW40+'65NH'!BW40+'Model 3'!BW40+'Model 2'!BW40)</f>
        <v>0</v>
      </c>
      <c r="BX40" s="180">
        <f>SUM('55NH'!BX40+'Model 1'!BX40+'65NH'!BX40+'Model 3'!BX40+'Model 2'!BX40)</f>
        <v>0</v>
      </c>
      <c r="BY40" s="180">
        <f>SUM('55NH'!BY40+'Model 1'!BY40+'65NH'!BY40+'Model 3'!BY40+'Model 2'!BY40)</f>
        <v>0</v>
      </c>
      <c r="BZ40" s="180">
        <f>SUM('55NH'!BZ40+'Model 1'!BZ40+'65NH'!BZ40+'Model 3'!BZ40+'Model 2'!BZ40)</f>
        <v>0</v>
      </c>
      <c r="CA40" s="180">
        <f>SUM('55NH'!CA40+'Model 1'!CA40+'65NH'!CA40+'Model 3'!CA40+'Model 2'!CA40)</f>
        <v>0</v>
      </c>
      <c r="CB40" s="180">
        <f>SUM('55NH'!CB40+'Model 1'!CB40+'65NH'!CB40+'Model 3'!CB40+'Model 2'!CB40)</f>
        <v>0</v>
      </c>
      <c r="CC40" s="180">
        <f>SUM('55NH'!CC40+'Model 1'!CC40+'65NH'!CC40+'Model 3'!CC40+'Model 2'!CC40)</f>
        <v>0</v>
      </c>
      <c r="CD40" s="180">
        <f>SUM('55NH'!CD40+'Model 1'!CD40+'65NH'!CD40+'Model 3'!CD40+'Model 2'!CD40)</f>
        <v>0</v>
      </c>
      <c r="CE40" s="180">
        <f>SUM('55NH'!CE40+'Model 1'!CE40+'65NH'!CE40+'Model 3'!CE40+'Model 2'!CE40)</f>
        <v>0</v>
      </c>
      <c r="CF40" s="180">
        <f>SUM('55NH'!CF40+'Model 1'!CF40+'65NH'!CF40+'Model 3'!CF40+'Model 2'!CF40)</f>
        <v>0</v>
      </c>
      <c r="CG40" s="180">
        <f>SUM('55NH'!CG40+'Model 1'!CG40+'65NH'!CG40+'Model 3'!CG40+'Model 2'!CG40)</f>
        <v>0</v>
      </c>
      <c r="CH40" s="180">
        <f>SUM('55NH'!CH40+'Model 1'!CH40+'65NH'!CH40+'Model 3'!CH40+'Model 2'!CH40)</f>
        <v>0</v>
      </c>
      <c r="CI40" s="180">
        <f>SUM('55NH'!CI40+'Model 1'!CI40+'65NH'!CI40+'Model 3'!CI40+'Model 2'!CI40)</f>
        <v>0</v>
      </c>
      <c r="CJ40" s="180">
        <f>SUM('55NH'!CJ40+'Model 1'!CJ40+'65NH'!CJ40+'Model 3'!CJ40+'Model 2'!CJ40)</f>
        <v>0</v>
      </c>
      <c r="CK40" s="180">
        <f>SUM('55NH'!CK40+'Model 1'!CK40+'65NH'!CK40+'Model 3'!CK40+'Model 2'!CK40)</f>
        <v>0</v>
      </c>
      <c r="CL40" s="180">
        <f>SUM('55NH'!CL40+'Model 1'!CL40+'65NH'!CL40+'Model 3'!CL40+'Model 2'!CL40)</f>
        <v>0</v>
      </c>
      <c r="CM40" s="180">
        <f>SUM('55NH'!CM40+'Model 1'!CM40+'65NH'!CM40+'Model 3'!CM40+'Model 2'!CM40)</f>
        <v>0</v>
      </c>
      <c r="CN40" s="180">
        <f>SUM('55NH'!CN40+'Model 1'!CN40+'65NH'!CN40+'Model 3'!CN40+'Model 2'!CN40)</f>
        <v>0</v>
      </c>
      <c r="CO40" s="180">
        <f>SUM('55NH'!CO40+'Model 1'!CO40+'65NH'!CO40+'Model 3'!CO40+'Model 2'!CO40)</f>
        <v>0</v>
      </c>
      <c r="CP40" s="180">
        <f>SUM('55NH'!CP40+'Model 1'!CP40+'65NH'!CP40+'Model 3'!CP40+'Model 2'!CP40)</f>
        <v>0</v>
      </c>
      <c r="CQ40" s="180">
        <f>SUM('55NH'!CQ40+'Model 1'!CQ40+'65NH'!CQ40+'Model 3'!CQ40+'Model 2'!CQ40)</f>
        <v>0</v>
      </c>
      <c r="CR40" s="180">
        <f>SUM('55NH'!CR40+'Model 1'!CR40+'65NH'!CR40+'Model 3'!CR40+'Model 2'!CR40)</f>
        <v>0</v>
      </c>
      <c r="CS40" s="180">
        <f>SUM('55NH'!CS40+'Model 1'!CS40+'65NH'!CS40+'Model 3'!CS40+'Model 2'!CS40)</f>
        <v>0</v>
      </c>
      <c r="CT40" s="180">
        <f>SUM('55NH'!CT40+'Model 1'!CT40+'65NH'!CT40+'Model 3'!CT40+'Model 2'!CT40)</f>
        <v>0</v>
      </c>
      <c r="CU40" s="180">
        <f>SUM('55NH'!CU40+'Model 1'!CU40+'65NH'!CU40+'Model 3'!CU40+'Model 2'!CU40)</f>
        <v>0</v>
      </c>
      <c r="CV40" s="180">
        <f>SUM('55NH'!CV40+'Model 1'!CV40+'65NH'!CV40+'Model 3'!CV40+'Model 2'!CV40)</f>
        <v>0</v>
      </c>
      <c r="CW40" s="180">
        <f>SUM('55NH'!CW40+'Model 1'!CW40+'65NH'!CW40+'Model 3'!CW40+'Model 2'!CW40)</f>
        <v>0</v>
      </c>
      <c r="CX40" s="180">
        <f>SUM('55NH'!CX40+'Model 1'!CX40+'65NH'!CX40+'Model 3'!CX40+'Model 2'!CX40)</f>
        <v>0</v>
      </c>
      <c r="CY40" s="180">
        <f>SUM('55NH'!CY40+'Model 1'!CY40+'65NH'!CY40+'Model 3'!CY40+'Model 2'!CY40)</f>
        <v>0</v>
      </c>
      <c r="CZ40" s="180">
        <f>SUM('55NH'!CZ40+'Model 1'!CZ40+'65NH'!CZ40+'Model 3'!CZ40+'Model 2'!CZ40)</f>
        <v>0</v>
      </c>
      <c r="DA40" s="180">
        <f>SUM('55NH'!DA40+'Model 1'!DA40+'65NH'!DA40+'Model 3'!DA40+'Model 2'!DA40)</f>
        <v>0</v>
      </c>
      <c r="DB40" s="180">
        <f>SUM('55NH'!DB40+'Model 1'!DB40+'65NH'!DB40+'Model 3'!DB40+'Model 2'!DB40)</f>
        <v>0</v>
      </c>
      <c r="DC40" s="180">
        <f>SUM('55NH'!DC40+'Model 1'!DC40+'65NH'!DC40+'Model 3'!DC40+'Model 2'!DC40)</f>
        <v>0</v>
      </c>
      <c r="DD40" s="180">
        <f>SUM('55NH'!DD40+'Model 1'!DD40+'65NH'!DD40+'Model 3'!DD40+'Model 2'!DD40)</f>
        <v>0</v>
      </c>
      <c r="DE40" s="180">
        <f>SUM('55NH'!DE40+'Model 1'!DE40+'65NH'!DE40+'Model 3'!DE40+'Model 2'!DE40)</f>
        <v>0</v>
      </c>
      <c r="DF40" s="180">
        <f>SUM('55NH'!DF40+'Model 1'!DF40+'65NH'!DF40+'Model 3'!DF40+'Model 2'!DF40)</f>
        <v>0</v>
      </c>
      <c r="DG40" s="180">
        <f>SUM('55NH'!DG40+'Model 1'!DG40+'65NH'!DG40+'Model 3'!DG40+'Model 2'!DG40)</f>
        <v>0</v>
      </c>
      <c r="DH40" s="180">
        <f>SUM('55NH'!DH40+'Model 1'!DH40+'65NH'!DH40+'Model 3'!DH40+'Model 2'!DH40)</f>
        <v>0</v>
      </c>
      <c r="DI40" s="173">
        <f t="shared" si="7"/>
        <v>0</v>
      </c>
    </row>
    <row r="41" spans="2:113" ht="16.5" thickTop="1" thickBot="1">
      <c r="B41" s="314"/>
      <c r="C41" s="145" t="s">
        <v>548</v>
      </c>
      <c r="D41" s="180">
        <f>SUM('55NH'!D41+'Model 1'!D41+'65NH'!D41+'Model 3'!D41+'Model 2'!D41)</f>
        <v>0</v>
      </c>
      <c r="E41" s="180">
        <f>SUM('55NH'!E41+'Model 1'!E41+'65NH'!E41+'Model 3'!E41+'Model 2'!E41)</f>
        <v>0</v>
      </c>
      <c r="F41" s="180">
        <f>SUM('55NH'!F41+'Model 1'!F41+'65NH'!F41+'Model 3'!F41+'Model 2'!F41)</f>
        <v>0</v>
      </c>
      <c r="G41" s="180">
        <f>SUM('55NH'!G41+'Model 1'!G41+'65NH'!G41+'Model 3'!G41+'Model 2'!G41)</f>
        <v>0</v>
      </c>
      <c r="H41" s="180">
        <f>SUM('55NH'!H41+'Model 1'!H41+'65NH'!H41+'Model 3'!H41+'Model 2'!H41)</f>
        <v>0</v>
      </c>
      <c r="I41" s="180">
        <f>SUM('55NH'!I41+'Model 1'!I41+'65NH'!I41+'Model 3'!I41+'Model 2'!I41)</f>
        <v>0</v>
      </c>
      <c r="J41" s="180">
        <f>SUM('55NH'!J41+'Model 1'!J41+'65NH'!J41+'Model 3'!J41+'Model 2'!J41)</f>
        <v>0</v>
      </c>
      <c r="K41" s="180">
        <f>SUM('55NH'!K41+'Model 1'!K41+'65NH'!K41+'Model 3'!K41+'Model 2'!K41)</f>
        <v>0</v>
      </c>
      <c r="L41" s="180">
        <f>SUM('55NH'!L41+'Model 1'!L41+'65NH'!L41+'Model 3'!L41+'Model 2'!L41)</f>
        <v>0</v>
      </c>
      <c r="M41" s="180">
        <f>SUM('55NH'!M41+'Model 1'!M41+'65NH'!M41+'Model 3'!M41+'Model 2'!M41)</f>
        <v>0</v>
      </c>
      <c r="N41" s="180">
        <f>SUM('55NH'!N41+'Model 1'!N41+'65NH'!N41+'Model 3'!N41+'Model 2'!N41)</f>
        <v>0</v>
      </c>
      <c r="O41" s="180">
        <f>SUM('55NH'!O41+'Model 1'!O41+'65NH'!O41+'Model 3'!O41+'Model 2'!O41)</f>
        <v>0</v>
      </c>
      <c r="P41" s="180">
        <f>SUM('55NH'!P41+'Model 1'!P41+'65NH'!P41+'Model 3'!P41+'Model 2'!P41)</f>
        <v>0</v>
      </c>
      <c r="Q41" s="180">
        <f>SUM('55NH'!Q41+'Model 1'!Q41+'65NH'!Q41+'Model 3'!Q41+'Model 2'!Q41)</f>
        <v>0</v>
      </c>
      <c r="R41" s="180">
        <f>SUM('55NH'!R41+'Model 1'!R41+'65NH'!R41+'Model 3'!R41+'Model 2'!R41)</f>
        <v>0</v>
      </c>
      <c r="S41" s="180">
        <f>SUM('55NH'!S41+'Model 1'!S41+'65NH'!S41+'Model 3'!S41+'Model 2'!S41)</f>
        <v>0</v>
      </c>
      <c r="T41" s="180">
        <f>SUM('55NH'!T41+'Model 1'!T41+'65NH'!T41+'Model 3'!T41+'Model 2'!T41)</f>
        <v>0</v>
      </c>
      <c r="U41" s="180">
        <f>SUM('55NH'!U41+'Model 1'!U41+'65NH'!U41+'Model 3'!U41+'Model 2'!U41)</f>
        <v>0</v>
      </c>
      <c r="V41" s="180">
        <f>SUM('55NH'!V41+'Model 1'!V41+'65NH'!V41+'Model 3'!V41+'Model 2'!V41)</f>
        <v>0</v>
      </c>
      <c r="W41" s="180">
        <f>SUM('55NH'!W41+'Model 1'!W41+'65NH'!W41+'Model 3'!W41+'Model 2'!W41)</f>
        <v>0</v>
      </c>
      <c r="X41" s="180">
        <f>SUM('55NH'!X41+'Model 1'!X41+'65NH'!X41+'Model 3'!X41+'Model 2'!X41)</f>
        <v>0</v>
      </c>
      <c r="Y41" s="180">
        <f>SUM('55NH'!Y41+'Model 1'!Y41+'65NH'!Y41+'Model 3'!Y41+'Model 2'!Y41)</f>
        <v>0</v>
      </c>
      <c r="Z41" s="180">
        <f>SUM('55NH'!Z41+'Model 1'!Z41+'65NH'!Z41+'Model 3'!Z41+'Model 2'!Z41)</f>
        <v>0</v>
      </c>
      <c r="AA41" s="180">
        <f>SUM('55NH'!AA41+'Model 1'!AA41+'65NH'!AA41+'Model 3'!AA41+'Model 2'!AA41)</f>
        <v>0</v>
      </c>
      <c r="AB41" s="180">
        <f>SUM('55NH'!AB41+'Model 1'!AB41+'65NH'!AB41+'Model 3'!AB41+'Model 2'!AB41)</f>
        <v>0</v>
      </c>
      <c r="AC41" s="180">
        <f>SUM('55NH'!AC41+'Model 1'!AC41+'65NH'!AC41+'Model 3'!AC41+'Model 2'!AC41)</f>
        <v>0</v>
      </c>
      <c r="AD41" s="180">
        <f>SUM('55NH'!AD41+'Model 1'!AD41+'65NH'!AD41+'Model 3'!AD41+'Model 2'!AD41)</f>
        <v>0</v>
      </c>
      <c r="AE41" s="180">
        <f>SUM('55NH'!AE41+'Model 1'!AE41+'65NH'!AE41+'Model 3'!AE41+'Model 2'!AE41)</f>
        <v>0</v>
      </c>
      <c r="AF41" s="180">
        <f>SUM('55NH'!AF41+'Model 1'!AF41+'65NH'!AF41+'Model 3'!AF41+'Model 2'!AF41)</f>
        <v>0</v>
      </c>
      <c r="AG41" s="180">
        <f>SUM('55NH'!AG41+'Model 1'!AG41+'65NH'!AG41+'Model 3'!AG41+'Model 2'!AG41)</f>
        <v>0</v>
      </c>
      <c r="AH41" s="180">
        <f>SUM('55NH'!AH41+'Model 1'!AH41+'65NH'!AH41+'Model 3'!AH41+'Model 2'!AH41)</f>
        <v>0</v>
      </c>
      <c r="AI41" s="180">
        <f>SUM('55NH'!AI41+'Model 1'!AI41+'65NH'!AI41+'Model 3'!AI41+'Model 2'!AI41)</f>
        <v>0</v>
      </c>
      <c r="AJ41" s="180">
        <f>SUM('55NH'!AJ41+'Model 1'!AJ41+'65NH'!AJ41+'Model 3'!AJ41+'Model 2'!AJ41)</f>
        <v>0</v>
      </c>
      <c r="AK41" s="180">
        <f>SUM('55NH'!AK41+'Model 1'!AK41+'65NH'!AK41+'Model 3'!AK41+'Model 2'!AK41)</f>
        <v>0</v>
      </c>
      <c r="AL41" s="180">
        <f>SUM('55NH'!AL41+'Model 1'!AL41+'65NH'!AL41+'Model 3'!AL41+'Model 2'!AL41)</f>
        <v>0</v>
      </c>
      <c r="AM41" s="180">
        <f>SUM('55NH'!AM41+'Model 1'!AM41+'65NH'!AM41+'Model 3'!AM41+'Model 2'!AM41)</f>
        <v>0</v>
      </c>
      <c r="AN41" s="180">
        <f>SUM('55NH'!AN41+'Model 1'!AN41+'65NH'!AN41+'Model 3'!AN41+'Model 2'!AN41)</f>
        <v>0</v>
      </c>
      <c r="AO41" s="180">
        <f>SUM('55NH'!AO41+'Model 1'!AO41+'65NH'!AO41+'Model 3'!AO41+'Model 2'!AO41)</f>
        <v>0</v>
      </c>
      <c r="AP41" s="180">
        <f>SUM('55NH'!AP41+'Model 1'!AP41+'65NH'!AP41+'Model 3'!AP41+'Model 2'!AP41)</f>
        <v>0</v>
      </c>
      <c r="AQ41" s="180">
        <f>SUM('55NH'!AQ41+'Model 1'!AQ41+'65NH'!AQ41+'Model 3'!AQ41+'Model 2'!AQ41)</f>
        <v>0</v>
      </c>
      <c r="AR41" s="180">
        <f>SUM('55NH'!AR41+'Model 1'!AR41+'65NH'!AR41+'Model 3'!AR41+'Model 2'!AR41)</f>
        <v>0</v>
      </c>
      <c r="AS41" s="180">
        <f>SUM('55NH'!AS41+'Model 1'!AS41+'65NH'!AS41+'Model 3'!AS41+'Model 2'!AS41)</f>
        <v>0</v>
      </c>
      <c r="AT41" s="180">
        <f>SUM('55NH'!AT41+'Model 1'!AT41+'65NH'!AT41+'Model 3'!AT41+'Model 2'!AT41)</f>
        <v>0</v>
      </c>
      <c r="AU41" s="180">
        <f>SUM('55NH'!AU41+'Model 1'!AU41+'65NH'!AU41+'Model 3'!AU41+'Model 2'!AU41)</f>
        <v>0</v>
      </c>
      <c r="AV41" s="180">
        <f>SUM('55NH'!AV41+'Model 1'!AV41+'65NH'!AV41+'Model 3'!AV41+'Model 2'!AV41)</f>
        <v>0</v>
      </c>
      <c r="AW41" s="180">
        <f>SUM('55NH'!AW41+'Model 1'!AW41+'65NH'!AW41+'Model 3'!AW41+'Model 2'!AW41)</f>
        <v>0</v>
      </c>
      <c r="AX41" s="180">
        <f>SUM('55NH'!AX41+'Model 1'!AX41+'65NH'!AX41+'Model 3'!AX41+'Model 2'!AX41)</f>
        <v>0</v>
      </c>
      <c r="AY41" s="180">
        <f>SUM('55NH'!AY41+'Model 1'!AY41+'65NH'!AY41+'Model 3'!AY41+'Model 2'!AY41)</f>
        <v>0</v>
      </c>
      <c r="AZ41" s="180">
        <f>SUM('55NH'!AZ41+'Model 1'!AZ41+'65NH'!AZ41+'Model 3'!AZ41+'Model 2'!AZ41)</f>
        <v>0</v>
      </c>
      <c r="BA41" s="180">
        <f>SUM('55NH'!BA41+'Model 1'!BA41+'65NH'!BA41+'Model 3'!BA41+'Model 2'!BA41)</f>
        <v>0</v>
      </c>
      <c r="BB41" s="180">
        <f>SUM('55NH'!BB41+'Model 1'!BB41+'65NH'!BB41+'Model 3'!BB41+'Model 2'!BB41)</f>
        <v>0</v>
      </c>
      <c r="BC41" s="180">
        <f>SUM('55NH'!BC41+'Model 1'!BC41+'65NH'!BC41+'Model 3'!BC41+'Model 2'!BC41)</f>
        <v>0</v>
      </c>
      <c r="BD41" s="180">
        <f>SUM('55NH'!BD41+'Model 1'!BD41+'65NH'!BD41+'Model 3'!BD41+'Model 2'!BD41)</f>
        <v>0</v>
      </c>
      <c r="BE41" s="180">
        <f>SUM('55NH'!BE41+'Model 1'!BE41+'65NH'!BE41+'Model 3'!BE41+'Model 2'!BE41)</f>
        <v>0</v>
      </c>
      <c r="BF41" s="180">
        <f>SUM('55NH'!BF41+'Model 1'!BF41+'65NH'!BF41+'Model 3'!BF41+'Model 2'!BF41)</f>
        <v>0</v>
      </c>
      <c r="BG41" s="180">
        <f>SUM('55NH'!BG41+'Model 1'!BG41+'65NH'!BG41+'Model 3'!BG41+'Model 2'!BG41)</f>
        <v>0</v>
      </c>
      <c r="BH41" s="180">
        <f>SUM('55NH'!BH41+'Model 1'!BH41+'65NH'!BH41+'Model 3'!BH41+'Model 2'!BH41)</f>
        <v>0</v>
      </c>
      <c r="BI41" s="180">
        <f>SUM('55NH'!BI41+'Model 1'!BI41+'65NH'!BI41+'Model 3'!BI41+'Model 2'!BI41)</f>
        <v>0</v>
      </c>
      <c r="BJ41" s="180">
        <f>SUM('55NH'!BJ41+'Model 1'!BJ41+'65NH'!BJ41+'Model 3'!BJ41+'Model 2'!BJ41)</f>
        <v>0</v>
      </c>
      <c r="BK41" s="180">
        <f>SUM('55NH'!BK41+'Model 1'!BK41+'65NH'!BK41+'Model 3'!BK41+'Model 2'!BK41)</f>
        <v>0</v>
      </c>
      <c r="BL41" s="180">
        <f>SUM('55NH'!BL41+'Model 1'!BL41+'65NH'!BL41+'Model 3'!BL41+'Model 2'!BL41)</f>
        <v>0</v>
      </c>
      <c r="BM41" s="180">
        <f>SUM('55NH'!BM41+'Model 1'!BM41+'65NH'!BM41+'Model 3'!BM41+'Model 2'!BM41)</f>
        <v>0</v>
      </c>
      <c r="BN41" s="180">
        <f>SUM('55NH'!BN41+'Model 1'!BN41+'65NH'!BN41+'Model 3'!BN41+'Model 2'!BN41)</f>
        <v>0</v>
      </c>
      <c r="BO41" s="180">
        <f>SUM('55NH'!BO41+'Model 1'!BO41+'65NH'!BO41+'Model 3'!BO41+'Model 2'!BO41)</f>
        <v>0</v>
      </c>
      <c r="BP41" s="180">
        <f>SUM('55NH'!BP41+'Model 1'!BP41+'65NH'!BP41+'Model 3'!BP41+'Model 2'!BP41)</f>
        <v>0</v>
      </c>
      <c r="BQ41" s="180">
        <f>SUM('55NH'!BQ41+'Model 1'!BQ41+'65NH'!BQ41+'Model 3'!BQ41+'Model 2'!BQ41)</f>
        <v>0</v>
      </c>
      <c r="BR41" s="180">
        <f>SUM('55NH'!BR41+'Model 1'!BR41+'65NH'!BR41+'Model 3'!BR41+'Model 2'!BR41)</f>
        <v>0</v>
      </c>
      <c r="BS41" s="180">
        <f>SUM('55NH'!BS41+'Model 1'!BS41+'65NH'!BS41+'Model 3'!BS41+'Model 2'!BS41)</f>
        <v>0</v>
      </c>
      <c r="BT41" s="180">
        <f>SUM('55NH'!BT41+'Model 1'!BT41+'65NH'!BT41+'Model 3'!BT41+'Model 2'!BT41)</f>
        <v>0</v>
      </c>
      <c r="BU41" s="180">
        <f>SUM('55NH'!BU41+'Model 1'!BU41+'65NH'!BU41+'Model 3'!BU41+'Model 2'!BU41)</f>
        <v>0</v>
      </c>
      <c r="BV41" s="180">
        <f>SUM('55NH'!BV41+'Model 1'!BV41+'65NH'!BV41+'Model 3'!BV41+'Model 2'!BV41)</f>
        <v>0</v>
      </c>
      <c r="BW41" s="180">
        <f>SUM('55NH'!BW41+'Model 1'!BW41+'65NH'!BW41+'Model 3'!BW41+'Model 2'!BW41)</f>
        <v>0</v>
      </c>
      <c r="BX41" s="180">
        <f>SUM('55NH'!BX41+'Model 1'!BX41+'65NH'!BX41+'Model 3'!BX41+'Model 2'!BX41)</f>
        <v>0</v>
      </c>
      <c r="BY41" s="180">
        <f>SUM('55NH'!BY41+'Model 1'!BY41+'65NH'!BY41+'Model 3'!BY41+'Model 2'!BY41)</f>
        <v>0</v>
      </c>
      <c r="BZ41" s="180">
        <f>SUM('55NH'!BZ41+'Model 1'!BZ41+'65NH'!BZ41+'Model 3'!BZ41+'Model 2'!BZ41)</f>
        <v>0</v>
      </c>
      <c r="CA41" s="180">
        <f>SUM('55NH'!CA41+'Model 1'!CA41+'65NH'!CA41+'Model 3'!CA41+'Model 2'!CA41)</f>
        <v>0</v>
      </c>
      <c r="CB41" s="180">
        <f>SUM('55NH'!CB41+'Model 1'!CB41+'65NH'!CB41+'Model 3'!CB41+'Model 2'!CB41)</f>
        <v>0</v>
      </c>
      <c r="CC41" s="180">
        <f>SUM('55NH'!CC41+'Model 1'!CC41+'65NH'!CC41+'Model 3'!CC41+'Model 2'!CC41)</f>
        <v>0</v>
      </c>
      <c r="CD41" s="180">
        <f>SUM('55NH'!CD41+'Model 1'!CD41+'65NH'!CD41+'Model 3'!CD41+'Model 2'!CD41)</f>
        <v>0</v>
      </c>
      <c r="CE41" s="180">
        <f>SUM('55NH'!CE41+'Model 1'!CE41+'65NH'!CE41+'Model 3'!CE41+'Model 2'!CE41)</f>
        <v>0</v>
      </c>
      <c r="CF41" s="180">
        <f>SUM('55NH'!CF41+'Model 1'!CF41+'65NH'!CF41+'Model 3'!CF41+'Model 2'!CF41)</f>
        <v>0</v>
      </c>
      <c r="CG41" s="180">
        <f>SUM('55NH'!CG41+'Model 1'!CG41+'65NH'!CG41+'Model 3'!CG41+'Model 2'!CG41)</f>
        <v>0</v>
      </c>
      <c r="CH41" s="180">
        <f>SUM('55NH'!CH41+'Model 1'!CH41+'65NH'!CH41+'Model 3'!CH41+'Model 2'!CH41)</f>
        <v>0</v>
      </c>
      <c r="CI41" s="180">
        <f>SUM('55NH'!CI41+'Model 1'!CI41+'65NH'!CI41+'Model 3'!CI41+'Model 2'!CI41)</f>
        <v>0</v>
      </c>
      <c r="CJ41" s="180">
        <f>SUM('55NH'!CJ41+'Model 1'!CJ41+'65NH'!CJ41+'Model 3'!CJ41+'Model 2'!CJ41)</f>
        <v>0</v>
      </c>
      <c r="CK41" s="180">
        <f>SUM('55NH'!CK41+'Model 1'!CK41+'65NH'!CK41+'Model 3'!CK41+'Model 2'!CK41)</f>
        <v>0</v>
      </c>
      <c r="CL41" s="180">
        <f>SUM('55NH'!CL41+'Model 1'!CL41+'65NH'!CL41+'Model 3'!CL41+'Model 2'!CL41)</f>
        <v>0</v>
      </c>
      <c r="CM41" s="180">
        <f>SUM('55NH'!CM41+'Model 1'!CM41+'65NH'!CM41+'Model 3'!CM41+'Model 2'!CM41)</f>
        <v>0</v>
      </c>
      <c r="CN41" s="180">
        <f>SUM('55NH'!CN41+'Model 1'!CN41+'65NH'!CN41+'Model 3'!CN41+'Model 2'!CN41)</f>
        <v>0</v>
      </c>
      <c r="CO41" s="180">
        <f>SUM('55NH'!CO41+'Model 1'!CO41+'65NH'!CO41+'Model 3'!CO41+'Model 2'!CO41)</f>
        <v>0</v>
      </c>
      <c r="CP41" s="180">
        <f>SUM('55NH'!CP41+'Model 1'!CP41+'65NH'!CP41+'Model 3'!CP41+'Model 2'!CP41)</f>
        <v>0</v>
      </c>
      <c r="CQ41" s="180">
        <f>SUM('55NH'!CQ41+'Model 1'!CQ41+'65NH'!CQ41+'Model 3'!CQ41+'Model 2'!CQ41)</f>
        <v>0</v>
      </c>
      <c r="CR41" s="180">
        <f>SUM('55NH'!CR41+'Model 1'!CR41+'65NH'!CR41+'Model 3'!CR41+'Model 2'!CR41)</f>
        <v>0</v>
      </c>
      <c r="CS41" s="180">
        <f>SUM('55NH'!CS41+'Model 1'!CS41+'65NH'!CS41+'Model 3'!CS41+'Model 2'!CS41)</f>
        <v>0</v>
      </c>
      <c r="CT41" s="180">
        <f>SUM('55NH'!CT41+'Model 1'!CT41+'65NH'!CT41+'Model 3'!CT41+'Model 2'!CT41)</f>
        <v>0</v>
      </c>
      <c r="CU41" s="180">
        <f>SUM('55NH'!CU41+'Model 1'!CU41+'65NH'!CU41+'Model 3'!CU41+'Model 2'!CU41)</f>
        <v>0</v>
      </c>
      <c r="CV41" s="180">
        <f>SUM('55NH'!CV41+'Model 1'!CV41+'65NH'!CV41+'Model 3'!CV41+'Model 2'!CV41)</f>
        <v>0</v>
      </c>
      <c r="CW41" s="180">
        <f>SUM('55NH'!CW41+'Model 1'!CW41+'65NH'!CW41+'Model 3'!CW41+'Model 2'!CW41)</f>
        <v>0</v>
      </c>
      <c r="CX41" s="180">
        <f>SUM('55NH'!CX41+'Model 1'!CX41+'65NH'!CX41+'Model 3'!CX41+'Model 2'!CX41)</f>
        <v>0</v>
      </c>
      <c r="CY41" s="180">
        <f>SUM('55NH'!CY41+'Model 1'!CY41+'65NH'!CY41+'Model 3'!CY41+'Model 2'!CY41)</f>
        <v>0</v>
      </c>
      <c r="CZ41" s="180">
        <f>SUM('55NH'!CZ41+'Model 1'!CZ41+'65NH'!CZ41+'Model 3'!CZ41+'Model 2'!CZ41)</f>
        <v>0</v>
      </c>
      <c r="DA41" s="180">
        <f>SUM('55NH'!DA41+'Model 1'!DA41+'65NH'!DA41+'Model 3'!DA41+'Model 2'!DA41)</f>
        <v>0</v>
      </c>
      <c r="DB41" s="180">
        <f>SUM('55NH'!DB41+'Model 1'!DB41+'65NH'!DB41+'Model 3'!DB41+'Model 2'!DB41)</f>
        <v>0</v>
      </c>
      <c r="DC41" s="180">
        <f>SUM('55NH'!DC41+'Model 1'!DC41+'65NH'!DC41+'Model 3'!DC41+'Model 2'!DC41)</f>
        <v>0</v>
      </c>
      <c r="DD41" s="180">
        <f>SUM('55NH'!DD41+'Model 1'!DD41+'65NH'!DD41+'Model 3'!DD41+'Model 2'!DD41)</f>
        <v>0</v>
      </c>
      <c r="DE41" s="180">
        <f>SUM('55NH'!DE41+'Model 1'!DE41+'65NH'!DE41+'Model 3'!DE41+'Model 2'!DE41)</f>
        <v>0</v>
      </c>
      <c r="DF41" s="180">
        <f>SUM('55NH'!DF41+'Model 1'!DF41+'65NH'!DF41+'Model 3'!DF41+'Model 2'!DF41)</f>
        <v>0</v>
      </c>
      <c r="DG41" s="180">
        <f>SUM('55NH'!DG41+'Model 1'!DG41+'65NH'!DG41+'Model 3'!DG41+'Model 2'!DG41)</f>
        <v>0</v>
      </c>
      <c r="DH41" s="180">
        <f>SUM('55NH'!DH41+'Model 1'!DH41+'65NH'!DH41+'Model 3'!DH41+'Model 2'!DH41)</f>
        <v>0</v>
      </c>
      <c r="DI41" s="173">
        <f t="shared" si="7"/>
        <v>0</v>
      </c>
    </row>
    <row r="42" spans="2:113" ht="16.5" thickTop="1" thickBot="1">
      <c r="B42" s="314"/>
      <c r="C42" s="145" t="s">
        <v>491</v>
      </c>
      <c r="D42" s="180">
        <f>SUM('55NH'!D42+'Model 1'!D42+'65NH'!D42+'Model 3'!D42+'Model 2'!D42)</f>
        <v>0</v>
      </c>
      <c r="E42" s="180">
        <f>SUM('55NH'!E42+'Model 1'!E42+'65NH'!E42+'Model 3'!E42+'Model 2'!E42)</f>
        <v>0</v>
      </c>
      <c r="F42" s="180">
        <f>SUM('55NH'!F42+'Model 1'!F42+'65NH'!F42+'Model 3'!F42+'Model 2'!F42)</f>
        <v>0</v>
      </c>
      <c r="G42" s="180">
        <f>SUM('55NH'!G42+'Model 1'!G42+'65NH'!G42+'Model 3'!G42+'Model 2'!G42)</f>
        <v>0</v>
      </c>
      <c r="H42" s="180">
        <f>SUM('55NH'!H42+'Model 1'!H42+'65NH'!H42+'Model 3'!H42+'Model 2'!H42)</f>
        <v>0</v>
      </c>
      <c r="I42" s="180">
        <f>SUM('55NH'!I42+'Model 1'!I42+'65NH'!I42+'Model 3'!I42+'Model 2'!I42)</f>
        <v>0</v>
      </c>
      <c r="J42" s="180">
        <f>SUM('55NH'!J42+'Model 1'!J42+'65NH'!J42+'Model 3'!J42+'Model 2'!J42)</f>
        <v>0</v>
      </c>
      <c r="K42" s="180">
        <f>SUM('55NH'!K42+'Model 1'!K42+'65NH'!K42+'Model 3'!K42+'Model 2'!K42)</f>
        <v>0</v>
      </c>
      <c r="L42" s="180">
        <f>SUM('55NH'!L42+'Model 1'!L42+'65NH'!L42+'Model 3'!L42+'Model 2'!L42)</f>
        <v>0</v>
      </c>
      <c r="M42" s="180">
        <f>SUM('55NH'!M42+'Model 1'!M42+'65NH'!M42+'Model 3'!M42+'Model 2'!M42)</f>
        <v>0</v>
      </c>
      <c r="N42" s="180">
        <f>SUM('55NH'!N42+'Model 1'!N42+'65NH'!N42+'Model 3'!N42+'Model 2'!N42)</f>
        <v>0</v>
      </c>
      <c r="O42" s="180">
        <f>SUM('55NH'!O42+'Model 1'!O42+'65NH'!O42+'Model 3'!O42+'Model 2'!O42)</f>
        <v>0</v>
      </c>
      <c r="P42" s="180">
        <f>SUM('55NH'!P42+'Model 1'!P42+'65NH'!P42+'Model 3'!P42+'Model 2'!P42)</f>
        <v>1</v>
      </c>
      <c r="Q42" s="180">
        <f>SUM('55NH'!Q42+'Model 1'!Q42+'65NH'!Q42+'Model 3'!Q42+'Model 2'!Q42)</f>
        <v>0</v>
      </c>
      <c r="R42" s="180">
        <f>SUM('55NH'!R42+'Model 1'!R42+'65NH'!R42+'Model 3'!R42+'Model 2'!R42)</f>
        <v>0</v>
      </c>
      <c r="S42" s="180">
        <f>SUM('55NH'!S42+'Model 1'!S42+'65NH'!S42+'Model 3'!S42+'Model 2'!S42)</f>
        <v>0</v>
      </c>
      <c r="T42" s="180">
        <f>SUM('55NH'!T42+'Model 1'!T42+'65NH'!T42+'Model 3'!T42+'Model 2'!T42)</f>
        <v>0</v>
      </c>
      <c r="U42" s="180">
        <f>SUM('55NH'!U42+'Model 1'!U42+'65NH'!U42+'Model 3'!U42+'Model 2'!U42)</f>
        <v>0</v>
      </c>
      <c r="V42" s="180">
        <f>SUM('55NH'!V42+'Model 1'!V42+'65NH'!V42+'Model 3'!V42+'Model 2'!V42)</f>
        <v>1</v>
      </c>
      <c r="W42" s="180">
        <f>SUM('55NH'!W42+'Model 1'!W42+'65NH'!W42+'Model 3'!W42+'Model 2'!W42)</f>
        <v>0</v>
      </c>
      <c r="X42" s="180">
        <f>SUM('55NH'!X42+'Model 1'!X42+'65NH'!X42+'Model 3'!X42+'Model 2'!X42)</f>
        <v>0</v>
      </c>
      <c r="Y42" s="180">
        <f>SUM('55NH'!Y42+'Model 1'!Y42+'65NH'!Y42+'Model 3'!Y42+'Model 2'!Y42)</f>
        <v>0</v>
      </c>
      <c r="Z42" s="180">
        <f>SUM('55NH'!Z42+'Model 1'!Z42+'65NH'!Z42+'Model 3'!Z42+'Model 2'!Z42)</f>
        <v>0</v>
      </c>
      <c r="AA42" s="180">
        <f>SUM('55NH'!AA42+'Model 1'!AA42+'65NH'!AA42+'Model 3'!AA42+'Model 2'!AA42)</f>
        <v>0</v>
      </c>
      <c r="AB42" s="180">
        <f>SUM('55NH'!AB42+'Model 1'!AB42+'65NH'!AB42+'Model 3'!AB42+'Model 2'!AB42)</f>
        <v>0</v>
      </c>
      <c r="AC42" s="180">
        <f>SUM('55NH'!AC42+'Model 1'!AC42+'65NH'!AC42+'Model 3'!AC42+'Model 2'!AC42)</f>
        <v>0</v>
      </c>
      <c r="AD42" s="180">
        <f>SUM('55NH'!AD42+'Model 1'!AD42+'65NH'!AD42+'Model 3'!AD42+'Model 2'!AD42)</f>
        <v>0</v>
      </c>
      <c r="AE42" s="180">
        <f>SUM('55NH'!AE42+'Model 1'!AE42+'65NH'!AE42+'Model 3'!AE42+'Model 2'!AE42)</f>
        <v>0</v>
      </c>
      <c r="AF42" s="180">
        <f>SUM('55NH'!AF42+'Model 1'!AF42+'65NH'!AF42+'Model 3'!AF42+'Model 2'!AF42)</f>
        <v>0</v>
      </c>
      <c r="AG42" s="180">
        <f>SUM('55NH'!AG42+'Model 1'!AG42+'65NH'!AG42+'Model 3'!AG42+'Model 2'!AG42)</f>
        <v>0</v>
      </c>
      <c r="AH42" s="180">
        <f>SUM('55NH'!AH42+'Model 1'!AH42+'65NH'!AH42+'Model 3'!AH42+'Model 2'!AH42)</f>
        <v>0</v>
      </c>
      <c r="AI42" s="180">
        <f>SUM('55NH'!AI42+'Model 1'!AI42+'65NH'!AI42+'Model 3'!AI42+'Model 2'!AI42)</f>
        <v>0</v>
      </c>
      <c r="AJ42" s="180">
        <f>SUM('55NH'!AJ42+'Model 1'!AJ42+'65NH'!AJ42+'Model 3'!AJ42+'Model 2'!AJ42)</f>
        <v>0</v>
      </c>
      <c r="AK42" s="180">
        <f>SUM('55NH'!AK42+'Model 1'!AK42+'65NH'!AK42+'Model 3'!AK42+'Model 2'!AK42)</f>
        <v>0</v>
      </c>
      <c r="AL42" s="180">
        <f>SUM('55NH'!AL42+'Model 1'!AL42+'65NH'!AL42+'Model 3'!AL42+'Model 2'!AL42)</f>
        <v>0</v>
      </c>
      <c r="AM42" s="180">
        <f>SUM('55NH'!AM42+'Model 1'!AM42+'65NH'!AM42+'Model 3'!AM42+'Model 2'!AM42)</f>
        <v>0</v>
      </c>
      <c r="AN42" s="180">
        <f>SUM('55NH'!AN42+'Model 1'!AN42+'65NH'!AN42+'Model 3'!AN42+'Model 2'!AN42)</f>
        <v>0</v>
      </c>
      <c r="AO42" s="180">
        <f>SUM('55NH'!AO42+'Model 1'!AO42+'65NH'!AO42+'Model 3'!AO42+'Model 2'!AO42)</f>
        <v>0</v>
      </c>
      <c r="AP42" s="180">
        <f>SUM('55NH'!AP42+'Model 1'!AP42+'65NH'!AP42+'Model 3'!AP42+'Model 2'!AP42)</f>
        <v>0</v>
      </c>
      <c r="AQ42" s="180">
        <f>SUM('55NH'!AQ42+'Model 1'!AQ42+'65NH'!AQ42+'Model 3'!AQ42+'Model 2'!AQ42)</f>
        <v>0</v>
      </c>
      <c r="AR42" s="180">
        <f>SUM('55NH'!AR42+'Model 1'!AR42+'65NH'!AR42+'Model 3'!AR42+'Model 2'!AR42)</f>
        <v>0</v>
      </c>
      <c r="AS42" s="180">
        <f>SUM('55NH'!AS42+'Model 1'!AS42+'65NH'!AS42+'Model 3'!AS42+'Model 2'!AS42)</f>
        <v>0</v>
      </c>
      <c r="AT42" s="180">
        <f>SUM('55NH'!AT42+'Model 1'!AT42+'65NH'!AT42+'Model 3'!AT42+'Model 2'!AT42)</f>
        <v>0</v>
      </c>
      <c r="AU42" s="180">
        <f>SUM('55NH'!AU42+'Model 1'!AU42+'65NH'!AU42+'Model 3'!AU42+'Model 2'!AU42)</f>
        <v>1</v>
      </c>
      <c r="AV42" s="180">
        <f>SUM('55NH'!AV42+'Model 1'!AV42+'65NH'!AV42+'Model 3'!AV42+'Model 2'!AV42)</f>
        <v>0</v>
      </c>
      <c r="AW42" s="180">
        <f>SUM('55NH'!AW42+'Model 1'!AW42+'65NH'!AW42+'Model 3'!AW42+'Model 2'!AW42)</f>
        <v>0</v>
      </c>
      <c r="AX42" s="180">
        <f>SUM('55NH'!AX42+'Model 1'!AX42+'65NH'!AX42+'Model 3'!AX42+'Model 2'!AX42)</f>
        <v>0</v>
      </c>
      <c r="AY42" s="180">
        <f>SUM('55NH'!AY42+'Model 1'!AY42+'65NH'!AY42+'Model 3'!AY42+'Model 2'!AY42)</f>
        <v>0</v>
      </c>
      <c r="AZ42" s="180">
        <f>SUM('55NH'!AZ42+'Model 1'!AZ42+'65NH'!AZ42+'Model 3'!AZ42+'Model 2'!AZ42)</f>
        <v>0</v>
      </c>
      <c r="BA42" s="180">
        <f>SUM('55NH'!BA42+'Model 1'!BA42+'65NH'!BA42+'Model 3'!BA42+'Model 2'!BA42)</f>
        <v>0</v>
      </c>
      <c r="BB42" s="180">
        <f>SUM('55NH'!BB42+'Model 1'!BB42+'65NH'!BB42+'Model 3'!BB42+'Model 2'!BB42)</f>
        <v>0</v>
      </c>
      <c r="BC42" s="180">
        <f>SUM('55NH'!BC42+'Model 1'!BC42+'65NH'!BC42+'Model 3'!BC42+'Model 2'!BC42)</f>
        <v>0</v>
      </c>
      <c r="BD42" s="180">
        <f>SUM('55NH'!BD42+'Model 1'!BD42+'65NH'!BD42+'Model 3'!BD42+'Model 2'!BD42)</f>
        <v>0</v>
      </c>
      <c r="BE42" s="180">
        <f>SUM('55NH'!BE42+'Model 1'!BE42+'65NH'!BE42+'Model 3'!BE42+'Model 2'!BE42)</f>
        <v>0</v>
      </c>
      <c r="BF42" s="180">
        <f>SUM('55NH'!BF42+'Model 1'!BF42+'65NH'!BF42+'Model 3'!BF42+'Model 2'!BF42)</f>
        <v>0</v>
      </c>
      <c r="BG42" s="180">
        <f>SUM('55NH'!BG42+'Model 1'!BG42+'65NH'!BG42+'Model 3'!BG42+'Model 2'!BG42)</f>
        <v>0</v>
      </c>
      <c r="BH42" s="180">
        <f>SUM('55NH'!BH42+'Model 1'!BH42+'65NH'!BH42+'Model 3'!BH42+'Model 2'!BH42)</f>
        <v>0</v>
      </c>
      <c r="BI42" s="180">
        <f>SUM('55NH'!BI42+'Model 1'!BI42+'65NH'!BI42+'Model 3'!BI42+'Model 2'!BI42)</f>
        <v>0</v>
      </c>
      <c r="BJ42" s="180">
        <f>SUM('55NH'!BJ42+'Model 1'!BJ42+'65NH'!BJ42+'Model 3'!BJ42+'Model 2'!BJ42)</f>
        <v>0</v>
      </c>
      <c r="BK42" s="180">
        <f>SUM('55NH'!BK42+'Model 1'!BK42+'65NH'!BK42+'Model 3'!BK42+'Model 2'!BK42)</f>
        <v>0</v>
      </c>
      <c r="BL42" s="180">
        <f>SUM('55NH'!BL42+'Model 1'!BL42+'65NH'!BL42+'Model 3'!BL42+'Model 2'!BL42)</f>
        <v>0</v>
      </c>
      <c r="BM42" s="180">
        <f>SUM('55NH'!BM42+'Model 1'!BM42+'65NH'!BM42+'Model 3'!BM42+'Model 2'!BM42)</f>
        <v>0</v>
      </c>
      <c r="BN42" s="180">
        <f>SUM('55NH'!BN42+'Model 1'!BN42+'65NH'!BN42+'Model 3'!BN42+'Model 2'!BN42)</f>
        <v>0</v>
      </c>
      <c r="BO42" s="180">
        <f>SUM('55NH'!BO42+'Model 1'!BO42+'65NH'!BO42+'Model 3'!BO42+'Model 2'!BO42)</f>
        <v>0</v>
      </c>
      <c r="BP42" s="180">
        <f>SUM('55NH'!BP42+'Model 1'!BP42+'65NH'!BP42+'Model 3'!BP42+'Model 2'!BP42)</f>
        <v>0</v>
      </c>
      <c r="BQ42" s="180">
        <f>SUM('55NH'!BQ42+'Model 1'!BQ42+'65NH'!BQ42+'Model 3'!BQ42+'Model 2'!BQ42)</f>
        <v>0</v>
      </c>
      <c r="BR42" s="180">
        <f>SUM('55NH'!BR42+'Model 1'!BR42+'65NH'!BR42+'Model 3'!BR42+'Model 2'!BR42)</f>
        <v>0</v>
      </c>
      <c r="BS42" s="180">
        <f>SUM('55NH'!BS42+'Model 1'!BS42+'65NH'!BS42+'Model 3'!BS42+'Model 2'!BS42)</f>
        <v>0</v>
      </c>
      <c r="BT42" s="180">
        <f>SUM('55NH'!BT42+'Model 1'!BT42+'65NH'!BT42+'Model 3'!BT42+'Model 2'!BT42)</f>
        <v>0</v>
      </c>
      <c r="BU42" s="180">
        <f>SUM('55NH'!BU42+'Model 1'!BU42+'65NH'!BU42+'Model 3'!BU42+'Model 2'!BU42)</f>
        <v>0</v>
      </c>
      <c r="BV42" s="180">
        <f>SUM('55NH'!BV42+'Model 1'!BV42+'65NH'!BV42+'Model 3'!BV42+'Model 2'!BV42)</f>
        <v>0</v>
      </c>
      <c r="BW42" s="180">
        <f>SUM('55NH'!BW42+'Model 1'!BW42+'65NH'!BW42+'Model 3'!BW42+'Model 2'!BW42)</f>
        <v>0</v>
      </c>
      <c r="BX42" s="180">
        <f>SUM('55NH'!BX42+'Model 1'!BX42+'65NH'!BX42+'Model 3'!BX42+'Model 2'!BX42)</f>
        <v>0</v>
      </c>
      <c r="BY42" s="180">
        <f>SUM('55NH'!BY42+'Model 1'!BY42+'65NH'!BY42+'Model 3'!BY42+'Model 2'!BY42)</f>
        <v>0</v>
      </c>
      <c r="BZ42" s="180">
        <f>SUM('55NH'!BZ42+'Model 1'!BZ42+'65NH'!BZ42+'Model 3'!BZ42+'Model 2'!BZ42)</f>
        <v>0</v>
      </c>
      <c r="CA42" s="180">
        <f>SUM('55NH'!CA42+'Model 1'!CA42+'65NH'!CA42+'Model 3'!CA42+'Model 2'!CA42)</f>
        <v>0</v>
      </c>
      <c r="CB42" s="180">
        <f>SUM('55NH'!CB42+'Model 1'!CB42+'65NH'!CB42+'Model 3'!CB42+'Model 2'!CB42)</f>
        <v>0</v>
      </c>
      <c r="CC42" s="180">
        <f>SUM('55NH'!CC42+'Model 1'!CC42+'65NH'!CC42+'Model 3'!CC42+'Model 2'!CC42)</f>
        <v>0</v>
      </c>
      <c r="CD42" s="180">
        <f>SUM('55NH'!CD42+'Model 1'!CD42+'65NH'!CD42+'Model 3'!CD42+'Model 2'!CD42)</f>
        <v>0</v>
      </c>
      <c r="CE42" s="180">
        <f>SUM('55NH'!CE42+'Model 1'!CE42+'65NH'!CE42+'Model 3'!CE42+'Model 2'!CE42)</f>
        <v>0</v>
      </c>
      <c r="CF42" s="180">
        <f>SUM('55NH'!CF42+'Model 1'!CF42+'65NH'!CF42+'Model 3'!CF42+'Model 2'!CF42)</f>
        <v>0</v>
      </c>
      <c r="CG42" s="180">
        <f>SUM('55NH'!CG42+'Model 1'!CG42+'65NH'!CG42+'Model 3'!CG42+'Model 2'!CG42)</f>
        <v>0</v>
      </c>
      <c r="CH42" s="180">
        <f>SUM('55NH'!CH42+'Model 1'!CH42+'65NH'!CH42+'Model 3'!CH42+'Model 2'!CH42)</f>
        <v>0</v>
      </c>
      <c r="CI42" s="180">
        <f>SUM('55NH'!CI42+'Model 1'!CI42+'65NH'!CI42+'Model 3'!CI42+'Model 2'!CI42)</f>
        <v>0</v>
      </c>
      <c r="CJ42" s="180">
        <f>SUM('55NH'!CJ42+'Model 1'!CJ42+'65NH'!CJ42+'Model 3'!CJ42+'Model 2'!CJ42)</f>
        <v>0</v>
      </c>
      <c r="CK42" s="180">
        <f>SUM('55NH'!CK42+'Model 1'!CK42+'65NH'!CK42+'Model 3'!CK42+'Model 2'!CK42)</f>
        <v>0</v>
      </c>
      <c r="CL42" s="180">
        <f>SUM('55NH'!CL42+'Model 1'!CL42+'65NH'!CL42+'Model 3'!CL42+'Model 2'!CL42)</f>
        <v>0</v>
      </c>
      <c r="CM42" s="180">
        <f>SUM('55NH'!CM42+'Model 1'!CM42+'65NH'!CM42+'Model 3'!CM42+'Model 2'!CM42)</f>
        <v>0</v>
      </c>
      <c r="CN42" s="180">
        <f>SUM('55NH'!CN42+'Model 1'!CN42+'65NH'!CN42+'Model 3'!CN42+'Model 2'!CN42)</f>
        <v>0</v>
      </c>
      <c r="CO42" s="180">
        <f>SUM('55NH'!CO42+'Model 1'!CO42+'65NH'!CO42+'Model 3'!CO42+'Model 2'!CO42)</f>
        <v>0</v>
      </c>
      <c r="CP42" s="180">
        <f>SUM('55NH'!CP42+'Model 1'!CP42+'65NH'!CP42+'Model 3'!CP42+'Model 2'!CP42)</f>
        <v>0</v>
      </c>
      <c r="CQ42" s="180">
        <f>SUM('55NH'!CQ42+'Model 1'!CQ42+'65NH'!CQ42+'Model 3'!CQ42+'Model 2'!CQ42)</f>
        <v>0</v>
      </c>
      <c r="CR42" s="180">
        <f>SUM('55NH'!CR42+'Model 1'!CR42+'65NH'!CR42+'Model 3'!CR42+'Model 2'!CR42)</f>
        <v>0</v>
      </c>
      <c r="CS42" s="180">
        <f>SUM('55NH'!CS42+'Model 1'!CS42+'65NH'!CS42+'Model 3'!CS42+'Model 2'!CS42)</f>
        <v>0</v>
      </c>
      <c r="CT42" s="180">
        <f>SUM('55NH'!CT42+'Model 1'!CT42+'65NH'!CT42+'Model 3'!CT42+'Model 2'!CT42)</f>
        <v>0</v>
      </c>
      <c r="CU42" s="180">
        <f>SUM('55NH'!CU42+'Model 1'!CU42+'65NH'!CU42+'Model 3'!CU42+'Model 2'!CU42)</f>
        <v>0</v>
      </c>
      <c r="CV42" s="180">
        <f>SUM('55NH'!CV42+'Model 1'!CV42+'65NH'!CV42+'Model 3'!CV42+'Model 2'!CV42)</f>
        <v>0</v>
      </c>
      <c r="CW42" s="180">
        <f>SUM('55NH'!CW42+'Model 1'!CW42+'65NH'!CW42+'Model 3'!CW42+'Model 2'!CW42)</f>
        <v>0</v>
      </c>
      <c r="CX42" s="180">
        <f>SUM('55NH'!CX42+'Model 1'!CX42+'65NH'!CX42+'Model 3'!CX42+'Model 2'!CX42)</f>
        <v>0</v>
      </c>
      <c r="CY42" s="180">
        <f>SUM('55NH'!CY42+'Model 1'!CY42+'65NH'!CY42+'Model 3'!CY42+'Model 2'!CY42)</f>
        <v>0</v>
      </c>
      <c r="CZ42" s="180">
        <f>SUM('55NH'!CZ42+'Model 1'!CZ42+'65NH'!CZ42+'Model 3'!CZ42+'Model 2'!CZ42)</f>
        <v>0</v>
      </c>
      <c r="DA42" s="180">
        <f>SUM('55NH'!DA42+'Model 1'!DA42+'65NH'!DA42+'Model 3'!DA42+'Model 2'!DA42)</f>
        <v>0</v>
      </c>
      <c r="DB42" s="180">
        <f>SUM('55NH'!DB42+'Model 1'!DB42+'65NH'!DB42+'Model 3'!DB42+'Model 2'!DB42)</f>
        <v>0</v>
      </c>
      <c r="DC42" s="180">
        <f>SUM('55NH'!DC42+'Model 1'!DC42+'65NH'!DC42+'Model 3'!DC42+'Model 2'!DC42)</f>
        <v>0</v>
      </c>
      <c r="DD42" s="180">
        <f>SUM('55NH'!DD42+'Model 1'!DD42+'65NH'!DD42+'Model 3'!DD42+'Model 2'!DD42)</f>
        <v>0</v>
      </c>
      <c r="DE42" s="180">
        <f>SUM('55NH'!DE42+'Model 1'!DE42+'65NH'!DE42+'Model 3'!DE42+'Model 2'!DE42)</f>
        <v>0</v>
      </c>
      <c r="DF42" s="180">
        <f>SUM('55NH'!DF42+'Model 1'!DF42+'65NH'!DF42+'Model 3'!DF42+'Model 2'!DF42)</f>
        <v>0</v>
      </c>
      <c r="DG42" s="180">
        <f>SUM('55NH'!DG42+'Model 1'!DG42+'65NH'!DG42+'Model 3'!DG42+'Model 2'!DG42)</f>
        <v>0</v>
      </c>
      <c r="DH42" s="180">
        <f>SUM('55NH'!DH42+'Model 1'!DH42+'65NH'!DH42+'Model 3'!DH42+'Model 2'!DH42)</f>
        <v>0</v>
      </c>
      <c r="DI42" s="173">
        <f t="shared" si="7"/>
        <v>3</v>
      </c>
    </row>
    <row r="43" spans="2:113" ht="16.5" thickTop="1" thickBot="1">
      <c r="B43" s="314"/>
      <c r="C43" s="145" t="s">
        <v>549</v>
      </c>
      <c r="D43" s="180">
        <f>SUM('55NH'!D43+'Model 1'!D43+'65NH'!D43+'Model 3'!D43+'Model 2'!D43)</f>
        <v>0</v>
      </c>
      <c r="E43" s="180">
        <f>SUM('55NH'!E43+'Model 1'!E43+'65NH'!E43+'Model 3'!E43+'Model 2'!E43)</f>
        <v>0</v>
      </c>
      <c r="F43" s="180">
        <f>SUM('55NH'!F43+'Model 1'!F43+'65NH'!F43+'Model 3'!F43+'Model 2'!F43)</f>
        <v>0</v>
      </c>
      <c r="G43" s="180">
        <f>SUM('55NH'!G43+'Model 1'!G43+'65NH'!G43+'Model 3'!G43+'Model 2'!G43)</f>
        <v>0</v>
      </c>
      <c r="H43" s="180">
        <f>SUM('55NH'!H43+'Model 1'!H43+'65NH'!H43+'Model 3'!H43+'Model 2'!H43)</f>
        <v>0</v>
      </c>
      <c r="I43" s="180">
        <f>SUM('55NH'!I43+'Model 1'!I43+'65NH'!I43+'Model 3'!I43+'Model 2'!I43)</f>
        <v>0</v>
      </c>
      <c r="J43" s="180">
        <f>SUM('55NH'!J43+'Model 1'!J43+'65NH'!J43+'Model 3'!J43+'Model 2'!J43)</f>
        <v>0</v>
      </c>
      <c r="K43" s="180">
        <f>SUM('55NH'!K43+'Model 1'!K43+'65NH'!K43+'Model 3'!K43+'Model 2'!K43)</f>
        <v>0</v>
      </c>
      <c r="L43" s="180">
        <f>SUM('55NH'!L43+'Model 1'!L43+'65NH'!L43+'Model 3'!L43+'Model 2'!L43)</f>
        <v>0</v>
      </c>
      <c r="M43" s="180">
        <f>SUM('55NH'!M43+'Model 1'!M43+'65NH'!M43+'Model 3'!M43+'Model 2'!M43)</f>
        <v>0</v>
      </c>
      <c r="N43" s="180">
        <f>SUM('55NH'!N43+'Model 1'!N43+'65NH'!N43+'Model 3'!N43+'Model 2'!N43)</f>
        <v>0</v>
      </c>
      <c r="O43" s="180">
        <f>SUM('55NH'!O43+'Model 1'!O43+'65NH'!O43+'Model 3'!O43+'Model 2'!O43)</f>
        <v>0</v>
      </c>
      <c r="P43" s="180">
        <f>SUM('55NH'!P43+'Model 1'!P43+'65NH'!P43+'Model 3'!P43+'Model 2'!P43)</f>
        <v>0</v>
      </c>
      <c r="Q43" s="180">
        <f>SUM('55NH'!Q43+'Model 1'!Q43+'65NH'!Q43+'Model 3'!Q43+'Model 2'!Q43)</f>
        <v>0</v>
      </c>
      <c r="R43" s="180">
        <f>SUM('55NH'!R43+'Model 1'!R43+'65NH'!R43+'Model 3'!R43+'Model 2'!R43)</f>
        <v>0</v>
      </c>
      <c r="S43" s="180">
        <f>SUM('55NH'!S43+'Model 1'!S43+'65NH'!S43+'Model 3'!S43+'Model 2'!S43)</f>
        <v>0</v>
      </c>
      <c r="T43" s="180">
        <f>SUM('55NH'!T43+'Model 1'!T43+'65NH'!T43+'Model 3'!T43+'Model 2'!T43)</f>
        <v>0</v>
      </c>
      <c r="U43" s="180">
        <f>SUM('55NH'!U43+'Model 1'!U43+'65NH'!U43+'Model 3'!U43+'Model 2'!U43)</f>
        <v>0</v>
      </c>
      <c r="V43" s="180">
        <f>SUM('55NH'!V43+'Model 1'!V43+'65NH'!V43+'Model 3'!V43+'Model 2'!V43)</f>
        <v>0</v>
      </c>
      <c r="W43" s="180">
        <f>SUM('55NH'!W43+'Model 1'!W43+'65NH'!W43+'Model 3'!W43+'Model 2'!W43)</f>
        <v>0</v>
      </c>
      <c r="X43" s="180">
        <f>SUM('55NH'!X43+'Model 1'!X43+'65NH'!X43+'Model 3'!X43+'Model 2'!X43)</f>
        <v>0</v>
      </c>
      <c r="Y43" s="180">
        <f>SUM('55NH'!Y43+'Model 1'!Y43+'65NH'!Y43+'Model 3'!Y43+'Model 2'!Y43)</f>
        <v>0</v>
      </c>
      <c r="Z43" s="180">
        <f>SUM('55NH'!Z43+'Model 1'!Z43+'65NH'!Z43+'Model 3'!Z43+'Model 2'!Z43)</f>
        <v>0</v>
      </c>
      <c r="AA43" s="180">
        <f>SUM('55NH'!AA43+'Model 1'!AA43+'65NH'!AA43+'Model 3'!AA43+'Model 2'!AA43)</f>
        <v>0</v>
      </c>
      <c r="AB43" s="180">
        <f>SUM('55NH'!AB43+'Model 1'!AB43+'65NH'!AB43+'Model 3'!AB43+'Model 2'!AB43)</f>
        <v>0</v>
      </c>
      <c r="AC43" s="180">
        <f>SUM('55NH'!AC43+'Model 1'!AC43+'65NH'!AC43+'Model 3'!AC43+'Model 2'!AC43)</f>
        <v>0</v>
      </c>
      <c r="AD43" s="180">
        <f>SUM('55NH'!AD43+'Model 1'!AD43+'65NH'!AD43+'Model 3'!AD43+'Model 2'!AD43)</f>
        <v>0</v>
      </c>
      <c r="AE43" s="180">
        <f>SUM('55NH'!AE43+'Model 1'!AE43+'65NH'!AE43+'Model 3'!AE43+'Model 2'!AE43)</f>
        <v>0</v>
      </c>
      <c r="AF43" s="180">
        <f>SUM('55NH'!AF43+'Model 1'!AF43+'65NH'!AF43+'Model 3'!AF43+'Model 2'!AF43)</f>
        <v>0</v>
      </c>
      <c r="AG43" s="180">
        <f>SUM('55NH'!AG43+'Model 1'!AG43+'65NH'!AG43+'Model 3'!AG43+'Model 2'!AG43)</f>
        <v>0</v>
      </c>
      <c r="AH43" s="180">
        <f>SUM('55NH'!AH43+'Model 1'!AH43+'65NH'!AH43+'Model 3'!AH43+'Model 2'!AH43)</f>
        <v>0</v>
      </c>
      <c r="AI43" s="180">
        <f>SUM('55NH'!AI43+'Model 1'!AI43+'65NH'!AI43+'Model 3'!AI43+'Model 2'!AI43)</f>
        <v>0</v>
      </c>
      <c r="AJ43" s="180">
        <f>SUM('55NH'!AJ43+'Model 1'!AJ43+'65NH'!AJ43+'Model 3'!AJ43+'Model 2'!AJ43)</f>
        <v>0</v>
      </c>
      <c r="AK43" s="180">
        <f>SUM('55NH'!AK43+'Model 1'!AK43+'65NH'!AK43+'Model 3'!AK43+'Model 2'!AK43)</f>
        <v>0</v>
      </c>
      <c r="AL43" s="180">
        <f>SUM('55NH'!AL43+'Model 1'!AL43+'65NH'!AL43+'Model 3'!AL43+'Model 2'!AL43)</f>
        <v>0</v>
      </c>
      <c r="AM43" s="180">
        <f>SUM('55NH'!AM43+'Model 1'!AM43+'65NH'!AM43+'Model 3'!AM43+'Model 2'!AM43)</f>
        <v>0</v>
      </c>
      <c r="AN43" s="180">
        <f>SUM('55NH'!AN43+'Model 1'!AN43+'65NH'!AN43+'Model 3'!AN43+'Model 2'!AN43)</f>
        <v>0</v>
      </c>
      <c r="AO43" s="180">
        <f>SUM('55NH'!AO43+'Model 1'!AO43+'65NH'!AO43+'Model 3'!AO43+'Model 2'!AO43)</f>
        <v>0</v>
      </c>
      <c r="AP43" s="180">
        <f>SUM('55NH'!AP43+'Model 1'!AP43+'65NH'!AP43+'Model 3'!AP43+'Model 2'!AP43)</f>
        <v>0</v>
      </c>
      <c r="AQ43" s="180">
        <f>SUM('55NH'!AQ43+'Model 1'!AQ43+'65NH'!AQ43+'Model 3'!AQ43+'Model 2'!AQ43)</f>
        <v>0</v>
      </c>
      <c r="AR43" s="180">
        <f>SUM('55NH'!AR43+'Model 1'!AR43+'65NH'!AR43+'Model 3'!AR43+'Model 2'!AR43)</f>
        <v>0</v>
      </c>
      <c r="AS43" s="180">
        <f>SUM('55NH'!AS43+'Model 1'!AS43+'65NH'!AS43+'Model 3'!AS43+'Model 2'!AS43)</f>
        <v>0</v>
      </c>
      <c r="AT43" s="180">
        <f>SUM('55NH'!AT43+'Model 1'!AT43+'65NH'!AT43+'Model 3'!AT43+'Model 2'!AT43)</f>
        <v>0</v>
      </c>
      <c r="AU43" s="180">
        <f>SUM('55NH'!AU43+'Model 1'!AU43+'65NH'!AU43+'Model 3'!AU43+'Model 2'!AU43)</f>
        <v>0</v>
      </c>
      <c r="AV43" s="180">
        <f>SUM('55NH'!AV43+'Model 1'!AV43+'65NH'!AV43+'Model 3'!AV43+'Model 2'!AV43)</f>
        <v>0</v>
      </c>
      <c r="AW43" s="180">
        <f>SUM('55NH'!AW43+'Model 1'!AW43+'65NH'!AW43+'Model 3'!AW43+'Model 2'!AW43)</f>
        <v>0</v>
      </c>
      <c r="AX43" s="180">
        <f>SUM('55NH'!AX43+'Model 1'!AX43+'65NH'!AX43+'Model 3'!AX43+'Model 2'!AX43)</f>
        <v>0</v>
      </c>
      <c r="AY43" s="180">
        <f>SUM('55NH'!AY43+'Model 1'!AY43+'65NH'!AY43+'Model 3'!AY43+'Model 2'!AY43)</f>
        <v>0</v>
      </c>
      <c r="AZ43" s="180">
        <f>SUM('55NH'!AZ43+'Model 1'!AZ43+'65NH'!AZ43+'Model 3'!AZ43+'Model 2'!AZ43)</f>
        <v>0</v>
      </c>
      <c r="BA43" s="180">
        <f>SUM('55NH'!BA43+'Model 1'!BA43+'65NH'!BA43+'Model 3'!BA43+'Model 2'!BA43)</f>
        <v>0</v>
      </c>
      <c r="BB43" s="180">
        <f>SUM('55NH'!BB43+'Model 1'!BB43+'65NH'!BB43+'Model 3'!BB43+'Model 2'!BB43)</f>
        <v>0</v>
      </c>
      <c r="BC43" s="180">
        <f>SUM('55NH'!BC43+'Model 1'!BC43+'65NH'!BC43+'Model 3'!BC43+'Model 2'!BC43)</f>
        <v>0</v>
      </c>
      <c r="BD43" s="180">
        <f>SUM('55NH'!BD43+'Model 1'!BD43+'65NH'!BD43+'Model 3'!BD43+'Model 2'!BD43)</f>
        <v>0</v>
      </c>
      <c r="BE43" s="180">
        <f>SUM('55NH'!BE43+'Model 1'!BE43+'65NH'!BE43+'Model 3'!BE43+'Model 2'!BE43)</f>
        <v>0</v>
      </c>
      <c r="BF43" s="180">
        <f>SUM('55NH'!BF43+'Model 1'!BF43+'65NH'!BF43+'Model 3'!BF43+'Model 2'!BF43)</f>
        <v>0</v>
      </c>
      <c r="BG43" s="180">
        <f>SUM('55NH'!BG43+'Model 1'!BG43+'65NH'!BG43+'Model 3'!BG43+'Model 2'!BG43)</f>
        <v>0</v>
      </c>
      <c r="BH43" s="180">
        <f>SUM('55NH'!BH43+'Model 1'!BH43+'65NH'!BH43+'Model 3'!BH43+'Model 2'!BH43)</f>
        <v>0</v>
      </c>
      <c r="BI43" s="180">
        <f>SUM('55NH'!BI43+'Model 1'!BI43+'65NH'!BI43+'Model 3'!BI43+'Model 2'!BI43)</f>
        <v>0</v>
      </c>
      <c r="BJ43" s="180">
        <f>SUM('55NH'!BJ43+'Model 1'!BJ43+'65NH'!BJ43+'Model 3'!BJ43+'Model 2'!BJ43)</f>
        <v>0</v>
      </c>
      <c r="BK43" s="180">
        <f>SUM('55NH'!BK43+'Model 1'!BK43+'65NH'!BK43+'Model 3'!BK43+'Model 2'!BK43)</f>
        <v>0</v>
      </c>
      <c r="BL43" s="180">
        <f>SUM('55NH'!BL43+'Model 1'!BL43+'65NH'!BL43+'Model 3'!BL43+'Model 2'!BL43)</f>
        <v>0</v>
      </c>
      <c r="BM43" s="180">
        <f>SUM('55NH'!BM43+'Model 1'!BM43+'65NH'!BM43+'Model 3'!BM43+'Model 2'!BM43)</f>
        <v>0</v>
      </c>
      <c r="BN43" s="180">
        <f>SUM('55NH'!BN43+'Model 1'!BN43+'65NH'!BN43+'Model 3'!BN43+'Model 2'!BN43)</f>
        <v>0</v>
      </c>
      <c r="BO43" s="180">
        <f>SUM('55NH'!BO43+'Model 1'!BO43+'65NH'!BO43+'Model 3'!BO43+'Model 2'!BO43)</f>
        <v>0</v>
      </c>
      <c r="BP43" s="180">
        <f>SUM('55NH'!BP43+'Model 1'!BP43+'65NH'!BP43+'Model 3'!BP43+'Model 2'!BP43)</f>
        <v>0</v>
      </c>
      <c r="BQ43" s="180">
        <f>SUM('55NH'!BQ43+'Model 1'!BQ43+'65NH'!BQ43+'Model 3'!BQ43+'Model 2'!BQ43)</f>
        <v>0</v>
      </c>
      <c r="BR43" s="180">
        <f>SUM('55NH'!BR43+'Model 1'!BR43+'65NH'!BR43+'Model 3'!BR43+'Model 2'!BR43)</f>
        <v>0</v>
      </c>
      <c r="BS43" s="180">
        <f>SUM('55NH'!BS43+'Model 1'!BS43+'65NH'!BS43+'Model 3'!BS43+'Model 2'!BS43)</f>
        <v>0</v>
      </c>
      <c r="BT43" s="180">
        <f>SUM('55NH'!BT43+'Model 1'!BT43+'65NH'!BT43+'Model 3'!BT43+'Model 2'!BT43)</f>
        <v>0</v>
      </c>
      <c r="BU43" s="180">
        <f>SUM('55NH'!BU43+'Model 1'!BU43+'65NH'!BU43+'Model 3'!BU43+'Model 2'!BU43)</f>
        <v>0</v>
      </c>
      <c r="BV43" s="180">
        <f>SUM('55NH'!BV43+'Model 1'!BV43+'65NH'!BV43+'Model 3'!BV43+'Model 2'!BV43)</f>
        <v>0</v>
      </c>
      <c r="BW43" s="180">
        <f>SUM('55NH'!BW43+'Model 1'!BW43+'65NH'!BW43+'Model 3'!BW43+'Model 2'!BW43)</f>
        <v>0</v>
      </c>
      <c r="BX43" s="180">
        <f>SUM('55NH'!BX43+'Model 1'!BX43+'65NH'!BX43+'Model 3'!BX43+'Model 2'!BX43)</f>
        <v>0</v>
      </c>
      <c r="BY43" s="180">
        <f>SUM('55NH'!BY43+'Model 1'!BY43+'65NH'!BY43+'Model 3'!BY43+'Model 2'!BY43)</f>
        <v>0</v>
      </c>
      <c r="BZ43" s="180">
        <f>SUM('55NH'!BZ43+'Model 1'!BZ43+'65NH'!BZ43+'Model 3'!BZ43+'Model 2'!BZ43)</f>
        <v>0</v>
      </c>
      <c r="CA43" s="180">
        <f>SUM('55NH'!CA43+'Model 1'!CA43+'65NH'!CA43+'Model 3'!CA43+'Model 2'!CA43)</f>
        <v>0</v>
      </c>
      <c r="CB43" s="180">
        <f>SUM('55NH'!CB43+'Model 1'!CB43+'65NH'!CB43+'Model 3'!CB43+'Model 2'!CB43)</f>
        <v>0</v>
      </c>
      <c r="CC43" s="180">
        <f>SUM('55NH'!CC43+'Model 1'!CC43+'65NH'!CC43+'Model 3'!CC43+'Model 2'!CC43)</f>
        <v>0</v>
      </c>
      <c r="CD43" s="180">
        <f>SUM('55NH'!CD43+'Model 1'!CD43+'65NH'!CD43+'Model 3'!CD43+'Model 2'!CD43)</f>
        <v>0</v>
      </c>
      <c r="CE43" s="180">
        <f>SUM('55NH'!CE43+'Model 1'!CE43+'65NH'!CE43+'Model 3'!CE43+'Model 2'!CE43)</f>
        <v>0</v>
      </c>
      <c r="CF43" s="180">
        <f>SUM('55NH'!CF43+'Model 1'!CF43+'65NH'!CF43+'Model 3'!CF43+'Model 2'!CF43)</f>
        <v>0</v>
      </c>
      <c r="CG43" s="180">
        <f>SUM('55NH'!CG43+'Model 1'!CG43+'65NH'!CG43+'Model 3'!CG43+'Model 2'!CG43)</f>
        <v>0</v>
      </c>
      <c r="CH43" s="180">
        <f>SUM('55NH'!CH43+'Model 1'!CH43+'65NH'!CH43+'Model 3'!CH43+'Model 2'!CH43)</f>
        <v>0</v>
      </c>
      <c r="CI43" s="180">
        <f>SUM('55NH'!CI43+'Model 1'!CI43+'65NH'!CI43+'Model 3'!CI43+'Model 2'!CI43)</f>
        <v>0</v>
      </c>
      <c r="CJ43" s="180">
        <f>SUM('55NH'!CJ43+'Model 1'!CJ43+'65NH'!CJ43+'Model 3'!CJ43+'Model 2'!CJ43)</f>
        <v>0</v>
      </c>
      <c r="CK43" s="180">
        <f>SUM('55NH'!CK43+'Model 1'!CK43+'65NH'!CK43+'Model 3'!CK43+'Model 2'!CK43)</f>
        <v>0</v>
      </c>
      <c r="CL43" s="180">
        <f>SUM('55NH'!CL43+'Model 1'!CL43+'65NH'!CL43+'Model 3'!CL43+'Model 2'!CL43)</f>
        <v>0</v>
      </c>
      <c r="CM43" s="180">
        <f>SUM('55NH'!CM43+'Model 1'!CM43+'65NH'!CM43+'Model 3'!CM43+'Model 2'!CM43)</f>
        <v>0</v>
      </c>
      <c r="CN43" s="180">
        <f>SUM('55NH'!CN43+'Model 1'!CN43+'65NH'!CN43+'Model 3'!CN43+'Model 2'!CN43)</f>
        <v>0</v>
      </c>
      <c r="CO43" s="180">
        <f>SUM('55NH'!CO43+'Model 1'!CO43+'65NH'!CO43+'Model 3'!CO43+'Model 2'!CO43)</f>
        <v>0</v>
      </c>
      <c r="CP43" s="180">
        <f>SUM('55NH'!CP43+'Model 1'!CP43+'65NH'!CP43+'Model 3'!CP43+'Model 2'!CP43)</f>
        <v>0</v>
      </c>
      <c r="CQ43" s="180">
        <f>SUM('55NH'!CQ43+'Model 1'!CQ43+'65NH'!CQ43+'Model 3'!CQ43+'Model 2'!CQ43)</f>
        <v>0</v>
      </c>
      <c r="CR43" s="180">
        <f>SUM('55NH'!CR43+'Model 1'!CR43+'65NH'!CR43+'Model 3'!CR43+'Model 2'!CR43)</f>
        <v>0</v>
      </c>
      <c r="CS43" s="180">
        <f>SUM('55NH'!CS43+'Model 1'!CS43+'65NH'!CS43+'Model 3'!CS43+'Model 2'!CS43)</f>
        <v>0</v>
      </c>
      <c r="CT43" s="180">
        <f>SUM('55NH'!CT43+'Model 1'!CT43+'65NH'!CT43+'Model 3'!CT43+'Model 2'!CT43)</f>
        <v>0</v>
      </c>
      <c r="CU43" s="180">
        <f>SUM('55NH'!CU43+'Model 1'!CU43+'65NH'!CU43+'Model 3'!CU43+'Model 2'!CU43)</f>
        <v>0</v>
      </c>
      <c r="CV43" s="180">
        <f>SUM('55NH'!CV43+'Model 1'!CV43+'65NH'!CV43+'Model 3'!CV43+'Model 2'!CV43)</f>
        <v>0</v>
      </c>
      <c r="CW43" s="180">
        <f>SUM('55NH'!CW43+'Model 1'!CW43+'65NH'!CW43+'Model 3'!CW43+'Model 2'!CW43)</f>
        <v>0</v>
      </c>
      <c r="CX43" s="180">
        <f>SUM('55NH'!CX43+'Model 1'!CX43+'65NH'!CX43+'Model 3'!CX43+'Model 2'!CX43)</f>
        <v>0</v>
      </c>
      <c r="CY43" s="180">
        <f>SUM('55NH'!CY43+'Model 1'!CY43+'65NH'!CY43+'Model 3'!CY43+'Model 2'!CY43)</f>
        <v>0</v>
      </c>
      <c r="CZ43" s="180">
        <f>SUM('55NH'!CZ43+'Model 1'!CZ43+'65NH'!CZ43+'Model 3'!CZ43+'Model 2'!CZ43)</f>
        <v>0</v>
      </c>
      <c r="DA43" s="180">
        <f>SUM('55NH'!DA43+'Model 1'!DA43+'65NH'!DA43+'Model 3'!DA43+'Model 2'!DA43)</f>
        <v>0</v>
      </c>
      <c r="DB43" s="180">
        <f>SUM('55NH'!DB43+'Model 1'!DB43+'65NH'!DB43+'Model 3'!DB43+'Model 2'!DB43)</f>
        <v>0</v>
      </c>
      <c r="DC43" s="180">
        <f>SUM('55NH'!DC43+'Model 1'!DC43+'65NH'!DC43+'Model 3'!DC43+'Model 2'!DC43)</f>
        <v>0</v>
      </c>
      <c r="DD43" s="180">
        <f>SUM('55NH'!DD43+'Model 1'!DD43+'65NH'!DD43+'Model 3'!DD43+'Model 2'!DD43)</f>
        <v>0</v>
      </c>
      <c r="DE43" s="180">
        <f>SUM('55NH'!DE43+'Model 1'!DE43+'65NH'!DE43+'Model 3'!DE43+'Model 2'!DE43)</f>
        <v>0</v>
      </c>
      <c r="DF43" s="180">
        <f>SUM('55NH'!DF43+'Model 1'!DF43+'65NH'!DF43+'Model 3'!DF43+'Model 2'!DF43)</f>
        <v>0</v>
      </c>
      <c r="DG43" s="180">
        <f>SUM('55NH'!DG43+'Model 1'!DG43+'65NH'!DG43+'Model 3'!DG43+'Model 2'!DG43)</f>
        <v>0</v>
      </c>
      <c r="DH43" s="180">
        <f>SUM('55NH'!DH43+'Model 1'!DH43+'65NH'!DH43+'Model 3'!DH43+'Model 2'!DH43)</f>
        <v>0</v>
      </c>
      <c r="DI43" s="173">
        <f t="shared" si="7"/>
        <v>0</v>
      </c>
    </row>
    <row r="44" spans="2:113" ht="16.5" thickTop="1" thickBot="1">
      <c r="B44" s="314"/>
      <c r="C44" s="157" t="s">
        <v>463</v>
      </c>
      <c r="D44" s="180">
        <f>SUM('55NH'!D44+'Model 1'!D44+'65NH'!D44+'Model 3'!D44+'Model 2'!D44)</f>
        <v>0</v>
      </c>
      <c r="E44" s="180">
        <f>SUM('55NH'!E44+'Model 1'!E44+'65NH'!E44+'Model 3'!E44+'Model 2'!E44)</f>
        <v>0</v>
      </c>
      <c r="F44" s="180">
        <f>SUM('55NH'!F44+'Model 1'!F44+'65NH'!F44+'Model 3'!F44+'Model 2'!F44)</f>
        <v>0</v>
      </c>
      <c r="G44" s="180">
        <f>SUM('55NH'!G44+'Model 1'!G44+'65NH'!G44+'Model 3'!G44+'Model 2'!G44)</f>
        <v>0</v>
      </c>
      <c r="H44" s="180">
        <f>SUM('55NH'!H44+'Model 1'!H44+'65NH'!H44+'Model 3'!H44+'Model 2'!H44)</f>
        <v>0</v>
      </c>
      <c r="I44" s="180">
        <f>SUM('55NH'!I44+'Model 1'!I44+'65NH'!I44+'Model 3'!I44+'Model 2'!I44)</f>
        <v>0</v>
      </c>
      <c r="J44" s="180">
        <f>SUM('55NH'!J44+'Model 1'!J44+'65NH'!J44+'Model 3'!J44+'Model 2'!J44)</f>
        <v>0</v>
      </c>
      <c r="K44" s="180">
        <f>SUM('55NH'!K44+'Model 1'!K44+'65NH'!K44+'Model 3'!K44+'Model 2'!K44)</f>
        <v>0</v>
      </c>
      <c r="L44" s="180">
        <f>SUM('55NH'!L44+'Model 1'!L44+'65NH'!L44+'Model 3'!L44+'Model 2'!L44)</f>
        <v>0</v>
      </c>
      <c r="M44" s="180">
        <f>SUM('55NH'!M44+'Model 1'!M44+'65NH'!M44+'Model 3'!M44+'Model 2'!M44)</f>
        <v>0</v>
      </c>
      <c r="N44" s="180">
        <f>SUM('55NH'!N44+'Model 1'!N44+'65NH'!N44+'Model 3'!N44+'Model 2'!N44)</f>
        <v>0</v>
      </c>
      <c r="O44" s="180">
        <f>SUM('55NH'!O44+'Model 1'!O44+'65NH'!O44+'Model 3'!O44+'Model 2'!O44)</f>
        <v>0</v>
      </c>
      <c r="P44" s="180">
        <f>SUM('55NH'!P44+'Model 1'!P44+'65NH'!P44+'Model 3'!P44+'Model 2'!P44)</f>
        <v>0</v>
      </c>
      <c r="Q44" s="180">
        <f>SUM('55NH'!Q44+'Model 1'!Q44+'65NH'!Q44+'Model 3'!Q44+'Model 2'!Q44)</f>
        <v>0</v>
      </c>
      <c r="R44" s="180">
        <f>SUM('55NH'!R44+'Model 1'!R44+'65NH'!R44+'Model 3'!R44+'Model 2'!R44)</f>
        <v>0</v>
      </c>
      <c r="S44" s="180">
        <f>SUM('55NH'!S44+'Model 1'!S44+'65NH'!S44+'Model 3'!S44+'Model 2'!S44)</f>
        <v>0</v>
      </c>
      <c r="T44" s="180">
        <f>SUM('55NH'!T44+'Model 1'!T44+'65NH'!T44+'Model 3'!T44+'Model 2'!T44)</f>
        <v>0</v>
      </c>
      <c r="U44" s="180">
        <f>SUM('55NH'!U44+'Model 1'!U44+'65NH'!U44+'Model 3'!U44+'Model 2'!U44)</f>
        <v>0</v>
      </c>
      <c r="V44" s="180">
        <f>SUM('55NH'!V44+'Model 1'!V44+'65NH'!V44+'Model 3'!V44+'Model 2'!V44)</f>
        <v>0</v>
      </c>
      <c r="W44" s="180">
        <f>SUM('55NH'!W44+'Model 1'!W44+'65NH'!W44+'Model 3'!W44+'Model 2'!W44)</f>
        <v>0</v>
      </c>
      <c r="X44" s="180">
        <f>SUM('55NH'!X44+'Model 1'!X44+'65NH'!X44+'Model 3'!X44+'Model 2'!X44)</f>
        <v>0</v>
      </c>
      <c r="Y44" s="180">
        <f>SUM('55NH'!Y44+'Model 1'!Y44+'65NH'!Y44+'Model 3'!Y44+'Model 2'!Y44)</f>
        <v>0</v>
      </c>
      <c r="Z44" s="180">
        <f>SUM('55NH'!Z44+'Model 1'!Z44+'65NH'!Z44+'Model 3'!Z44+'Model 2'!Z44)</f>
        <v>1</v>
      </c>
      <c r="AA44" s="180">
        <f>SUM('55NH'!AA44+'Model 1'!AA44+'65NH'!AA44+'Model 3'!AA44+'Model 2'!AA44)</f>
        <v>0</v>
      </c>
      <c r="AB44" s="180">
        <f>SUM('55NH'!AB44+'Model 1'!AB44+'65NH'!AB44+'Model 3'!AB44+'Model 2'!AB44)</f>
        <v>0</v>
      </c>
      <c r="AC44" s="180">
        <f>SUM('55NH'!AC44+'Model 1'!AC44+'65NH'!AC44+'Model 3'!AC44+'Model 2'!AC44)</f>
        <v>0</v>
      </c>
      <c r="AD44" s="180">
        <f>SUM('55NH'!AD44+'Model 1'!AD44+'65NH'!AD44+'Model 3'!AD44+'Model 2'!AD44)</f>
        <v>0</v>
      </c>
      <c r="AE44" s="180">
        <f>SUM('55NH'!AE44+'Model 1'!AE44+'65NH'!AE44+'Model 3'!AE44+'Model 2'!AE44)</f>
        <v>0</v>
      </c>
      <c r="AF44" s="180">
        <f>SUM('55NH'!AF44+'Model 1'!AF44+'65NH'!AF44+'Model 3'!AF44+'Model 2'!AF44)</f>
        <v>0</v>
      </c>
      <c r="AG44" s="180">
        <f>SUM('55NH'!AG44+'Model 1'!AG44+'65NH'!AG44+'Model 3'!AG44+'Model 2'!AG44)</f>
        <v>0</v>
      </c>
      <c r="AH44" s="180">
        <f>SUM('55NH'!AH44+'Model 1'!AH44+'65NH'!AH44+'Model 3'!AH44+'Model 2'!AH44)</f>
        <v>0</v>
      </c>
      <c r="AI44" s="180">
        <f>SUM('55NH'!AI44+'Model 1'!AI44+'65NH'!AI44+'Model 3'!AI44+'Model 2'!AI44)</f>
        <v>0</v>
      </c>
      <c r="AJ44" s="180">
        <f>SUM('55NH'!AJ44+'Model 1'!AJ44+'65NH'!AJ44+'Model 3'!AJ44+'Model 2'!AJ44)</f>
        <v>0</v>
      </c>
      <c r="AK44" s="180">
        <f>SUM('55NH'!AK44+'Model 1'!AK44+'65NH'!AK44+'Model 3'!AK44+'Model 2'!AK44)</f>
        <v>0</v>
      </c>
      <c r="AL44" s="180">
        <f>SUM('55NH'!AL44+'Model 1'!AL44+'65NH'!AL44+'Model 3'!AL44+'Model 2'!AL44)</f>
        <v>0</v>
      </c>
      <c r="AM44" s="180">
        <f>SUM('55NH'!AM44+'Model 1'!AM44+'65NH'!AM44+'Model 3'!AM44+'Model 2'!AM44)</f>
        <v>0</v>
      </c>
      <c r="AN44" s="180">
        <f>SUM('55NH'!AN44+'Model 1'!AN44+'65NH'!AN44+'Model 3'!AN44+'Model 2'!AN44)</f>
        <v>0</v>
      </c>
      <c r="AO44" s="180">
        <f>SUM('55NH'!AO44+'Model 1'!AO44+'65NH'!AO44+'Model 3'!AO44+'Model 2'!AO44)</f>
        <v>0</v>
      </c>
      <c r="AP44" s="180">
        <f>SUM('55NH'!AP44+'Model 1'!AP44+'65NH'!AP44+'Model 3'!AP44+'Model 2'!AP44)</f>
        <v>0</v>
      </c>
      <c r="AQ44" s="180">
        <f>SUM('55NH'!AQ44+'Model 1'!AQ44+'65NH'!AQ44+'Model 3'!AQ44+'Model 2'!AQ44)</f>
        <v>0</v>
      </c>
      <c r="AR44" s="180">
        <f>SUM('55NH'!AR44+'Model 1'!AR44+'65NH'!AR44+'Model 3'!AR44+'Model 2'!AR44)</f>
        <v>0</v>
      </c>
      <c r="AS44" s="180">
        <f>SUM('55NH'!AS44+'Model 1'!AS44+'65NH'!AS44+'Model 3'!AS44+'Model 2'!AS44)</f>
        <v>0</v>
      </c>
      <c r="AT44" s="180">
        <f>SUM('55NH'!AT44+'Model 1'!AT44+'65NH'!AT44+'Model 3'!AT44+'Model 2'!AT44)</f>
        <v>0</v>
      </c>
      <c r="AU44" s="180">
        <f>SUM('55NH'!AU44+'Model 1'!AU44+'65NH'!AU44+'Model 3'!AU44+'Model 2'!AU44)</f>
        <v>0</v>
      </c>
      <c r="AV44" s="180">
        <f>SUM('55NH'!AV44+'Model 1'!AV44+'65NH'!AV44+'Model 3'!AV44+'Model 2'!AV44)</f>
        <v>0</v>
      </c>
      <c r="AW44" s="180">
        <f>SUM('55NH'!AW44+'Model 1'!AW44+'65NH'!AW44+'Model 3'!AW44+'Model 2'!AW44)</f>
        <v>0</v>
      </c>
      <c r="AX44" s="180">
        <f>SUM('55NH'!AX44+'Model 1'!AX44+'65NH'!AX44+'Model 3'!AX44+'Model 2'!AX44)</f>
        <v>0</v>
      </c>
      <c r="AY44" s="180">
        <f>SUM('55NH'!AY44+'Model 1'!AY44+'65NH'!AY44+'Model 3'!AY44+'Model 2'!AY44)</f>
        <v>0</v>
      </c>
      <c r="AZ44" s="180">
        <f>SUM('55NH'!AZ44+'Model 1'!AZ44+'65NH'!AZ44+'Model 3'!AZ44+'Model 2'!AZ44)</f>
        <v>0</v>
      </c>
      <c r="BA44" s="180">
        <f>SUM('55NH'!BA44+'Model 1'!BA44+'65NH'!BA44+'Model 3'!BA44+'Model 2'!BA44)</f>
        <v>0</v>
      </c>
      <c r="BB44" s="180">
        <f>SUM('55NH'!BB44+'Model 1'!BB44+'65NH'!BB44+'Model 3'!BB44+'Model 2'!BB44)</f>
        <v>0</v>
      </c>
      <c r="BC44" s="180">
        <f>SUM('55NH'!BC44+'Model 1'!BC44+'65NH'!BC44+'Model 3'!BC44+'Model 2'!BC44)</f>
        <v>0</v>
      </c>
      <c r="BD44" s="180">
        <f>SUM('55NH'!BD44+'Model 1'!BD44+'65NH'!BD44+'Model 3'!BD44+'Model 2'!BD44)</f>
        <v>1</v>
      </c>
      <c r="BE44" s="180">
        <f>SUM('55NH'!BE44+'Model 1'!BE44+'65NH'!BE44+'Model 3'!BE44+'Model 2'!BE44)</f>
        <v>0</v>
      </c>
      <c r="BF44" s="180">
        <f>SUM('55NH'!BF44+'Model 1'!BF44+'65NH'!BF44+'Model 3'!BF44+'Model 2'!BF44)</f>
        <v>0</v>
      </c>
      <c r="BG44" s="180">
        <f>SUM('55NH'!BG44+'Model 1'!BG44+'65NH'!BG44+'Model 3'!BG44+'Model 2'!BG44)</f>
        <v>1</v>
      </c>
      <c r="BH44" s="180">
        <f>SUM('55NH'!BH44+'Model 1'!BH44+'65NH'!BH44+'Model 3'!BH44+'Model 2'!BH44)</f>
        <v>0</v>
      </c>
      <c r="BI44" s="180">
        <f>SUM('55NH'!BI44+'Model 1'!BI44+'65NH'!BI44+'Model 3'!BI44+'Model 2'!BI44)</f>
        <v>0</v>
      </c>
      <c r="BJ44" s="180">
        <f>SUM('55NH'!BJ44+'Model 1'!BJ44+'65NH'!BJ44+'Model 3'!BJ44+'Model 2'!BJ44)</f>
        <v>0</v>
      </c>
      <c r="BK44" s="180">
        <f>SUM('55NH'!BK44+'Model 1'!BK44+'65NH'!BK44+'Model 3'!BK44+'Model 2'!BK44)</f>
        <v>0</v>
      </c>
      <c r="BL44" s="180">
        <f>SUM('55NH'!BL44+'Model 1'!BL44+'65NH'!BL44+'Model 3'!BL44+'Model 2'!BL44)</f>
        <v>0</v>
      </c>
      <c r="BM44" s="180">
        <f>SUM('55NH'!BM44+'Model 1'!BM44+'65NH'!BM44+'Model 3'!BM44+'Model 2'!BM44)</f>
        <v>1</v>
      </c>
      <c r="BN44" s="180">
        <f>SUM('55NH'!BN44+'Model 1'!BN44+'65NH'!BN44+'Model 3'!BN44+'Model 2'!BN44)</f>
        <v>0</v>
      </c>
      <c r="BO44" s="180">
        <f>SUM('55NH'!BO44+'Model 1'!BO44+'65NH'!BO44+'Model 3'!BO44+'Model 2'!BO44)</f>
        <v>0</v>
      </c>
      <c r="BP44" s="180">
        <f>SUM('55NH'!BP44+'Model 1'!BP44+'65NH'!BP44+'Model 3'!BP44+'Model 2'!BP44)</f>
        <v>0</v>
      </c>
      <c r="BQ44" s="180">
        <f>SUM('55NH'!BQ44+'Model 1'!BQ44+'65NH'!BQ44+'Model 3'!BQ44+'Model 2'!BQ44)</f>
        <v>0</v>
      </c>
      <c r="BR44" s="180">
        <f>SUM('55NH'!BR44+'Model 1'!BR44+'65NH'!BR44+'Model 3'!BR44+'Model 2'!BR44)</f>
        <v>0</v>
      </c>
      <c r="BS44" s="180">
        <f>SUM('55NH'!BS44+'Model 1'!BS44+'65NH'!BS44+'Model 3'!BS44+'Model 2'!BS44)</f>
        <v>0</v>
      </c>
      <c r="BT44" s="180">
        <f>SUM('55NH'!BT44+'Model 1'!BT44+'65NH'!BT44+'Model 3'!BT44+'Model 2'!BT44)</f>
        <v>0</v>
      </c>
      <c r="BU44" s="180">
        <f>SUM('55NH'!BU44+'Model 1'!BU44+'65NH'!BU44+'Model 3'!BU44+'Model 2'!BU44)</f>
        <v>0</v>
      </c>
      <c r="BV44" s="180">
        <f>SUM('55NH'!BV44+'Model 1'!BV44+'65NH'!BV44+'Model 3'!BV44+'Model 2'!BV44)</f>
        <v>0</v>
      </c>
      <c r="BW44" s="180">
        <f>SUM('55NH'!BW44+'Model 1'!BW44+'65NH'!BW44+'Model 3'!BW44+'Model 2'!BW44)</f>
        <v>0</v>
      </c>
      <c r="BX44" s="180">
        <f>SUM('55NH'!BX44+'Model 1'!BX44+'65NH'!BX44+'Model 3'!BX44+'Model 2'!BX44)</f>
        <v>0</v>
      </c>
      <c r="BY44" s="180">
        <f>SUM('55NH'!BY44+'Model 1'!BY44+'65NH'!BY44+'Model 3'!BY44+'Model 2'!BY44)</f>
        <v>0</v>
      </c>
      <c r="BZ44" s="180">
        <f>SUM('55NH'!BZ44+'Model 1'!BZ44+'65NH'!BZ44+'Model 3'!BZ44+'Model 2'!BZ44)</f>
        <v>0</v>
      </c>
      <c r="CA44" s="180">
        <f>SUM('55NH'!CA44+'Model 1'!CA44+'65NH'!CA44+'Model 3'!CA44+'Model 2'!CA44)</f>
        <v>0</v>
      </c>
      <c r="CB44" s="180">
        <f>SUM('55NH'!CB44+'Model 1'!CB44+'65NH'!CB44+'Model 3'!CB44+'Model 2'!CB44)</f>
        <v>0</v>
      </c>
      <c r="CC44" s="180">
        <f>SUM('55NH'!CC44+'Model 1'!CC44+'65NH'!CC44+'Model 3'!CC44+'Model 2'!CC44)</f>
        <v>0</v>
      </c>
      <c r="CD44" s="180">
        <f>SUM('55NH'!CD44+'Model 1'!CD44+'65NH'!CD44+'Model 3'!CD44+'Model 2'!CD44)</f>
        <v>0</v>
      </c>
      <c r="CE44" s="180">
        <f>SUM('55NH'!CE44+'Model 1'!CE44+'65NH'!CE44+'Model 3'!CE44+'Model 2'!CE44)</f>
        <v>0</v>
      </c>
      <c r="CF44" s="180">
        <f>SUM('55NH'!CF44+'Model 1'!CF44+'65NH'!CF44+'Model 3'!CF44+'Model 2'!CF44)</f>
        <v>0</v>
      </c>
      <c r="CG44" s="180">
        <f>SUM('55NH'!CG44+'Model 1'!CG44+'65NH'!CG44+'Model 3'!CG44+'Model 2'!CG44)</f>
        <v>0</v>
      </c>
      <c r="CH44" s="180">
        <f>SUM('55NH'!CH44+'Model 1'!CH44+'65NH'!CH44+'Model 3'!CH44+'Model 2'!CH44)</f>
        <v>0</v>
      </c>
      <c r="CI44" s="180">
        <f>SUM('55NH'!CI44+'Model 1'!CI44+'65NH'!CI44+'Model 3'!CI44+'Model 2'!CI44)</f>
        <v>0</v>
      </c>
      <c r="CJ44" s="180">
        <f>SUM('55NH'!CJ44+'Model 1'!CJ44+'65NH'!CJ44+'Model 3'!CJ44+'Model 2'!CJ44)</f>
        <v>0</v>
      </c>
      <c r="CK44" s="180">
        <f>SUM('55NH'!CK44+'Model 1'!CK44+'65NH'!CK44+'Model 3'!CK44+'Model 2'!CK44)</f>
        <v>0</v>
      </c>
      <c r="CL44" s="180">
        <f>SUM('55NH'!CL44+'Model 1'!CL44+'65NH'!CL44+'Model 3'!CL44+'Model 2'!CL44)</f>
        <v>0</v>
      </c>
      <c r="CM44" s="180">
        <f>SUM('55NH'!CM44+'Model 1'!CM44+'65NH'!CM44+'Model 3'!CM44+'Model 2'!CM44)</f>
        <v>0</v>
      </c>
      <c r="CN44" s="180">
        <f>SUM('55NH'!CN44+'Model 1'!CN44+'65NH'!CN44+'Model 3'!CN44+'Model 2'!CN44)</f>
        <v>0</v>
      </c>
      <c r="CO44" s="180">
        <f>SUM('55NH'!CO44+'Model 1'!CO44+'65NH'!CO44+'Model 3'!CO44+'Model 2'!CO44)</f>
        <v>0</v>
      </c>
      <c r="CP44" s="180">
        <f>SUM('55NH'!CP44+'Model 1'!CP44+'65NH'!CP44+'Model 3'!CP44+'Model 2'!CP44)</f>
        <v>0</v>
      </c>
      <c r="CQ44" s="180">
        <f>SUM('55NH'!CQ44+'Model 1'!CQ44+'65NH'!CQ44+'Model 3'!CQ44+'Model 2'!CQ44)</f>
        <v>0</v>
      </c>
      <c r="CR44" s="180">
        <f>SUM('55NH'!CR44+'Model 1'!CR44+'65NH'!CR44+'Model 3'!CR44+'Model 2'!CR44)</f>
        <v>0</v>
      </c>
      <c r="CS44" s="180">
        <f>SUM('55NH'!CS44+'Model 1'!CS44+'65NH'!CS44+'Model 3'!CS44+'Model 2'!CS44)</f>
        <v>0</v>
      </c>
      <c r="CT44" s="180">
        <f>SUM('55NH'!CT44+'Model 1'!CT44+'65NH'!CT44+'Model 3'!CT44+'Model 2'!CT44)</f>
        <v>0</v>
      </c>
      <c r="CU44" s="180">
        <f>SUM('55NH'!CU44+'Model 1'!CU44+'65NH'!CU44+'Model 3'!CU44+'Model 2'!CU44)</f>
        <v>0</v>
      </c>
      <c r="CV44" s="180">
        <f>SUM('55NH'!CV44+'Model 1'!CV44+'65NH'!CV44+'Model 3'!CV44+'Model 2'!CV44)</f>
        <v>0</v>
      </c>
      <c r="CW44" s="180">
        <f>SUM('55NH'!CW44+'Model 1'!CW44+'65NH'!CW44+'Model 3'!CW44+'Model 2'!CW44)</f>
        <v>0</v>
      </c>
      <c r="CX44" s="180">
        <f>SUM('55NH'!CX44+'Model 1'!CX44+'65NH'!CX44+'Model 3'!CX44+'Model 2'!CX44)</f>
        <v>0</v>
      </c>
      <c r="CY44" s="180">
        <f>SUM('55NH'!CY44+'Model 1'!CY44+'65NH'!CY44+'Model 3'!CY44+'Model 2'!CY44)</f>
        <v>0</v>
      </c>
      <c r="CZ44" s="180">
        <f>SUM('55NH'!CZ44+'Model 1'!CZ44+'65NH'!CZ44+'Model 3'!CZ44+'Model 2'!CZ44)</f>
        <v>0</v>
      </c>
      <c r="DA44" s="180">
        <f>SUM('55NH'!DA44+'Model 1'!DA44+'65NH'!DA44+'Model 3'!DA44+'Model 2'!DA44)</f>
        <v>0</v>
      </c>
      <c r="DB44" s="180">
        <f>SUM('55NH'!DB44+'Model 1'!DB44+'65NH'!DB44+'Model 3'!DB44+'Model 2'!DB44)</f>
        <v>0</v>
      </c>
      <c r="DC44" s="180">
        <f>SUM('55NH'!DC44+'Model 1'!DC44+'65NH'!DC44+'Model 3'!DC44+'Model 2'!DC44)</f>
        <v>0</v>
      </c>
      <c r="DD44" s="180">
        <f>SUM('55NH'!DD44+'Model 1'!DD44+'65NH'!DD44+'Model 3'!DD44+'Model 2'!DD44)</f>
        <v>0</v>
      </c>
      <c r="DE44" s="180">
        <f>SUM('55NH'!DE44+'Model 1'!DE44+'65NH'!DE44+'Model 3'!DE44+'Model 2'!DE44)</f>
        <v>0</v>
      </c>
      <c r="DF44" s="180">
        <f>SUM('55NH'!DF44+'Model 1'!DF44+'65NH'!DF44+'Model 3'!DF44+'Model 2'!DF44)</f>
        <v>0</v>
      </c>
      <c r="DG44" s="180">
        <f>SUM('55NH'!DG44+'Model 1'!DG44+'65NH'!DG44+'Model 3'!DG44+'Model 2'!DG44)</f>
        <v>0</v>
      </c>
      <c r="DH44" s="180">
        <f>SUM('55NH'!DH44+'Model 1'!DH44+'65NH'!DH44+'Model 3'!DH44+'Model 2'!DH44)</f>
        <v>0</v>
      </c>
      <c r="DI44" s="173">
        <f t="shared" si="7"/>
        <v>4</v>
      </c>
    </row>
    <row r="45" spans="2:113" ht="16.5" thickTop="1" thickBot="1">
      <c r="B45" s="314"/>
      <c r="C45" s="157" t="s">
        <v>499</v>
      </c>
      <c r="D45" s="180">
        <f>SUM('55NH'!D45+'Model 1'!D45+'65NH'!D45+'Model 3'!D45+'Model 2'!D45)</f>
        <v>0</v>
      </c>
      <c r="E45" s="180">
        <f>SUM('55NH'!E45+'Model 1'!E45+'65NH'!E45+'Model 3'!E45+'Model 2'!E45)</f>
        <v>0</v>
      </c>
      <c r="F45" s="180">
        <f>SUM('55NH'!F45+'Model 1'!F45+'65NH'!F45+'Model 3'!F45+'Model 2'!F45)</f>
        <v>0</v>
      </c>
      <c r="G45" s="180">
        <f>SUM('55NH'!G45+'Model 1'!G45+'65NH'!G45+'Model 3'!G45+'Model 2'!G45)</f>
        <v>0</v>
      </c>
      <c r="H45" s="180">
        <f>SUM('55NH'!H45+'Model 1'!H45+'65NH'!H45+'Model 3'!H45+'Model 2'!H45)</f>
        <v>0</v>
      </c>
      <c r="I45" s="180">
        <f>SUM('55NH'!I45+'Model 1'!I45+'65NH'!I45+'Model 3'!I45+'Model 2'!I45)</f>
        <v>0</v>
      </c>
      <c r="J45" s="180">
        <f>SUM('55NH'!J45+'Model 1'!J45+'65NH'!J45+'Model 3'!J45+'Model 2'!J45)</f>
        <v>0</v>
      </c>
      <c r="K45" s="180">
        <f>SUM('55NH'!K45+'Model 1'!K45+'65NH'!K45+'Model 3'!K45+'Model 2'!K45)</f>
        <v>0</v>
      </c>
      <c r="L45" s="180">
        <f>SUM('55NH'!L45+'Model 1'!L45+'65NH'!L45+'Model 3'!L45+'Model 2'!L45)</f>
        <v>0</v>
      </c>
      <c r="M45" s="180">
        <f>SUM('55NH'!M45+'Model 1'!M45+'65NH'!M45+'Model 3'!M45+'Model 2'!M45)</f>
        <v>0</v>
      </c>
      <c r="N45" s="180">
        <f>SUM('55NH'!N45+'Model 1'!N45+'65NH'!N45+'Model 3'!N45+'Model 2'!N45)</f>
        <v>0</v>
      </c>
      <c r="O45" s="180">
        <f>SUM('55NH'!O45+'Model 1'!O45+'65NH'!O45+'Model 3'!O45+'Model 2'!O45)</f>
        <v>0</v>
      </c>
      <c r="P45" s="180">
        <f>SUM('55NH'!P45+'Model 1'!P45+'65NH'!P45+'Model 3'!P45+'Model 2'!P45)</f>
        <v>2</v>
      </c>
      <c r="Q45" s="180">
        <f>SUM('55NH'!Q45+'Model 1'!Q45+'65NH'!Q45+'Model 3'!Q45+'Model 2'!Q45)</f>
        <v>0</v>
      </c>
      <c r="R45" s="180">
        <f>SUM('55NH'!R45+'Model 1'!R45+'65NH'!R45+'Model 3'!R45+'Model 2'!R45)</f>
        <v>0</v>
      </c>
      <c r="S45" s="180">
        <f>SUM('55NH'!S45+'Model 1'!S45+'65NH'!S45+'Model 3'!S45+'Model 2'!S45)</f>
        <v>0</v>
      </c>
      <c r="T45" s="180">
        <f>SUM('55NH'!T45+'Model 1'!T45+'65NH'!T45+'Model 3'!T45+'Model 2'!T45)</f>
        <v>0</v>
      </c>
      <c r="U45" s="180">
        <f>SUM('55NH'!U45+'Model 1'!U45+'65NH'!U45+'Model 3'!U45+'Model 2'!U45)</f>
        <v>0</v>
      </c>
      <c r="V45" s="180">
        <f>SUM('55NH'!V45+'Model 1'!V45+'65NH'!V45+'Model 3'!V45+'Model 2'!V45)</f>
        <v>0</v>
      </c>
      <c r="W45" s="180">
        <f>SUM('55NH'!W45+'Model 1'!W45+'65NH'!W45+'Model 3'!W45+'Model 2'!W45)</f>
        <v>0</v>
      </c>
      <c r="X45" s="180">
        <f>SUM('55NH'!X45+'Model 1'!X45+'65NH'!X45+'Model 3'!X45+'Model 2'!X45)</f>
        <v>0</v>
      </c>
      <c r="Y45" s="180">
        <f>SUM('55NH'!Y45+'Model 1'!Y45+'65NH'!Y45+'Model 3'!Y45+'Model 2'!Y45)</f>
        <v>0</v>
      </c>
      <c r="Z45" s="180">
        <f>SUM('55NH'!Z45+'Model 1'!Z45+'65NH'!Z45+'Model 3'!Z45+'Model 2'!Z45)</f>
        <v>0</v>
      </c>
      <c r="AA45" s="180">
        <f>SUM('55NH'!AA45+'Model 1'!AA45+'65NH'!AA45+'Model 3'!AA45+'Model 2'!AA45)</f>
        <v>0</v>
      </c>
      <c r="AB45" s="180">
        <f>SUM('55NH'!AB45+'Model 1'!AB45+'65NH'!AB45+'Model 3'!AB45+'Model 2'!AB45)</f>
        <v>0</v>
      </c>
      <c r="AC45" s="180">
        <f>SUM('55NH'!AC45+'Model 1'!AC45+'65NH'!AC45+'Model 3'!AC45+'Model 2'!AC45)</f>
        <v>0</v>
      </c>
      <c r="AD45" s="180">
        <f>SUM('55NH'!AD45+'Model 1'!AD45+'65NH'!AD45+'Model 3'!AD45+'Model 2'!AD45)</f>
        <v>0</v>
      </c>
      <c r="AE45" s="180">
        <f>SUM('55NH'!AE45+'Model 1'!AE45+'65NH'!AE45+'Model 3'!AE45+'Model 2'!AE45)</f>
        <v>0</v>
      </c>
      <c r="AF45" s="180">
        <f>SUM('55NH'!AF45+'Model 1'!AF45+'65NH'!AF45+'Model 3'!AF45+'Model 2'!AF45)</f>
        <v>0</v>
      </c>
      <c r="AG45" s="180">
        <f>SUM('55NH'!AG45+'Model 1'!AG45+'65NH'!AG45+'Model 3'!AG45+'Model 2'!AG45)</f>
        <v>0</v>
      </c>
      <c r="AH45" s="180">
        <f>SUM('55NH'!AH45+'Model 1'!AH45+'65NH'!AH45+'Model 3'!AH45+'Model 2'!AH45)</f>
        <v>0</v>
      </c>
      <c r="AI45" s="180">
        <f>SUM('55NH'!AI45+'Model 1'!AI45+'65NH'!AI45+'Model 3'!AI45+'Model 2'!AI45)</f>
        <v>0</v>
      </c>
      <c r="AJ45" s="180">
        <f>SUM('55NH'!AJ45+'Model 1'!AJ45+'65NH'!AJ45+'Model 3'!AJ45+'Model 2'!AJ45)</f>
        <v>0</v>
      </c>
      <c r="AK45" s="180">
        <f>SUM('55NH'!AK45+'Model 1'!AK45+'65NH'!AK45+'Model 3'!AK45+'Model 2'!AK45)</f>
        <v>0</v>
      </c>
      <c r="AL45" s="180">
        <f>SUM('55NH'!AL45+'Model 1'!AL45+'65NH'!AL45+'Model 3'!AL45+'Model 2'!AL45)</f>
        <v>0</v>
      </c>
      <c r="AM45" s="180">
        <f>SUM('55NH'!AM45+'Model 1'!AM45+'65NH'!AM45+'Model 3'!AM45+'Model 2'!AM45)</f>
        <v>0</v>
      </c>
      <c r="AN45" s="180">
        <f>SUM('55NH'!AN45+'Model 1'!AN45+'65NH'!AN45+'Model 3'!AN45+'Model 2'!AN45)</f>
        <v>0</v>
      </c>
      <c r="AO45" s="180">
        <f>SUM('55NH'!AO45+'Model 1'!AO45+'65NH'!AO45+'Model 3'!AO45+'Model 2'!AO45)</f>
        <v>0</v>
      </c>
      <c r="AP45" s="180">
        <f>SUM('55NH'!AP45+'Model 1'!AP45+'65NH'!AP45+'Model 3'!AP45+'Model 2'!AP45)</f>
        <v>0</v>
      </c>
      <c r="AQ45" s="180">
        <f>SUM('55NH'!AQ45+'Model 1'!AQ45+'65NH'!AQ45+'Model 3'!AQ45+'Model 2'!AQ45)</f>
        <v>0</v>
      </c>
      <c r="AR45" s="180">
        <f>SUM('55NH'!AR45+'Model 1'!AR45+'65NH'!AR45+'Model 3'!AR45+'Model 2'!AR45)</f>
        <v>0</v>
      </c>
      <c r="AS45" s="180">
        <f>SUM('55NH'!AS45+'Model 1'!AS45+'65NH'!AS45+'Model 3'!AS45+'Model 2'!AS45)</f>
        <v>0</v>
      </c>
      <c r="AT45" s="180">
        <f>SUM('55NH'!AT45+'Model 1'!AT45+'65NH'!AT45+'Model 3'!AT45+'Model 2'!AT45)</f>
        <v>0</v>
      </c>
      <c r="AU45" s="180">
        <f>SUM('55NH'!AU45+'Model 1'!AU45+'65NH'!AU45+'Model 3'!AU45+'Model 2'!AU45)</f>
        <v>0</v>
      </c>
      <c r="AV45" s="180">
        <f>SUM('55NH'!AV45+'Model 1'!AV45+'65NH'!AV45+'Model 3'!AV45+'Model 2'!AV45)</f>
        <v>0</v>
      </c>
      <c r="AW45" s="180">
        <f>SUM('55NH'!AW45+'Model 1'!AW45+'65NH'!AW45+'Model 3'!AW45+'Model 2'!AW45)</f>
        <v>0</v>
      </c>
      <c r="AX45" s="180">
        <f>SUM('55NH'!AX45+'Model 1'!AX45+'65NH'!AX45+'Model 3'!AX45+'Model 2'!AX45)</f>
        <v>0</v>
      </c>
      <c r="AY45" s="180">
        <f>SUM('55NH'!AY45+'Model 1'!AY45+'65NH'!AY45+'Model 3'!AY45+'Model 2'!AY45)</f>
        <v>0</v>
      </c>
      <c r="AZ45" s="180">
        <f>SUM('55NH'!AZ45+'Model 1'!AZ45+'65NH'!AZ45+'Model 3'!AZ45+'Model 2'!AZ45)</f>
        <v>0</v>
      </c>
      <c r="BA45" s="180">
        <f>SUM('55NH'!BA45+'Model 1'!BA45+'65NH'!BA45+'Model 3'!BA45+'Model 2'!BA45)</f>
        <v>0</v>
      </c>
      <c r="BB45" s="180">
        <f>SUM('55NH'!BB45+'Model 1'!BB45+'65NH'!BB45+'Model 3'!BB45+'Model 2'!BB45)</f>
        <v>0</v>
      </c>
      <c r="BC45" s="180">
        <f>SUM('55NH'!BC45+'Model 1'!BC45+'65NH'!BC45+'Model 3'!BC45+'Model 2'!BC45)</f>
        <v>0</v>
      </c>
      <c r="BD45" s="180">
        <f>SUM('55NH'!BD45+'Model 1'!BD45+'65NH'!BD45+'Model 3'!BD45+'Model 2'!BD45)</f>
        <v>0</v>
      </c>
      <c r="BE45" s="180">
        <f>SUM('55NH'!BE45+'Model 1'!BE45+'65NH'!BE45+'Model 3'!BE45+'Model 2'!BE45)</f>
        <v>0</v>
      </c>
      <c r="BF45" s="180">
        <f>SUM('55NH'!BF45+'Model 1'!BF45+'65NH'!BF45+'Model 3'!BF45+'Model 2'!BF45)</f>
        <v>0</v>
      </c>
      <c r="BG45" s="180">
        <f>SUM('55NH'!BG45+'Model 1'!BG45+'65NH'!BG45+'Model 3'!BG45+'Model 2'!BG45)</f>
        <v>0</v>
      </c>
      <c r="BH45" s="180">
        <f>SUM('55NH'!BH45+'Model 1'!BH45+'65NH'!BH45+'Model 3'!BH45+'Model 2'!BH45)</f>
        <v>0</v>
      </c>
      <c r="BI45" s="180">
        <f>SUM('55NH'!BI45+'Model 1'!BI45+'65NH'!BI45+'Model 3'!BI45+'Model 2'!BI45)</f>
        <v>0</v>
      </c>
      <c r="BJ45" s="180">
        <f>SUM('55NH'!BJ45+'Model 1'!BJ45+'65NH'!BJ45+'Model 3'!BJ45+'Model 2'!BJ45)</f>
        <v>0</v>
      </c>
      <c r="BK45" s="180">
        <f>SUM('55NH'!BK45+'Model 1'!BK45+'65NH'!BK45+'Model 3'!BK45+'Model 2'!BK45)</f>
        <v>0</v>
      </c>
      <c r="BL45" s="180">
        <f>SUM('55NH'!BL45+'Model 1'!BL45+'65NH'!BL45+'Model 3'!BL45+'Model 2'!BL45)</f>
        <v>0</v>
      </c>
      <c r="BM45" s="180">
        <f>SUM('55NH'!BM45+'Model 1'!BM45+'65NH'!BM45+'Model 3'!BM45+'Model 2'!BM45)</f>
        <v>0</v>
      </c>
      <c r="BN45" s="180">
        <f>SUM('55NH'!BN45+'Model 1'!BN45+'65NH'!BN45+'Model 3'!BN45+'Model 2'!BN45)</f>
        <v>0</v>
      </c>
      <c r="BO45" s="180">
        <f>SUM('55NH'!BO45+'Model 1'!BO45+'65NH'!BO45+'Model 3'!BO45+'Model 2'!BO45)</f>
        <v>0</v>
      </c>
      <c r="BP45" s="180">
        <f>SUM('55NH'!BP45+'Model 1'!BP45+'65NH'!BP45+'Model 3'!BP45+'Model 2'!BP45)</f>
        <v>0</v>
      </c>
      <c r="BQ45" s="180">
        <f>SUM('55NH'!BQ45+'Model 1'!BQ45+'65NH'!BQ45+'Model 3'!BQ45+'Model 2'!BQ45)</f>
        <v>0</v>
      </c>
      <c r="BR45" s="180">
        <f>SUM('55NH'!BR45+'Model 1'!BR45+'65NH'!BR45+'Model 3'!BR45+'Model 2'!BR45)</f>
        <v>0</v>
      </c>
      <c r="BS45" s="180">
        <f>SUM('55NH'!BS45+'Model 1'!BS45+'65NH'!BS45+'Model 3'!BS45+'Model 2'!BS45)</f>
        <v>0</v>
      </c>
      <c r="BT45" s="180">
        <f>SUM('55NH'!BT45+'Model 1'!BT45+'65NH'!BT45+'Model 3'!BT45+'Model 2'!BT45)</f>
        <v>0</v>
      </c>
      <c r="BU45" s="180">
        <f>SUM('55NH'!BU45+'Model 1'!BU45+'65NH'!BU45+'Model 3'!BU45+'Model 2'!BU45)</f>
        <v>0</v>
      </c>
      <c r="BV45" s="180">
        <f>SUM('55NH'!BV45+'Model 1'!BV45+'65NH'!BV45+'Model 3'!BV45+'Model 2'!BV45)</f>
        <v>0</v>
      </c>
      <c r="BW45" s="180">
        <f>SUM('55NH'!BW45+'Model 1'!BW45+'65NH'!BW45+'Model 3'!BW45+'Model 2'!BW45)</f>
        <v>0</v>
      </c>
      <c r="BX45" s="180">
        <f>SUM('55NH'!BX45+'Model 1'!BX45+'65NH'!BX45+'Model 3'!BX45+'Model 2'!BX45)</f>
        <v>0</v>
      </c>
      <c r="BY45" s="180">
        <f>SUM('55NH'!BY45+'Model 1'!BY45+'65NH'!BY45+'Model 3'!BY45+'Model 2'!BY45)</f>
        <v>0</v>
      </c>
      <c r="BZ45" s="180">
        <f>SUM('55NH'!BZ45+'Model 1'!BZ45+'65NH'!BZ45+'Model 3'!BZ45+'Model 2'!BZ45)</f>
        <v>0</v>
      </c>
      <c r="CA45" s="180">
        <f>SUM('55NH'!CA45+'Model 1'!CA45+'65NH'!CA45+'Model 3'!CA45+'Model 2'!CA45)</f>
        <v>0</v>
      </c>
      <c r="CB45" s="180">
        <f>SUM('55NH'!CB45+'Model 1'!CB45+'65NH'!CB45+'Model 3'!CB45+'Model 2'!CB45)</f>
        <v>0</v>
      </c>
      <c r="CC45" s="180">
        <f>SUM('55NH'!CC45+'Model 1'!CC45+'65NH'!CC45+'Model 3'!CC45+'Model 2'!CC45)</f>
        <v>0</v>
      </c>
      <c r="CD45" s="180">
        <f>SUM('55NH'!CD45+'Model 1'!CD45+'65NH'!CD45+'Model 3'!CD45+'Model 2'!CD45)</f>
        <v>0</v>
      </c>
      <c r="CE45" s="180">
        <f>SUM('55NH'!CE45+'Model 1'!CE45+'65NH'!CE45+'Model 3'!CE45+'Model 2'!CE45)</f>
        <v>0</v>
      </c>
      <c r="CF45" s="180">
        <f>SUM('55NH'!CF45+'Model 1'!CF45+'65NH'!CF45+'Model 3'!CF45+'Model 2'!CF45)</f>
        <v>0</v>
      </c>
      <c r="CG45" s="180">
        <f>SUM('55NH'!CG45+'Model 1'!CG45+'65NH'!CG45+'Model 3'!CG45+'Model 2'!CG45)</f>
        <v>0</v>
      </c>
      <c r="CH45" s="180">
        <f>SUM('55NH'!CH45+'Model 1'!CH45+'65NH'!CH45+'Model 3'!CH45+'Model 2'!CH45)</f>
        <v>0</v>
      </c>
      <c r="CI45" s="180">
        <f>SUM('55NH'!CI45+'Model 1'!CI45+'65NH'!CI45+'Model 3'!CI45+'Model 2'!CI45)</f>
        <v>0</v>
      </c>
      <c r="CJ45" s="180">
        <f>SUM('55NH'!CJ45+'Model 1'!CJ45+'65NH'!CJ45+'Model 3'!CJ45+'Model 2'!CJ45)</f>
        <v>0</v>
      </c>
      <c r="CK45" s="180">
        <f>SUM('55NH'!CK45+'Model 1'!CK45+'65NH'!CK45+'Model 3'!CK45+'Model 2'!CK45)</f>
        <v>0</v>
      </c>
      <c r="CL45" s="180">
        <f>SUM('55NH'!CL45+'Model 1'!CL45+'65NH'!CL45+'Model 3'!CL45+'Model 2'!CL45)</f>
        <v>0</v>
      </c>
      <c r="CM45" s="180">
        <f>SUM('55NH'!CM45+'Model 1'!CM45+'65NH'!CM45+'Model 3'!CM45+'Model 2'!CM45)</f>
        <v>0</v>
      </c>
      <c r="CN45" s="180">
        <f>SUM('55NH'!CN45+'Model 1'!CN45+'65NH'!CN45+'Model 3'!CN45+'Model 2'!CN45)</f>
        <v>0</v>
      </c>
      <c r="CO45" s="180">
        <f>SUM('55NH'!CO45+'Model 1'!CO45+'65NH'!CO45+'Model 3'!CO45+'Model 2'!CO45)</f>
        <v>0</v>
      </c>
      <c r="CP45" s="180">
        <f>SUM('55NH'!CP45+'Model 1'!CP45+'65NH'!CP45+'Model 3'!CP45+'Model 2'!CP45)</f>
        <v>0</v>
      </c>
      <c r="CQ45" s="180">
        <f>SUM('55NH'!CQ45+'Model 1'!CQ45+'65NH'!CQ45+'Model 3'!CQ45+'Model 2'!CQ45)</f>
        <v>0</v>
      </c>
      <c r="CR45" s="180">
        <f>SUM('55NH'!CR45+'Model 1'!CR45+'65NH'!CR45+'Model 3'!CR45+'Model 2'!CR45)</f>
        <v>0</v>
      </c>
      <c r="CS45" s="180">
        <f>SUM('55NH'!CS45+'Model 1'!CS45+'65NH'!CS45+'Model 3'!CS45+'Model 2'!CS45)</f>
        <v>0</v>
      </c>
      <c r="CT45" s="180">
        <f>SUM('55NH'!CT45+'Model 1'!CT45+'65NH'!CT45+'Model 3'!CT45+'Model 2'!CT45)</f>
        <v>0</v>
      </c>
      <c r="CU45" s="180">
        <f>SUM('55NH'!CU45+'Model 1'!CU45+'65NH'!CU45+'Model 3'!CU45+'Model 2'!CU45)</f>
        <v>0</v>
      </c>
      <c r="CV45" s="180">
        <f>SUM('55NH'!CV45+'Model 1'!CV45+'65NH'!CV45+'Model 3'!CV45+'Model 2'!CV45)</f>
        <v>0</v>
      </c>
      <c r="CW45" s="180">
        <f>SUM('55NH'!CW45+'Model 1'!CW45+'65NH'!CW45+'Model 3'!CW45+'Model 2'!CW45)</f>
        <v>0</v>
      </c>
      <c r="CX45" s="180">
        <f>SUM('55NH'!CX45+'Model 1'!CX45+'65NH'!CX45+'Model 3'!CX45+'Model 2'!CX45)</f>
        <v>0</v>
      </c>
      <c r="CY45" s="180">
        <f>SUM('55NH'!CY45+'Model 1'!CY45+'65NH'!CY45+'Model 3'!CY45+'Model 2'!CY45)</f>
        <v>0</v>
      </c>
      <c r="CZ45" s="180">
        <f>SUM('55NH'!CZ45+'Model 1'!CZ45+'65NH'!CZ45+'Model 3'!CZ45+'Model 2'!CZ45)</f>
        <v>0</v>
      </c>
      <c r="DA45" s="180">
        <f>SUM('55NH'!DA45+'Model 1'!DA45+'65NH'!DA45+'Model 3'!DA45+'Model 2'!DA45)</f>
        <v>0</v>
      </c>
      <c r="DB45" s="180">
        <f>SUM('55NH'!DB45+'Model 1'!DB45+'65NH'!DB45+'Model 3'!DB45+'Model 2'!DB45)</f>
        <v>0</v>
      </c>
      <c r="DC45" s="180">
        <f>SUM('55NH'!DC45+'Model 1'!DC45+'65NH'!DC45+'Model 3'!DC45+'Model 2'!DC45)</f>
        <v>0</v>
      </c>
      <c r="DD45" s="180">
        <f>SUM('55NH'!DD45+'Model 1'!DD45+'65NH'!DD45+'Model 3'!DD45+'Model 2'!DD45)</f>
        <v>0</v>
      </c>
      <c r="DE45" s="180">
        <f>SUM('55NH'!DE45+'Model 1'!DE45+'65NH'!DE45+'Model 3'!DE45+'Model 2'!DE45)</f>
        <v>0</v>
      </c>
      <c r="DF45" s="180">
        <f>SUM('55NH'!DF45+'Model 1'!DF45+'65NH'!DF45+'Model 3'!DF45+'Model 2'!DF45)</f>
        <v>0</v>
      </c>
      <c r="DG45" s="180">
        <f>SUM('55NH'!DG45+'Model 1'!DG45+'65NH'!DG45+'Model 3'!DG45+'Model 2'!DG45)</f>
        <v>0</v>
      </c>
      <c r="DH45" s="180">
        <f>SUM('55NH'!DH45+'Model 1'!DH45+'65NH'!DH45+'Model 3'!DH45+'Model 2'!DH45)</f>
        <v>0</v>
      </c>
      <c r="DI45" s="173">
        <f t="shared" si="7"/>
        <v>2</v>
      </c>
    </row>
    <row r="46" spans="2:113" ht="16.5" thickTop="1" thickBot="1">
      <c r="B46" s="314"/>
      <c r="C46" s="157" t="s">
        <v>359</v>
      </c>
      <c r="D46" s="180">
        <f>SUM('55NH'!D46+'Model 1'!D46+'65NH'!D46+'Model 3'!D46+'Model 2'!D46)</f>
        <v>0</v>
      </c>
      <c r="E46" s="180">
        <f>SUM('55NH'!E46+'Model 1'!E46+'65NH'!E46+'Model 3'!E46+'Model 2'!E46)</f>
        <v>0</v>
      </c>
      <c r="F46" s="180">
        <f>SUM('55NH'!F46+'Model 1'!F46+'65NH'!F46+'Model 3'!F46+'Model 2'!F46)</f>
        <v>0</v>
      </c>
      <c r="G46" s="180">
        <f>SUM('55NH'!G46+'Model 1'!G46+'65NH'!G46+'Model 3'!G46+'Model 2'!G46)</f>
        <v>0</v>
      </c>
      <c r="H46" s="180">
        <f>SUM('55NH'!H46+'Model 1'!H46+'65NH'!H46+'Model 3'!H46+'Model 2'!H46)</f>
        <v>0</v>
      </c>
      <c r="I46" s="180">
        <f>SUM('55NH'!I46+'Model 1'!I46+'65NH'!I46+'Model 3'!I46+'Model 2'!I46)</f>
        <v>0</v>
      </c>
      <c r="J46" s="180">
        <f>SUM('55NH'!J46+'Model 1'!J46+'65NH'!J46+'Model 3'!J46+'Model 2'!J46)</f>
        <v>0</v>
      </c>
      <c r="K46" s="180">
        <f>SUM('55NH'!K46+'Model 1'!K46+'65NH'!K46+'Model 3'!K46+'Model 2'!K46)</f>
        <v>0</v>
      </c>
      <c r="L46" s="180">
        <f>SUM('55NH'!L46+'Model 1'!L46+'65NH'!L46+'Model 3'!L46+'Model 2'!L46)</f>
        <v>0</v>
      </c>
      <c r="M46" s="180">
        <f>SUM('55NH'!M46+'Model 1'!M46+'65NH'!M46+'Model 3'!M46+'Model 2'!M46)</f>
        <v>0</v>
      </c>
      <c r="N46" s="180">
        <f>SUM('55NH'!N46+'Model 1'!N46+'65NH'!N46+'Model 3'!N46+'Model 2'!N46)</f>
        <v>0</v>
      </c>
      <c r="O46" s="180">
        <f>SUM('55NH'!O46+'Model 1'!O46+'65NH'!O46+'Model 3'!O46+'Model 2'!O46)</f>
        <v>0</v>
      </c>
      <c r="P46" s="180">
        <f>SUM('55NH'!P46+'Model 1'!P46+'65NH'!P46+'Model 3'!P46+'Model 2'!P46)</f>
        <v>0</v>
      </c>
      <c r="Q46" s="180">
        <f>SUM('55NH'!Q46+'Model 1'!Q46+'65NH'!Q46+'Model 3'!Q46+'Model 2'!Q46)</f>
        <v>0</v>
      </c>
      <c r="R46" s="180">
        <f>SUM('55NH'!R46+'Model 1'!R46+'65NH'!R46+'Model 3'!R46+'Model 2'!R46)</f>
        <v>0</v>
      </c>
      <c r="S46" s="180">
        <f>SUM('55NH'!S46+'Model 1'!S46+'65NH'!S46+'Model 3'!S46+'Model 2'!S46)</f>
        <v>0</v>
      </c>
      <c r="T46" s="180">
        <f>SUM('55NH'!T46+'Model 1'!T46+'65NH'!T46+'Model 3'!T46+'Model 2'!T46)</f>
        <v>0</v>
      </c>
      <c r="U46" s="180">
        <f>SUM('55NH'!U46+'Model 1'!U46+'65NH'!U46+'Model 3'!U46+'Model 2'!U46)</f>
        <v>0</v>
      </c>
      <c r="V46" s="180">
        <f>SUM('55NH'!V46+'Model 1'!V46+'65NH'!V46+'Model 3'!V46+'Model 2'!V46)</f>
        <v>0</v>
      </c>
      <c r="W46" s="180">
        <f>SUM('55NH'!W46+'Model 1'!W46+'65NH'!W46+'Model 3'!W46+'Model 2'!W46)</f>
        <v>0</v>
      </c>
      <c r="X46" s="180">
        <f>SUM('55NH'!X46+'Model 1'!X46+'65NH'!X46+'Model 3'!X46+'Model 2'!X46)</f>
        <v>0</v>
      </c>
      <c r="Y46" s="180">
        <f>SUM('55NH'!Y46+'Model 1'!Y46+'65NH'!Y46+'Model 3'!Y46+'Model 2'!Y46)</f>
        <v>0</v>
      </c>
      <c r="Z46" s="180">
        <f>SUM('55NH'!Z46+'Model 1'!Z46+'65NH'!Z46+'Model 3'!Z46+'Model 2'!Z46)</f>
        <v>0</v>
      </c>
      <c r="AA46" s="180">
        <f>SUM('55NH'!AA46+'Model 1'!AA46+'65NH'!AA46+'Model 3'!AA46+'Model 2'!AA46)</f>
        <v>0</v>
      </c>
      <c r="AB46" s="180">
        <f>SUM('55NH'!AB46+'Model 1'!AB46+'65NH'!AB46+'Model 3'!AB46+'Model 2'!AB46)</f>
        <v>0</v>
      </c>
      <c r="AC46" s="180">
        <f>SUM('55NH'!AC46+'Model 1'!AC46+'65NH'!AC46+'Model 3'!AC46+'Model 2'!AC46)</f>
        <v>0</v>
      </c>
      <c r="AD46" s="180">
        <f>SUM('55NH'!AD46+'Model 1'!AD46+'65NH'!AD46+'Model 3'!AD46+'Model 2'!AD46)</f>
        <v>1</v>
      </c>
      <c r="AE46" s="180">
        <f>SUM('55NH'!AE46+'Model 1'!AE46+'65NH'!AE46+'Model 3'!AE46+'Model 2'!AE46)</f>
        <v>0</v>
      </c>
      <c r="AF46" s="180">
        <f>SUM('55NH'!AF46+'Model 1'!AF46+'65NH'!AF46+'Model 3'!AF46+'Model 2'!AF46)</f>
        <v>0</v>
      </c>
      <c r="AG46" s="180">
        <f>SUM('55NH'!AG46+'Model 1'!AG46+'65NH'!AG46+'Model 3'!AG46+'Model 2'!AG46)</f>
        <v>0</v>
      </c>
      <c r="AH46" s="180">
        <f>SUM('55NH'!AH46+'Model 1'!AH46+'65NH'!AH46+'Model 3'!AH46+'Model 2'!AH46)</f>
        <v>0</v>
      </c>
      <c r="AI46" s="180">
        <f>SUM('55NH'!AI46+'Model 1'!AI46+'65NH'!AI46+'Model 3'!AI46+'Model 2'!AI46)</f>
        <v>0</v>
      </c>
      <c r="AJ46" s="180">
        <f>SUM('55NH'!AJ46+'Model 1'!AJ46+'65NH'!AJ46+'Model 3'!AJ46+'Model 2'!AJ46)</f>
        <v>0</v>
      </c>
      <c r="AK46" s="180">
        <f>SUM('55NH'!AK46+'Model 1'!AK46+'65NH'!AK46+'Model 3'!AK46+'Model 2'!AK46)</f>
        <v>0</v>
      </c>
      <c r="AL46" s="180">
        <f>SUM('55NH'!AL46+'Model 1'!AL46+'65NH'!AL46+'Model 3'!AL46+'Model 2'!AL46)</f>
        <v>0</v>
      </c>
      <c r="AM46" s="180">
        <f>SUM('55NH'!AM46+'Model 1'!AM46+'65NH'!AM46+'Model 3'!AM46+'Model 2'!AM46)</f>
        <v>0</v>
      </c>
      <c r="AN46" s="180">
        <f>SUM('55NH'!AN46+'Model 1'!AN46+'65NH'!AN46+'Model 3'!AN46+'Model 2'!AN46)</f>
        <v>0</v>
      </c>
      <c r="AO46" s="180">
        <f>SUM('55NH'!AO46+'Model 1'!AO46+'65NH'!AO46+'Model 3'!AO46+'Model 2'!AO46)</f>
        <v>0</v>
      </c>
      <c r="AP46" s="180">
        <f>SUM('55NH'!AP46+'Model 1'!AP46+'65NH'!AP46+'Model 3'!AP46+'Model 2'!AP46)</f>
        <v>0</v>
      </c>
      <c r="AQ46" s="180">
        <f>SUM('55NH'!AQ46+'Model 1'!AQ46+'65NH'!AQ46+'Model 3'!AQ46+'Model 2'!AQ46)</f>
        <v>0</v>
      </c>
      <c r="AR46" s="180">
        <f>SUM('55NH'!AR46+'Model 1'!AR46+'65NH'!AR46+'Model 3'!AR46+'Model 2'!AR46)</f>
        <v>0</v>
      </c>
      <c r="AS46" s="180">
        <f>SUM('55NH'!AS46+'Model 1'!AS46+'65NH'!AS46+'Model 3'!AS46+'Model 2'!AS46)</f>
        <v>0</v>
      </c>
      <c r="AT46" s="180">
        <f>SUM('55NH'!AT46+'Model 1'!AT46+'65NH'!AT46+'Model 3'!AT46+'Model 2'!AT46)</f>
        <v>0</v>
      </c>
      <c r="AU46" s="180">
        <f>SUM('55NH'!AU46+'Model 1'!AU46+'65NH'!AU46+'Model 3'!AU46+'Model 2'!AU46)</f>
        <v>0</v>
      </c>
      <c r="AV46" s="180">
        <f>SUM('55NH'!AV46+'Model 1'!AV46+'65NH'!AV46+'Model 3'!AV46+'Model 2'!AV46)</f>
        <v>0</v>
      </c>
      <c r="AW46" s="180">
        <f>SUM('55NH'!AW46+'Model 1'!AW46+'65NH'!AW46+'Model 3'!AW46+'Model 2'!AW46)</f>
        <v>0</v>
      </c>
      <c r="AX46" s="180">
        <f>SUM('55NH'!AX46+'Model 1'!AX46+'65NH'!AX46+'Model 3'!AX46+'Model 2'!AX46)</f>
        <v>0</v>
      </c>
      <c r="AY46" s="180">
        <f>SUM('55NH'!AY46+'Model 1'!AY46+'65NH'!AY46+'Model 3'!AY46+'Model 2'!AY46)</f>
        <v>0</v>
      </c>
      <c r="AZ46" s="180">
        <f>SUM('55NH'!AZ46+'Model 1'!AZ46+'65NH'!AZ46+'Model 3'!AZ46+'Model 2'!AZ46)</f>
        <v>0</v>
      </c>
      <c r="BA46" s="180">
        <f>SUM('55NH'!BA46+'Model 1'!BA46+'65NH'!BA46+'Model 3'!BA46+'Model 2'!BA46)</f>
        <v>0</v>
      </c>
      <c r="BB46" s="180">
        <f>SUM('55NH'!BB46+'Model 1'!BB46+'65NH'!BB46+'Model 3'!BB46+'Model 2'!BB46)</f>
        <v>0</v>
      </c>
      <c r="BC46" s="180">
        <f>SUM('55NH'!BC46+'Model 1'!BC46+'65NH'!BC46+'Model 3'!BC46+'Model 2'!BC46)</f>
        <v>0</v>
      </c>
      <c r="BD46" s="180">
        <f>SUM('55NH'!BD46+'Model 1'!BD46+'65NH'!BD46+'Model 3'!BD46+'Model 2'!BD46)</f>
        <v>0</v>
      </c>
      <c r="BE46" s="180">
        <f>SUM('55NH'!BE46+'Model 1'!BE46+'65NH'!BE46+'Model 3'!BE46+'Model 2'!BE46)</f>
        <v>0</v>
      </c>
      <c r="BF46" s="180">
        <f>SUM('55NH'!BF46+'Model 1'!BF46+'65NH'!BF46+'Model 3'!BF46+'Model 2'!BF46)</f>
        <v>0</v>
      </c>
      <c r="BG46" s="180">
        <f>SUM('55NH'!BG46+'Model 1'!BG46+'65NH'!BG46+'Model 3'!BG46+'Model 2'!BG46)</f>
        <v>0</v>
      </c>
      <c r="BH46" s="180">
        <f>SUM('55NH'!BH46+'Model 1'!BH46+'65NH'!BH46+'Model 3'!BH46+'Model 2'!BH46)</f>
        <v>0</v>
      </c>
      <c r="BI46" s="180">
        <f>SUM('55NH'!BI46+'Model 1'!BI46+'65NH'!BI46+'Model 3'!BI46+'Model 2'!BI46)</f>
        <v>0</v>
      </c>
      <c r="BJ46" s="180">
        <f>SUM('55NH'!BJ46+'Model 1'!BJ46+'65NH'!BJ46+'Model 3'!BJ46+'Model 2'!BJ46)</f>
        <v>1</v>
      </c>
      <c r="BK46" s="180">
        <f>SUM('55NH'!BK46+'Model 1'!BK46+'65NH'!BK46+'Model 3'!BK46+'Model 2'!BK46)</f>
        <v>0</v>
      </c>
      <c r="BL46" s="180">
        <f>SUM('55NH'!BL46+'Model 1'!BL46+'65NH'!BL46+'Model 3'!BL46+'Model 2'!BL46)</f>
        <v>0</v>
      </c>
      <c r="BM46" s="180">
        <f>SUM('55NH'!BM46+'Model 1'!BM46+'65NH'!BM46+'Model 3'!BM46+'Model 2'!BM46)</f>
        <v>0</v>
      </c>
      <c r="BN46" s="180">
        <f>SUM('55NH'!BN46+'Model 1'!BN46+'65NH'!BN46+'Model 3'!BN46+'Model 2'!BN46)</f>
        <v>0</v>
      </c>
      <c r="BO46" s="180">
        <f>SUM('55NH'!BO46+'Model 1'!BO46+'65NH'!BO46+'Model 3'!BO46+'Model 2'!BO46)</f>
        <v>0</v>
      </c>
      <c r="BP46" s="180">
        <f>SUM('55NH'!BP46+'Model 1'!BP46+'65NH'!BP46+'Model 3'!BP46+'Model 2'!BP46)</f>
        <v>0</v>
      </c>
      <c r="BQ46" s="180">
        <f>SUM('55NH'!BQ46+'Model 1'!BQ46+'65NH'!BQ46+'Model 3'!BQ46+'Model 2'!BQ46)</f>
        <v>0</v>
      </c>
      <c r="BR46" s="180">
        <f>SUM('55NH'!BR46+'Model 1'!BR46+'65NH'!BR46+'Model 3'!BR46+'Model 2'!BR46)</f>
        <v>0</v>
      </c>
      <c r="BS46" s="180">
        <f>SUM('55NH'!BS46+'Model 1'!BS46+'65NH'!BS46+'Model 3'!BS46+'Model 2'!BS46)</f>
        <v>0</v>
      </c>
      <c r="BT46" s="180">
        <f>SUM('55NH'!BT46+'Model 1'!BT46+'65NH'!BT46+'Model 3'!BT46+'Model 2'!BT46)</f>
        <v>0</v>
      </c>
      <c r="BU46" s="180">
        <f>SUM('55NH'!BU46+'Model 1'!BU46+'65NH'!BU46+'Model 3'!BU46+'Model 2'!BU46)</f>
        <v>0</v>
      </c>
      <c r="BV46" s="180">
        <f>SUM('55NH'!BV46+'Model 1'!BV46+'65NH'!BV46+'Model 3'!BV46+'Model 2'!BV46)</f>
        <v>0</v>
      </c>
      <c r="BW46" s="180">
        <f>SUM('55NH'!BW46+'Model 1'!BW46+'65NH'!BW46+'Model 3'!BW46+'Model 2'!BW46)</f>
        <v>0</v>
      </c>
      <c r="BX46" s="180">
        <f>SUM('55NH'!BX46+'Model 1'!BX46+'65NH'!BX46+'Model 3'!BX46+'Model 2'!BX46)</f>
        <v>0</v>
      </c>
      <c r="BY46" s="180">
        <f>SUM('55NH'!BY46+'Model 1'!BY46+'65NH'!BY46+'Model 3'!BY46+'Model 2'!BY46)</f>
        <v>0</v>
      </c>
      <c r="BZ46" s="180">
        <f>SUM('55NH'!BZ46+'Model 1'!BZ46+'65NH'!BZ46+'Model 3'!BZ46+'Model 2'!BZ46)</f>
        <v>0</v>
      </c>
      <c r="CA46" s="180">
        <f>SUM('55NH'!CA46+'Model 1'!CA46+'65NH'!CA46+'Model 3'!CA46+'Model 2'!CA46)</f>
        <v>0</v>
      </c>
      <c r="CB46" s="180">
        <f>SUM('55NH'!CB46+'Model 1'!CB46+'65NH'!CB46+'Model 3'!CB46+'Model 2'!CB46)</f>
        <v>0</v>
      </c>
      <c r="CC46" s="180">
        <f>SUM('55NH'!CC46+'Model 1'!CC46+'65NH'!CC46+'Model 3'!CC46+'Model 2'!CC46)</f>
        <v>0</v>
      </c>
      <c r="CD46" s="180">
        <f>SUM('55NH'!CD46+'Model 1'!CD46+'65NH'!CD46+'Model 3'!CD46+'Model 2'!CD46)</f>
        <v>0</v>
      </c>
      <c r="CE46" s="180">
        <f>SUM('55NH'!CE46+'Model 1'!CE46+'65NH'!CE46+'Model 3'!CE46+'Model 2'!CE46)</f>
        <v>0</v>
      </c>
      <c r="CF46" s="180">
        <f>SUM('55NH'!CF46+'Model 1'!CF46+'65NH'!CF46+'Model 3'!CF46+'Model 2'!CF46)</f>
        <v>0</v>
      </c>
      <c r="CG46" s="180">
        <f>SUM('55NH'!CG46+'Model 1'!CG46+'65NH'!CG46+'Model 3'!CG46+'Model 2'!CG46)</f>
        <v>0</v>
      </c>
      <c r="CH46" s="180">
        <f>SUM('55NH'!CH46+'Model 1'!CH46+'65NH'!CH46+'Model 3'!CH46+'Model 2'!CH46)</f>
        <v>0</v>
      </c>
      <c r="CI46" s="180">
        <f>SUM('55NH'!CI46+'Model 1'!CI46+'65NH'!CI46+'Model 3'!CI46+'Model 2'!CI46)</f>
        <v>0</v>
      </c>
      <c r="CJ46" s="180">
        <f>SUM('55NH'!CJ46+'Model 1'!CJ46+'65NH'!CJ46+'Model 3'!CJ46+'Model 2'!CJ46)</f>
        <v>0</v>
      </c>
      <c r="CK46" s="180">
        <f>SUM('55NH'!CK46+'Model 1'!CK46+'65NH'!CK46+'Model 3'!CK46+'Model 2'!CK46)</f>
        <v>0</v>
      </c>
      <c r="CL46" s="180">
        <f>SUM('55NH'!CL46+'Model 1'!CL46+'65NH'!CL46+'Model 3'!CL46+'Model 2'!CL46)</f>
        <v>0</v>
      </c>
      <c r="CM46" s="180">
        <f>SUM('55NH'!CM46+'Model 1'!CM46+'65NH'!CM46+'Model 3'!CM46+'Model 2'!CM46)</f>
        <v>0</v>
      </c>
      <c r="CN46" s="180">
        <f>SUM('55NH'!CN46+'Model 1'!CN46+'65NH'!CN46+'Model 3'!CN46+'Model 2'!CN46)</f>
        <v>0</v>
      </c>
      <c r="CO46" s="180">
        <f>SUM('55NH'!CO46+'Model 1'!CO46+'65NH'!CO46+'Model 3'!CO46+'Model 2'!CO46)</f>
        <v>0</v>
      </c>
      <c r="CP46" s="180">
        <f>SUM('55NH'!CP46+'Model 1'!CP46+'65NH'!CP46+'Model 3'!CP46+'Model 2'!CP46)</f>
        <v>0</v>
      </c>
      <c r="CQ46" s="180">
        <f>SUM('55NH'!CQ46+'Model 1'!CQ46+'65NH'!CQ46+'Model 3'!CQ46+'Model 2'!CQ46)</f>
        <v>0</v>
      </c>
      <c r="CR46" s="180">
        <f>SUM('55NH'!CR46+'Model 1'!CR46+'65NH'!CR46+'Model 3'!CR46+'Model 2'!CR46)</f>
        <v>0</v>
      </c>
      <c r="CS46" s="180">
        <f>SUM('55NH'!CS46+'Model 1'!CS46+'65NH'!CS46+'Model 3'!CS46+'Model 2'!CS46)</f>
        <v>0</v>
      </c>
      <c r="CT46" s="180">
        <f>SUM('55NH'!CT46+'Model 1'!CT46+'65NH'!CT46+'Model 3'!CT46+'Model 2'!CT46)</f>
        <v>0</v>
      </c>
      <c r="CU46" s="180">
        <f>SUM('55NH'!CU46+'Model 1'!CU46+'65NH'!CU46+'Model 3'!CU46+'Model 2'!CU46)</f>
        <v>0</v>
      </c>
      <c r="CV46" s="180">
        <f>SUM('55NH'!CV46+'Model 1'!CV46+'65NH'!CV46+'Model 3'!CV46+'Model 2'!CV46)</f>
        <v>0</v>
      </c>
      <c r="CW46" s="180">
        <f>SUM('55NH'!CW46+'Model 1'!CW46+'65NH'!CW46+'Model 3'!CW46+'Model 2'!CW46)</f>
        <v>0</v>
      </c>
      <c r="CX46" s="180">
        <f>SUM('55NH'!CX46+'Model 1'!CX46+'65NH'!CX46+'Model 3'!CX46+'Model 2'!CX46)</f>
        <v>0</v>
      </c>
      <c r="CY46" s="180">
        <f>SUM('55NH'!CY46+'Model 1'!CY46+'65NH'!CY46+'Model 3'!CY46+'Model 2'!CY46)</f>
        <v>0</v>
      </c>
      <c r="CZ46" s="180">
        <f>SUM('55NH'!CZ46+'Model 1'!CZ46+'65NH'!CZ46+'Model 3'!CZ46+'Model 2'!CZ46)</f>
        <v>0</v>
      </c>
      <c r="DA46" s="180">
        <f>SUM('55NH'!DA46+'Model 1'!DA46+'65NH'!DA46+'Model 3'!DA46+'Model 2'!DA46)</f>
        <v>0</v>
      </c>
      <c r="DB46" s="180">
        <f>SUM('55NH'!DB46+'Model 1'!DB46+'65NH'!DB46+'Model 3'!DB46+'Model 2'!DB46)</f>
        <v>0</v>
      </c>
      <c r="DC46" s="180">
        <f>SUM('55NH'!DC46+'Model 1'!DC46+'65NH'!DC46+'Model 3'!DC46+'Model 2'!DC46)</f>
        <v>0</v>
      </c>
      <c r="DD46" s="180">
        <f>SUM('55NH'!DD46+'Model 1'!DD46+'65NH'!DD46+'Model 3'!DD46+'Model 2'!DD46)</f>
        <v>0</v>
      </c>
      <c r="DE46" s="180">
        <f>SUM('55NH'!DE46+'Model 1'!DE46+'65NH'!DE46+'Model 3'!DE46+'Model 2'!DE46)</f>
        <v>0</v>
      </c>
      <c r="DF46" s="180">
        <f>SUM('55NH'!DF46+'Model 1'!DF46+'65NH'!DF46+'Model 3'!DF46+'Model 2'!DF46)</f>
        <v>0</v>
      </c>
      <c r="DG46" s="180">
        <f>SUM('55NH'!DG46+'Model 1'!DG46+'65NH'!DG46+'Model 3'!DG46+'Model 2'!DG46)</f>
        <v>0</v>
      </c>
      <c r="DH46" s="180">
        <f>SUM('55NH'!DH46+'Model 1'!DH46+'65NH'!DH46+'Model 3'!DH46+'Model 2'!DH46)</f>
        <v>0</v>
      </c>
      <c r="DI46" s="173">
        <f t="shared" si="7"/>
        <v>2</v>
      </c>
    </row>
    <row r="47" spans="2:113" ht="16.5" hidden="1" thickTop="1" thickBot="1">
      <c r="B47" s="314"/>
      <c r="C47" s="157" t="s">
        <v>550</v>
      </c>
      <c r="D47" s="180">
        <f>SUM('55NH'!D47+'Model 1'!D47+'65NH'!D47+'Model 3'!D47+'Model 2'!D47)</f>
        <v>0</v>
      </c>
      <c r="E47" s="180">
        <f>SUM('55NH'!E47+'Model 1'!E47+'65NH'!E47+'Model 3'!E47+'Model 2'!E47)</f>
        <v>0</v>
      </c>
      <c r="F47" s="180">
        <f>SUM('55NH'!F47+'Model 1'!F47+'65NH'!F47+'Model 3'!F47+'Model 2'!F47)</f>
        <v>0</v>
      </c>
      <c r="G47" s="180">
        <f>SUM('55NH'!G47+'Model 1'!G47+'65NH'!G47+'Model 3'!G47+'Model 2'!G47)</f>
        <v>0</v>
      </c>
      <c r="H47" s="180">
        <f>SUM('55NH'!H47+'Model 1'!H47+'65NH'!H47+'Model 3'!H47+'Model 2'!H47)</f>
        <v>0</v>
      </c>
      <c r="I47" s="180">
        <f>SUM('55NH'!I47+'Model 1'!I47+'65NH'!I47+'Model 3'!I47+'Model 2'!I47)</f>
        <v>0</v>
      </c>
      <c r="J47" s="180">
        <f>SUM('55NH'!J47+'Model 1'!J47+'65NH'!J47+'Model 3'!J47+'Model 2'!J47)</f>
        <v>0</v>
      </c>
      <c r="K47" s="180">
        <f>SUM('55NH'!K47+'Model 1'!K47+'65NH'!K47+'Model 3'!K47+'Model 2'!K47)</f>
        <v>0</v>
      </c>
      <c r="L47" s="180">
        <f>SUM('55NH'!L47+'Model 1'!L47+'65NH'!L47+'Model 3'!L47+'Model 2'!L47)</f>
        <v>0</v>
      </c>
      <c r="M47" s="180">
        <f>SUM('55NH'!M47+'Model 1'!M47+'65NH'!M47+'Model 3'!M47+'Model 2'!M47)</f>
        <v>0</v>
      </c>
      <c r="N47" s="180">
        <f>SUM('55NH'!N47+'Model 1'!N47+'65NH'!N47+'Model 3'!N47+'Model 2'!N47)</f>
        <v>0</v>
      </c>
      <c r="O47" s="180">
        <f>SUM('55NH'!O47+'Model 1'!O47+'65NH'!O47+'Model 3'!O47+'Model 2'!O47)</f>
        <v>0</v>
      </c>
      <c r="P47" s="180">
        <f>SUM('55NH'!P47+'Model 1'!P47+'65NH'!P47+'Model 3'!P47+'Model 2'!P47)</f>
        <v>0</v>
      </c>
      <c r="Q47" s="180">
        <f>SUM('55NH'!Q47+'Model 1'!Q47+'65NH'!Q47+'Model 3'!Q47+'Model 2'!Q47)</f>
        <v>0</v>
      </c>
      <c r="R47" s="180">
        <f>SUM('55NH'!R47+'Model 1'!R47+'65NH'!R47+'Model 3'!R47+'Model 2'!R47)</f>
        <v>0</v>
      </c>
      <c r="S47" s="180">
        <f>SUM('55NH'!S47+'Model 1'!S47+'65NH'!S47+'Model 3'!S47+'Model 2'!S47)</f>
        <v>0</v>
      </c>
      <c r="T47" s="180">
        <f>SUM('55NH'!T47+'Model 1'!T47+'65NH'!T47+'Model 3'!T47+'Model 2'!T47)</f>
        <v>0</v>
      </c>
      <c r="U47" s="180">
        <f>SUM('55NH'!U47+'Model 1'!U47+'65NH'!U47+'Model 3'!U47+'Model 2'!U47)</f>
        <v>0</v>
      </c>
      <c r="V47" s="180">
        <f>SUM('55NH'!V47+'Model 1'!V47+'65NH'!V47+'Model 3'!V47+'Model 2'!V47)</f>
        <v>0</v>
      </c>
      <c r="W47" s="180">
        <f>SUM('55NH'!W47+'Model 1'!W47+'65NH'!W47+'Model 3'!W47+'Model 2'!W47)</f>
        <v>0</v>
      </c>
      <c r="X47" s="180">
        <f>SUM('55NH'!X47+'Model 1'!X47+'65NH'!X47+'Model 3'!X47+'Model 2'!X47)</f>
        <v>0</v>
      </c>
      <c r="Y47" s="180">
        <f>SUM('55NH'!Y47+'Model 1'!Y47+'65NH'!Y47+'Model 3'!Y47+'Model 2'!Y47)</f>
        <v>0</v>
      </c>
      <c r="Z47" s="180">
        <f>SUM('55NH'!Z47+'Model 1'!Z47+'65NH'!Z47+'Model 3'!Z47+'Model 2'!Z47)</f>
        <v>0</v>
      </c>
      <c r="AA47" s="180">
        <f>SUM('55NH'!AA47+'Model 1'!AA47+'65NH'!AA47+'Model 3'!AA47+'Model 2'!AA47)</f>
        <v>0</v>
      </c>
      <c r="AB47" s="180">
        <f>SUM('55NH'!AB47+'Model 1'!AB47+'65NH'!AB47+'Model 3'!AB47+'Model 2'!AB47)</f>
        <v>0</v>
      </c>
      <c r="AC47" s="180">
        <f>SUM('55NH'!AC47+'Model 1'!AC47+'65NH'!AC47+'Model 3'!AC47+'Model 2'!AC47)</f>
        <v>0</v>
      </c>
      <c r="AD47" s="180">
        <f>SUM('55NH'!AD47+'Model 1'!AD47+'65NH'!AD47+'Model 3'!AD47+'Model 2'!AD47)</f>
        <v>0</v>
      </c>
      <c r="AE47" s="180">
        <f>SUM('55NH'!AE47+'Model 1'!AE47+'65NH'!AE47+'Model 3'!AE47+'Model 2'!AE47)</f>
        <v>0</v>
      </c>
      <c r="AF47" s="180">
        <f>SUM('55NH'!AF47+'Model 1'!AF47+'65NH'!AF47+'Model 3'!AF47+'Model 2'!AF47)</f>
        <v>0</v>
      </c>
      <c r="AG47" s="180">
        <f>SUM('55NH'!AG47+'Model 1'!AG47+'65NH'!AG47+'Model 3'!AG47+'Model 2'!AG47)</f>
        <v>0</v>
      </c>
      <c r="AH47" s="180">
        <f>SUM('55NH'!AH47+'Model 1'!AH47+'65NH'!AH47+'Model 3'!AH47+'Model 2'!AH47)</f>
        <v>0</v>
      </c>
      <c r="AI47" s="180">
        <f>SUM('55NH'!AI47+'Model 1'!AI47+'65NH'!AI47+'Model 3'!AI47+'Model 2'!AI47)</f>
        <v>0</v>
      </c>
      <c r="AJ47" s="180">
        <f>SUM('55NH'!AJ47+'Model 1'!AJ47+'65NH'!AJ47+'Model 3'!AJ47+'Model 2'!AJ47)</f>
        <v>0</v>
      </c>
      <c r="AK47" s="180">
        <f>SUM('55NH'!AK47+'Model 1'!AK47+'65NH'!AK47+'Model 3'!AK47+'Model 2'!AK47)</f>
        <v>0</v>
      </c>
      <c r="AL47" s="180">
        <f>SUM('55NH'!AL47+'Model 1'!AL47+'65NH'!AL47+'Model 3'!AL47+'Model 2'!AL47)</f>
        <v>0</v>
      </c>
      <c r="AM47" s="180">
        <f>SUM('55NH'!AM47+'Model 1'!AM47+'65NH'!AM47+'Model 3'!AM47+'Model 2'!AM47)</f>
        <v>0</v>
      </c>
      <c r="AN47" s="180">
        <f>SUM('55NH'!AN47+'Model 1'!AN47+'65NH'!AN47+'Model 3'!AN47+'Model 2'!AN47)</f>
        <v>0</v>
      </c>
      <c r="AO47" s="180">
        <f>SUM('55NH'!AO47+'Model 1'!AO47+'65NH'!AO47+'Model 3'!AO47+'Model 2'!AO47)</f>
        <v>0</v>
      </c>
      <c r="AP47" s="180">
        <f>SUM('55NH'!AP47+'Model 1'!AP47+'65NH'!AP47+'Model 3'!AP47+'Model 2'!AP47)</f>
        <v>0</v>
      </c>
      <c r="AQ47" s="180">
        <f>SUM('55NH'!AQ47+'Model 1'!AQ47+'65NH'!AQ47+'Model 3'!AQ47+'Model 2'!AQ47)</f>
        <v>0</v>
      </c>
      <c r="AR47" s="180">
        <f>SUM('55NH'!AR47+'Model 1'!AR47+'65NH'!AR47+'Model 3'!AR47+'Model 2'!AR47)</f>
        <v>0</v>
      </c>
      <c r="AS47" s="180">
        <f>SUM('55NH'!AS47+'Model 1'!AS47+'65NH'!AS47+'Model 3'!AS47+'Model 2'!AS47)</f>
        <v>0</v>
      </c>
      <c r="AT47" s="180">
        <f>SUM('55NH'!AT47+'Model 1'!AT47+'65NH'!AT47+'Model 3'!AT47+'Model 2'!AT47)</f>
        <v>0</v>
      </c>
      <c r="AU47" s="180">
        <f>SUM('55NH'!AU47+'Model 1'!AU47+'65NH'!AU47+'Model 3'!AU47+'Model 2'!AU47)</f>
        <v>0</v>
      </c>
      <c r="AV47" s="180">
        <f>SUM('55NH'!AV47+'Model 1'!AV47+'65NH'!AV47+'Model 3'!AV47+'Model 2'!AV47)</f>
        <v>0</v>
      </c>
      <c r="AW47" s="180">
        <f>SUM('55NH'!AW47+'Model 1'!AW47+'65NH'!AW47+'Model 3'!AW47+'Model 2'!AW47)</f>
        <v>0</v>
      </c>
      <c r="AX47" s="180">
        <f>SUM('55NH'!AX47+'Model 1'!AX47+'65NH'!AX47+'Model 3'!AX47+'Model 2'!AX47)</f>
        <v>0</v>
      </c>
      <c r="AY47" s="180">
        <f>SUM('55NH'!AY47+'Model 1'!AY47+'65NH'!AY47+'Model 3'!AY47+'Model 2'!AY47)</f>
        <v>0</v>
      </c>
      <c r="AZ47" s="180">
        <f>SUM('55NH'!AZ47+'Model 1'!AZ47+'65NH'!AZ47+'Model 3'!AZ47+'Model 2'!AZ47)</f>
        <v>0</v>
      </c>
      <c r="BA47" s="180">
        <f>SUM('55NH'!BA47+'Model 1'!BA47+'65NH'!BA47+'Model 3'!BA47+'Model 2'!BA47)</f>
        <v>0</v>
      </c>
      <c r="BB47" s="180">
        <f>SUM('55NH'!BB47+'Model 1'!BB47+'65NH'!BB47+'Model 3'!BB47+'Model 2'!BB47)</f>
        <v>0</v>
      </c>
      <c r="BC47" s="180">
        <f>SUM('55NH'!BC47+'Model 1'!BC47+'65NH'!BC47+'Model 3'!BC47+'Model 2'!BC47)</f>
        <v>0</v>
      </c>
      <c r="BD47" s="180">
        <f>SUM('55NH'!BD47+'Model 1'!BD47+'65NH'!BD47+'Model 3'!BD47+'Model 2'!BD47)</f>
        <v>0</v>
      </c>
      <c r="BE47" s="180">
        <f>SUM('55NH'!BE47+'Model 1'!BE47+'65NH'!BE47+'Model 3'!BE47+'Model 2'!BE47)</f>
        <v>0</v>
      </c>
      <c r="BF47" s="180">
        <f>SUM('55NH'!BF47+'Model 1'!BF47+'65NH'!BF47+'Model 3'!BF47+'Model 2'!BF47)</f>
        <v>0</v>
      </c>
      <c r="BG47" s="180">
        <f>SUM('55NH'!BG47+'Model 1'!BG47+'65NH'!BG47+'Model 3'!BG47+'Model 2'!BG47)</f>
        <v>0</v>
      </c>
      <c r="BH47" s="180">
        <f>SUM('55NH'!BH47+'Model 1'!BH47+'65NH'!BH47+'Model 3'!BH47+'Model 2'!BH47)</f>
        <v>0</v>
      </c>
      <c r="BI47" s="180">
        <f>SUM('55NH'!BI47+'Model 1'!BI47+'65NH'!BI47+'Model 3'!BI47+'Model 2'!BI47)</f>
        <v>0</v>
      </c>
      <c r="BJ47" s="180">
        <f>SUM('55NH'!BJ47+'Model 1'!BJ47+'65NH'!BJ47+'Model 3'!BJ47+'Model 2'!BJ47)</f>
        <v>0</v>
      </c>
      <c r="BK47" s="180">
        <f>SUM('55NH'!BK47+'Model 1'!BK47+'65NH'!BK47+'Model 3'!BK47+'Model 2'!BK47)</f>
        <v>0</v>
      </c>
      <c r="BL47" s="180">
        <f>SUM('55NH'!BL47+'Model 1'!BL47+'65NH'!BL47+'Model 3'!BL47+'Model 2'!BL47)</f>
        <v>0</v>
      </c>
      <c r="BM47" s="180">
        <f>SUM('55NH'!BM47+'Model 1'!BM47+'65NH'!BM47+'Model 3'!BM47+'Model 2'!BM47)</f>
        <v>0</v>
      </c>
      <c r="BN47" s="180">
        <f>SUM('55NH'!BN47+'Model 1'!BN47+'65NH'!BN47+'Model 3'!BN47+'Model 2'!BN47)</f>
        <v>0</v>
      </c>
      <c r="BO47" s="180">
        <f>SUM('55NH'!BO47+'Model 1'!BO47+'65NH'!BO47+'Model 3'!BO47+'Model 2'!BO47)</f>
        <v>0</v>
      </c>
      <c r="BP47" s="180">
        <f>SUM('55NH'!BP47+'Model 1'!BP47+'65NH'!BP47+'Model 3'!BP47+'Model 2'!BP47)</f>
        <v>0</v>
      </c>
      <c r="BQ47" s="180">
        <f>SUM('55NH'!BQ47+'Model 1'!BQ47+'65NH'!BQ47+'Model 3'!BQ47+'Model 2'!BQ47)</f>
        <v>0</v>
      </c>
      <c r="BR47" s="180">
        <f>SUM('55NH'!BR47+'Model 1'!BR47+'65NH'!BR47+'Model 3'!BR47+'Model 2'!BR47)</f>
        <v>0</v>
      </c>
      <c r="BS47" s="180">
        <f>SUM('55NH'!BS47+'Model 1'!BS47+'65NH'!BS47+'Model 3'!BS47+'Model 2'!BS47)</f>
        <v>0</v>
      </c>
      <c r="BT47" s="180">
        <f>SUM('55NH'!BT47+'Model 1'!BT47+'65NH'!BT47+'Model 3'!BT47+'Model 2'!BT47)</f>
        <v>0</v>
      </c>
      <c r="BU47" s="180">
        <f>SUM('55NH'!BU47+'Model 1'!BU47+'65NH'!BU47+'Model 3'!BU47+'Model 2'!BU47)</f>
        <v>0</v>
      </c>
      <c r="BV47" s="180">
        <f>SUM('55NH'!BV47+'Model 1'!BV47+'65NH'!BV47+'Model 3'!BV47+'Model 2'!BV47)</f>
        <v>0</v>
      </c>
      <c r="BW47" s="180">
        <f>SUM('55NH'!BW47+'Model 1'!BW47+'65NH'!BW47+'Model 3'!BW47+'Model 2'!BW47)</f>
        <v>0</v>
      </c>
      <c r="BX47" s="180">
        <f>SUM('55NH'!BX47+'Model 1'!BX47+'65NH'!BX47+'Model 3'!BX47+'Model 2'!BX47)</f>
        <v>0</v>
      </c>
      <c r="BY47" s="180">
        <f>SUM('55NH'!BY47+'Model 1'!BY47+'65NH'!BY47+'Model 3'!BY47+'Model 2'!BY47)</f>
        <v>0</v>
      </c>
      <c r="BZ47" s="180">
        <f>SUM('55NH'!BZ47+'Model 1'!BZ47+'65NH'!BZ47+'Model 3'!BZ47+'Model 2'!BZ47)</f>
        <v>0</v>
      </c>
      <c r="CA47" s="180">
        <f>SUM('55NH'!CA47+'Model 1'!CA47+'65NH'!CA47+'Model 3'!CA47+'Model 2'!CA47)</f>
        <v>0</v>
      </c>
      <c r="CB47" s="180">
        <f>SUM('55NH'!CB47+'Model 1'!CB47+'65NH'!CB47+'Model 3'!CB47+'Model 2'!CB47)</f>
        <v>0</v>
      </c>
      <c r="CC47" s="180">
        <f>SUM('55NH'!CC47+'Model 1'!CC47+'65NH'!CC47+'Model 3'!CC47+'Model 2'!CC47)</f>
        <v>0</v>
      </c>
      <c r="CD47" s="180">
        <f>SUM('55NH'!CD47+'Model 1'!CD47+'65NH'!CD47+'Model 3'!CD47+'Model 2'!CD47)</f>
        <v>0</v>
      </c>
      <c r="CE47" s="180">
        <f>SUM('55NH'!CE47+'Model 1'!CE47+'65NH'!CE47+'Model 3'!CE47+'Model 2'!CE47)</f>
        <v>0</v>
      </c>
      <c r="CF47" s="180">
        <f>SUM('55NH'!CF47+'Model 1'!CF47+'65NH'!CF47+'Model 3'!CF47+'Model 2'!CF47)</f>
        <v>0</v>
      </c>
      <c r="CG47" s="180">
        <f>SUM('55NH'!CG47+'Model 1'!CG47+'65NH'!CG47+'Model 3'!CG47+'Model 2'!CG47)</f>
        <v>0</v>
      </c>
      <c r="CH47" s="180">
        <f>SUM('55NH'!CH47+'Model 1'!CH47+'65NH'!CH47+'Model 3'!CH47+'Model 2'!CH47)</f>
        <v>0</v>
      </c>
      <c r="CI47" s="180">
        <f>SUM('55NH'!CI47+'Model 1'!CI47+'65NH'!CI47+'Model 3'!CI47+'Model 2'!CI47)</f>
        <v>0</v>
      </c>
      <c r="CJ47" s="180">
        <f>SUM('55NH'!CJ47+'Model 1'!CJ47+'65NH'!CJ47+'Model 3'!CJ47+'Model 2'!CJ47)</f>
        <v>0</v>
      </c>
      <c r="CK47" s="180">
        <f>SUM('55NH'!CK47+'Model 1'!CK47+'65NH'!CK47+'Model 3'!CK47+'Model 2'!CK47)</f>
        <v>0</v>
      </c>
      <c r="CL47" s="180">
        <f>SUM('55NH'!CL47+'Model 1'!CL47+'65NH'!CL47+'Model 3'!CL47+'Model 2'!CL47)</f>
        <v>0</v>
      </c>
      <c r="CM47" s="180">
        <f>SUM('55NH'!CM47+'Model 1'!CM47+'65NH'!CM47+'Model 3'!CM47+'Model 2'!CM47)</f>
        <v>0</v>
      </c>
      <c r="CN47" s="180">
        <f>SUM('55NH'!CN47+'Model 1'!CN47+'65NH'!CN47+'Model 3'!CN47+'Model 2'!CN47)</f>
        <v>0</v>
      </c>
      <c r="CO47" s="180">
        <f>SUM('55NH'!CO47+'Model 1'!CO47+'65NH'!CO47+'Model 3'!CO47+'Model 2'!CO47)</f>
        <v>0</v>
      </c>
      <c r="CP47" s="180">
        <f>SUM('55NH'!CP47+'Model 1'!CP47+'65NH'!CP47+'Model 3'!CP47+'Model 2'!CP47)</f>
        <v>0</v>
      </c>
      <c r="CQ47" s="180">
        <f>SUM('55NH'!CQ47+'Model 1'!CQ47+'65NH'!CQ47+'Model 3'!CQ47+'Model 2'!CQ47)</f>
        <v>0</v>
      </c>
      <c r="CR47" s="180">
        <f>SUM('55NH'!CR47+'Model 1'!CR47+'65NH'!CR47+'Model 3'!CR47+'Model 2'!CR47)</f>
        <v>0</v>
      </c>
      <c r="CS47" s="180">
        <f>SUM('55NH'!CS47+'Model 1'!CS47+'65NH'!CS47+'Model 3'!CS47+'Model 2'!CS47)</f>
        <v>0</v>
      </c>
      <c r="CT47" s="180">
        <f>SUM('55NH'!CT47+'Model 1'!CT47+'65NH'!CT47+'Model 3'!CT47+'Model 2'!CT47)</f>
        <v>0</v>
      </c>
      <c r="CU47" s="180">
        <f>SUM('55NH'!CU47+'Model 1'!CU47+'65NH'!CU47+'Model 3'!CU47+'Model 2'!CU47)</f>
        <v>0</v>
      </c>
      <c r="CV47" s="180">
        <f>SUM('55NH'!CV47+'Model 1'!CV47+'65NH'!CV47+'Model 3'!CV47+'Model 2'!CV47)</f>
        <v>0</v>
      </c>
      <c r="CW47" s="180">
        <f>SUM('55NH'!CW47+'Model 1'!CW47+'65NH'!CW47+'Model 3'!CW47+'Model 2'!CW47)</f>
        <v>0</v>
      </c>
      <c r="CX47" s="180">
        <f>SUM('55NH'!CX47+'Model 1'!CX47+'65NH'!CX47+'Model 3'!CX47+'Model 2'!CX47)</f>
        <v>0</v>
      </c>
      <c r="CY47" s="180">
        <f>SUM('55NH'!CY47+'Model 1'!CY47+'65NH'!CY47+'Model 3'!CY47+'Model 2'!CY47)</f>
        <v>0</v>
      </c>
      <c r="CZ47" s="180">
        <f>SUM('55NH'!CZ47+'Model 1'!CZ47+'65NH'!CZ47+'Model 3'!CZ47+'Model 2'!CZ47)</f>
        <v>0</v>
      </c>
      <c r="DA47" s="180">
        <f>SUM('55NH'!DA47+'Model 1'!DA47+'65NH'!DA47+'Model 3'!DA47+'Model 2'!DA47)</f>
        <v>0</v>
      </c>
      <c r="DB47" s="180">
        <f>SUM('55NH'!DB47+'Model 1'!DB47+'65NH'!DB47+'Model 3'!DB47+'Model 2'!DB47)</f>
        <v>0</v>
      </c>
      <c r="DC47" s="180">
        <f>SUM('55NH'!DC47+'Model 1'!DC47+'65NH'!DC47+'Model 3'!DC47+'Model 2'!DC47)</f>
        <v>0</v>
      </c>
      <c r="DD47" s="180">
        <f>SUM('55NH'!DD47+'Model 1'!DD47+'65NH'!DD47+'Model 3'!DD47+'Model 2'!DD47)</f>
        <v>0</v>
      </c>
      <c r="DE47" s="180">
        <f>SUM('55NH'!DE47+'Model 1'!DE47+'65NH'!DE47+'Model 3'!DE47+'Model 2'!DE47)</f>
        <v>0</v>
      </c>
      <c r="DF47" s="180">
        <f>SUM('55NH'!DF47+'Model 1'!DF47+'65NH'!DF47+'Model 3'!DF47+'Model 2'!DF47)</f>
        <v>0</v>
      </c>
      <c r="DG47" s="180">
        <f>SUM('55NH'!DG47+'Model 1'!DG47+'65NH'!DG47+'Model 3'!DG47+'Model 2'!DG47)</f>
        <v>0</v>
      </c>
      <c r="DH47" s="180">
        <f>SUM('55NH'!DH47+'Model 1'!DH47+'65NH'!DH47+'Model 3'!DH47+'Model 2'!DH47)</f>
        <v>0</v>
      </c>
      <c r="DI47" s="173">
        <f t="shared" si="7"/>
        <v>0</v>
      </c>
    </row>
    <row r="48" spans="2:113" ht="16.5" thickTop="1" thickBot="1">
      <c r="B48" s="314"/>
      <c r="C48" s="157" t="s">
        <v>496</v>
      </c>
      <c r="D48" s="180">
        <f>SUM('55NH'!D48+'Model 1'!D48+'65NH'!D48+'Model 3'!D48+'Model 2'!D48)</f>
        <v>0</v>
      </c>
      <c r="E48" s="180">
        <f>SUM('55NH'!E48+'Model 1'!E48+'65NH'!E48+'Model 3'!E48+'Model 2'!E48)</f>
        <v>0</v>
      </c>
      <c r="F48" s="180">
        <f>SUM('55NH'!F48+'Model 1'!F48+'65NH'!F48+'Model 3'!F48+'Model 2'!F48)</f>
        <v>0</v>
      </c>
      <c r="G48" s="180">
        <f>SUM('55NH'!G48+'Model 1'!G48+'65NH'!G48+'Model 3'!G48+'Model 2'!G48)</f>
        <v>0</v>
      </c>
      <c r="H48" s="180">
        <f>SUM('55NH'!H48+'Model 1'!H48+'65NH'!H48+'Model 3'!H48+'Model 2'!H48)</f>
        <v>0</v>
      </c>
      <c r="I48" s="180">
        <f>SUM('55NH'!I48+'Model 1'!I48+'65NH'!I48+'Model 3'!I48+'Model 2'!I48)</f>
        <v>0</v>
      </c>
      <c r="J48" s="180">
        <f>SUM('55NH'!J48+'Model 1'!J48+'65NH'!J48+'Model 3'!J48+'Model 2'!J48)</f>
        <v>0</v>
      </c>
      <c r="K48" s="180">
        <f>SUM('55NH'!K48+'Model 1'!K48+'65NH'!K48+'Model 3'!K48+'Model 2'!K48)</f>
        <v>0</v>
      </c>
      <c r="L48" s="180">
        <f>SUM('55NH'!L48+'Model 1'!L48+'65NH'!L48+'Model 3'!L48+'Model 2'!L48)</f>
        <v>0</v>
      </c>
      <c r="M48" s="180">
        <f>SUM('55NH'!M48+'Model 1'!M48+'65NH'!M48+'Model 3'!M48+'Model 2'!M48)</f>
        <v>0</v>
      </c>
      <c r="N48" s="180">
        <f>SUM('55NH'!N48+'Model 1'!N48+'65NH'!N48+'Model 3'!N48+'Model 2'!N48)</f>
        <v>0</v>
      </c>
      <c r="O48" s="180">
        <f>SUM('55NH'!O48+'Model 1'!O48+'65NH'!O48+'Model 3'!O48+'Model 2'!O48)</f>
        <v>0</v>
      </c>
      <c r="P48" s="180">
        <f>SUM('55NH'!P48+'Model 1'!P48+'65NH'!P48+'Model 3'!P48+'Model 2'!P48)</f>
        <v>0</v>
      </c>
      <c r="Q48" s="180">
        <f>SUM('55NH'!Q48+'Model 1'!Q48+'65NH'!Q48+'Model 3'!Q48+'Model 2'!Q48)</f>
        <v>0</v>
      </c>
      <c r="R48" s="180">
        <f>SUM('55NH'!R48+'Model 1'!R48+'65NH'!R48+'Model 3'!R48+'Model 2'!R48)</f>
        <v>0</v>
      </c>
      <c r="S48" s="180">
        <f>SUM('55NH'!S48+'Model 1'!S48+'65NH'!S48+'Model 3'!S48+'Model 2'!S48)</f>
        <v>0</v>
      </c>
      <c r="T48" s="180">
        <f>SUM('55NH'!T48+'Model 1'!T48+'65NH'!T48+'Model 3'!T48+'Model 2'!T48)</f>
        <v>0</v>
      </c>
      <c r="U48" s="180">
        <f>SUM('55NH'!U48+'Model 1'!U48+'65NH'!U48+'Model 3'!U48+'Model 2'!U48)</f>
        <v>0</v>
      </c>
      <c r="V48" s="180">
        <f>SUM('55NH'!V48+'Model 1'!V48+'65NH'!V48+'Model 3'!V48+'Model 2'!V48)</f>
        <v>0</v>
      </c>
      <c r="W48" s="180">
        <f>SUM('55NH'!W48+'Model 1'!W48+'65NH'!W48+'Model 3'!W48+'Model 2'!W48)</f>
        <v>0</v>
      </c>
      <c r="X48" s="180">
        <f>SUM('55NH'!X48+'Model 1'!X48+'65NH'!X48+'Model 3'!X48+'Model 2'!X48)</f>
        <v>0</v>
      </c>
      <c r="Y48" s="180">
        <f>SUM('55NH'!Y48+'Model 1'!Y48+'65NH'!Y48+'Model 3'!Y48+'Model 2'!Y48)</f>
        <v>0</v>
      </c>
      <c r="Z48" s="180">
        <f>SUM('55NH'!Z48+'Model 1'!Z48+'65NH'!Z48+'Model 3'!Z48+'Model 2'!Z48)</f>
        <v>0</v>
      </c>
      <c r="AA48" s="180">
        <f>SUM('55NH'!AA48+'Model 1'!AA48+'65NH'!AA48+'Model 3'!AA48+'Model 2'!AA48)</f>
        <v>0</v>
      </c>
      <c r="AB48" s="180">
        <f>SUM('55NH'!AB48+'Model 1'!AB48+'65NH'!AB48+'Model 3'!AB48+'Model 2'!AB48)</f>
        <v>0</v>
      </c>
      <c r="AC48" s="180">
        <f>SUM('55NH'!AC48+'Model 1'!AC48+'65NH'!AC48+'Model 3'!AC48+'Model 2'!AC48)</f>
        <v>0</v>
      </c>
      <c r="AD48" s="180">
        <f>SUM('55NH'!AD48+'Model 1'!AD48+'65NH'!AD48+'Model 3'!AD48+'Model 2'!AD48)</f>
        <v>0</v>
      </c>
      <c r="AE48" s="180">
        <f>SUM('55NH'!AE48+'Model 1'!AE48+'65NH'!AE48+'Model 3'!AE48+'Model 2'!AE48)</f>
        <v>0</v>
      </c>
      <c r="AF48" s="180">
        <f>SUM('55NH'!AF48+'Model 1'!AF48+'65NH'!AF48+'Model 3'!AF48+'Model 2'!AF48)</f>
        <v>0</v>
      </c>
      <c r="AG48" s="180">
        <f>SUM('55NH'!AG48+'Model 1'!AG48+'65NH'!AG48+'Model 3'!AG48+'Model 2'!AG48)</f>
        <v>0</v>
      </c>
      <c r="AH48" s="180">
        <f>SUM('55NH'!AH48+'Model 1'!AH48+'65NH'!AH48+'Model 3'!AH48+'Model 2'!AH48)</f>
        <v>0</v>
      </c>
      <c r="AI48" s="180">
        <f>SUM('55NH'!AI48+'Model 1'!AI48+'65NH'!AI48+'Model 3'!AI48+'Model 2'!AI48)</f>
        <v>0</v>
      </c>
      <c r="AJ48" s="180">
        <f>SUM('55NH'!AJ48+'Model 1'!AJ48+'65NH'!AJ48+'Model 3'!AJ48+'Model 2'!AJ48)</f>
        <v>0</v>
      </c>
      <c r="AK48" s="180">
        <f>SUM('55NH'!AK48+'Model 1'!AK48+'65NH'!AK48+'Model 3'!AK48+'Model 2'!AK48)</f>
        <v>0</v>
      </c>
      <c r="AL48" s="180">
        <f>SUM('55NH'!AL48+'Model 1'!AL48+'65NH'!AL48+'Model 3'!AL48+'Model 2'!AL48)</f>
        <v>0</v>
      </c>
      <c r="AM48" s="180">
        <f>SUM('55NH'!AM48+'Model 1'!AM48+'65NH'!AM48+'Model 3'!AM48+'Model 2'!AM48)</f>
        <v>0</v>
      </c>
      <c r="AN48" s="180">
        <f>SUM('55NH'!AN48+'Model 1'!AN48+'65NH'!AN48+'Model 3'!AN48+'Model 2'!AN48)</f>
        <v>0</v>
      </c>
      <c r="AO48" s="180">
        <f>SUM('55NH'!AO48+'Model 1'!AO48+'65NH'!AO48+'Model 3'!AO48+'Model 2'!AO48)</f>
        <v>0</v>
      </c>
      <c r="AP48" s="180">
        <f>SUM('55NH'!AP48+'Model 1'!AP48+'65NH'!AP48+'Model 3'!AP48+'Model 2'!AP48)</f>
        <v>0</v>
      </c>
      <c r="AQ48" s="180">
        <f>SUM('55NH'!AQ48+'Model 1'!AQ48+'65NH'!AQ48+'Model 3'!AQ48+'Model 2'!AQ48)</f>
        <v>0</v>
      </c>
      <c r="AR48" s="180">
        <f>SUM('55NH'!AR48+'Model 1'!AR48+'65NH'!AR48+'Model 3'!AR48+'Model 2'!AR48)</f>
        <v>0</v>
      </c>
      <c r="AS48" s="180">
        <f>SUM('55NH'!AS48+'Model 1'!AS48+'65NH'!AS48+'Model 3'!AS48+'Model 2'!AS48)</f>
        <v>0</v>
      </c>
      <c r="AT48" s="180">
        <f>SUM('55NH'!AT48+'Model 1'!AT48+'65NH'!AT48+'Model 3'!AT48+'Model 2'!AT48)</f>
        <v>0</v>
      </c>
      <c r="AU48" s="180">
        <f>SUM('55NH'!AU48+'Model 1'!AU48+'65NH'!AU48+'Model 3'!AU48+'Model 2'!AU48)</f>
        <v>0</v>
      </c>
      <c r="AV48" s="180">
        <f>SUM('55NH'!AV48+'Model 1'!AV48+'65NH'!AV48+'Model 3'!AV48+'Model 2'!AV48)</f>
        <v>0</v>
      </c>
      <c r="AW48" s="180">
        <f>SUM('55NH'!AW48+'Model 1'!AW48+'65NH'!AW48+'Model 3'!AW48+'Model 2'!AW48)</f>
        <v>0</v>
      </c>
      <c r="AX48" s="180">
        <f>SUM('55NH'!AX48+'Model 1'!AX48+'65NH'!AX48+'Model 3'!AX48+'Model 2'!AX48)</f>
        <v>0</v>
      </c>
      <c r="AY48" s="180">
        <f>SUM('55NH'!AY48+'Model 1'!AY48+'65NH'!AY48+'Model 3'!AY48+'Model 2'!AY48)</f>
        <v>0</v>
      </c>
      <c r="AZ48" s="180">
        <f>SUM('55NH'!AZ48+'Model 1'!AZ48+'65NH'!AZ48+'Model 3'!AZ48+'Model 2'!AZ48)</f>
        <v>0</v>
      </c>
      <c r="BA48" s="180">
        <f>SUM('55NH'!BA48+'Model 1'!BA48+'65NH'!BA48+'Model 3'!BA48+'Model 2'!BA48)</f>
        <v>0</v>
      </c>
      <c r="BB48" s="180">
        <f>SUM('55NH'!BB48+'Model 1'!BB48+'65NH'!BB48+'Model 3'!BB48+'Model 2'!BB48)</f>
        <v>0</v>
      </c>
      <c r="BC48" s="180">
        <f>SUM('55NH'!BC48+'Model 1'!BC48+'65NH'!BC48+'Model 3'!BC48+'Model 2'!BC48)</f>
        <v>0</v>
      </c>
      <c r="BD48" s="180">
        <f>SUM('55NH'!BD48+'Model 1'!BD48+'65NH'!BD48+'Model 3'!BD48+'Model 2'!BD48)</f>
        <v>0</v>
      </c>
      <c r="BE48" s="180">
        <f>SUM('55NH'!BE48+'Model 1'!BE48+'65NH'!BE48+'Model 3'!BE48+'Model 2'!BE48)</f>
        <v>0</v>
      </c>
      <c r="BF48" s="180">
        <f>SUM('55NH'!BF48+'Model 1'!BF48+'65NH'!BF48+'Model 3'!BF48+'Model 2'!BF48)</f>
        <v>0</v>
      </c>
      <c r="BG48" s="180">
        <f>SUM('55NH'!BG48+'Model 1'!BG48+'65NH'!BG48+'Model 3'!BG48+'Model 2'!BG48)</f>
        <v>0</v>
      </c>
      <c r="BH48" s="180">
        <f>SUM('55NH'!BH48+'Model 1'!BH48+'65NH'!BH48+'Model 3'!BH48+'Model 2'!BH48)</f>
        <v>0</v>
      </c>
      <c r="BI48" s="180">
        <f>SUM('55NH'!BI48+'Model 1'!BI48+'65NH'!BI48+'Model 3'!BI48+'Model 2'!BI48)</f>
        <v>0</v>
      </c>
      <c r="BJ48" s="180">
        <f>SUM('55NH'!BJ48+'Model 1'!BJ48+'65NH'!BJ48+'Model 3'!BJ48+'Model 2'!BJ48)</f>
        <v>0</v>
      </c>
      <c r="BK48" s="180">
        <f>SUM('55NH'!BK48+'Model 1'!BK48+'65NH'!BK48+'Model 3'!BK48+'Model 2'!BK48)</f>
        <v>0</v>
      </c>
      <c r="BL48" s="180">
        <f>SUM('55NH'!BL48+'Model 1'!BL48+'65NH'!BL48+'Model 3'!BL48+'Model 2'!BL48)</f>
        <v>0</v>
      </c>
      <c r="BM48" s="180">
        <f>SUM('55NH'!BM48+'Model 1'!BM48+'65NH'!BM48+'Model 3'!BM48+'Model 2'!BM48)</f>
        <v>0</v>
      </c>
      <c r="BN48" s="180">
        <f>SUM('55NH'!BN48+'Model 1'!BN48+'65NH'!BN48+'Model 3'!BN48+'Model 2'!BN48)</f>
        <v>0</v>
      </c>
      <c r="BO48" s="180">
        <f>SUM('55NH'!BO48+'Model 1'!BO48+'65NH'!BO48+'Model 3'!BO48+'Model 2'!BO48)</f>
        <v>0</v>
      </c>
      <c r="BP48" s="180">
        <f>SUM('55NH'!BP48+'Model 1'!BP48+'65NH'!BP48+'Model 3'!BP48+'Model 2'!BP48)</f>
        <v>0</v>
      </c>
      <c r="BQ48" s="180">
        <f>SUM('55NH'!BQ48+'Model 1'!BQ48+'65NH'!BQ48+'Model 3'!BQ48+'Model 2'!BQ48)</f>
        <v>0</v>
      </c>
      <c r="BR48" s="180">
        <f>SUM('55NH'!BR48+'Model 1'!BR48+'65NH'!BR48+'Model 3'!BR48+'Model 2'!BR48)</f>
        <v>0</v>
      </c>
      <c r="BS48" s="180">
        <f>SUM('55NH'!BS48+'Model 1'!BS48+'65NH'!BS48+'Model 3'!BS48+'Model 2'!BS48)</f>
        <v>0</v>
      </c>
      <c r="BT48" s="180">
        <f>SUM('55NH'!BT48+'Model 1'!BT48+'65NH'!BT48+'Model 3'!BT48+'Model 2'!BT48)</f>
        <v>0</v>
      </c>
      <c r="BU48" s="180">
        <f>SUM('55NH'!BU48+'Model 1'!BU48+'65NH'!BU48+'Model 3'!BU48+'Model 2'!BU48)</f>
        <v>0</v>
      </c>
      <c r="BV48" s="180">
        <f>SUM('55NH'!BV48+'Model 1'!BV48+'65NH'!BV48+'Model 3'!BV48+'Model 2'!BV48)</f>
        <v>0</v>
      </c>
      <c r="BW48" s="180">
        <f>SUM('55NH'!BW48+'Model 1'!BW48+'65NH'!BW48+'Model 3'!BW48+'Model 2'!BW48)</f>
        <v>0</v>
      </c>
      <c r="BX48" s="180">
        <f>SUM('55NH'!BX48+'Model 1'!BX48+'65NH'!BX48+'Model 3'!BX48+'Model 2'!BX48)</f>
        <v>0</v>
      </c>
      <c r="BY48" s="180">
        <f>SUM('55NH'!BY48+'Model 1'!BY48+'65NH'!BY48+'Model 3'!BY48+'Model 2'!BY48)</f>
        <v>0</v>
      </c>
      <c r="BZ48" s="180">
        <f>SUM('55NH'!BZ48+'Model 1'!BZ48+'65NH'!BZ48+'Model 3'!BZ48+'Model 2'!BZ48)</f>
        <v>0</v>
      </c>
      <c r="CA48" s="180">
        <f>SUM('55NH'!CA48+'Model 1'!CA48+'65NH'!CA48+'Model 3'!CA48+'Model 2'!CA48)</f>
        <v>0</v>
      </c>
      <c r="CB48" s="180">
        <f>SUM('55NH'!CB48+'Model 1'!CB48+'65NH'!CB48+'Model 3'!CB48+'Model 2'!CB48)</f>
        <v>0</v>
      </c>
      <c r="CC48" s="180">
        <f>SUM('55NH'!CC48+'Model 1'!CC48+'65NH'!CC48+'Model 3'!CC48+'Model 2'!CC48)</f>
        <v>0</v>
      </c>
      <c r="CD48" s="180">
        <f>SUM('55NH'!CD48+'Model 1'!CD48+'65NH'!CD48+'Model 3'!CD48+'Model 2'!CD48)</f>
        <v>0</v>
      </c>
      <c r="CE48" s="180">
        <f>SUM('55NH'!CE48+'Model 1'!CE48+'65NH'!CE48+'Model 3'!CE48+'Model 2'!CE48)</f>
        <v>0</v>
      </c>
      <c r="CF48" s="180">
        <f>SUM('55NH'!CF48+'Model 1'!CF48+'65NH'!CF48+'Model 3'!CF48+'Model 2'!CF48)</f>
        <v>0</v>
      </c>
      <c r="CG48" s="180">
        <f>SUM('55NH'!CG48+'Model 1'!CG48+'65NH'!CG48+'Model 3'!CG48+'Model 2'!CG48)</f>
        <v>0</v>
      </c>
      <c r="CH48" s="180">
        <f>SUM('55NH'!CH48+'Model 1'!CH48+'65NH'!CH48+'Model 3'!CH48+'Model 2'!CH48)</f>
        <v>0</v>
      </c>
      <c r="CI48" s="180">
        <f>SUM('55NH'!CI48+'Model 1'!CI48+'65NH'!CI48+'Model 3'!CI48+'Model 2'!CI48)</f>
        <v>0</v>
      </c>
      <c r="CJ48" s="180">
        <f>SUM('55NH'!CJ48+'Model 1'!CJ48+'65NH'!CJ48+'Model 3'!CJ48+'Model 2'!CJ48)</f>
        <v>0</v>
      </c>
      <c r="CK48" s="180">
        <f>SUM('55NH'!CK48+'Model 1'!CK48+'65NH'!CK48+'Model 3'!CK48+'Model 2'!CK48)</f>
        <v>0</v>
      </c>
      <c r="CL48" s="180">
        <f>SUM('55NH'!CL48+'Model 1'!CL48+'65NH'!CL48+'Model 3'!CL48+'Model 2'!CL48)</f>
        <v>0</v>
      </c>
      <c r="CM48" s="180">
        <f>SUM('55NH'!CM48+'Model 1'!CM48+'65NH'!CM48+'Model 3'!CM48+'Model 2'!CM48)</f>
        <v>0</v>
      </c>
      <c r="CN48" s="180">
        <f>SUM('55NH'!CN48+'Model 1'!CN48+'65NH'!CN48+'Model 3'!CN48+'Model 2'!CN48)</f>
        <v>0</v>
      </c>
      <c r="CO48" s="180">
        <f>SUM('55NH'!CO48+'Model 1'!CO48+'65NH'!CO48+'Model 3'!CO48+'Model 2'!CO48)</f>
        <v>0</v>
      </c>
      <c r="CP48" s="180">
        <f>SUM('55NH'!CP48+'Model 1'!CP48+'65NH'!CP48+'Model 3'!CP48+'Model 2'!CP48)</f>
        <v>0</v>
      </c>
      <c r="CQ48" s="180">
        <f>SUM('55NH'!CQ48+'Model 1'!CQ48+'65NH'!CQ48+'Model 3'!CQ48+'Model 2'!CQ48)</f>
        <v>0</v>
      </c>
      <c r="CR48" s="180">
        <f>SUM('55NH'!CR48+'Model 1'!CR48+'65NH'!CR48+'Model 3'!CR48+'Model 2'!CR48)</f>
        <v>0</v>
      </c>
      <c r="CS48" s="180">
        <f>SUM('55NH'!CS48+'Model 1'!CS48+'65NH'!CS48+'Model 3'!CS48+'Model 2'!CS48)</f>
        <v>0</v>
      </c>
      <c r="CT48" s="180">
        <f>SUM('55NH'!CT48+'Model 1'!CT48+'65NH'!CT48+'Model 3'!CT48+'Model 2'!CT48)</f>
        <v>0</v>
      </c>
      <c r="CU48" s="180">
        <f>SUM('55NH'!CU48+'Model 1'!CU48+'65NH'!CU48+'Model 3'!CU48+'Model 2'!CU48)</f>
        <v>0</v>
      </c>
      <c r="CV48" s="180">
        <f>SUM('55NH'!CV48+'Model 1'!CV48+'65NH'!CV48+'Model 3'!CV48+'Model 2'!CV48)</f>
        <v>0</v>
      </c>
      <c r="CW48" s="180">
        <f>SUM('55NH'!CW48+'Model 1'!CW48+'65NH'!CW48+'Model 3'!CW48+'Model 2'!CW48)</f>
        <v>0</v>
      </c>
      <c r="CX48" s="180">
        <f>SUM('55NH'!CX48+'Model 1'!CX48+'65NH'!CX48+'Model 3'!CX48+'Model 2'!CX48)</f>
        <v>0</v>
      </c>
      <c r="CY48" s="180">
        <f>SUM('55NH'!CY48+'Model 1'!CY48+'65NH'!CY48+'Model 3'!CY48+'Model 2'!CY48)</f>
        <v>0</v>
      </c>
      <c r="CZ48" s="180">
        <f>SUM('55NH'!CZ48+'Model 1'!CZ48+'65NH'!CZ48+'Model 3'!CZ48+'Model 2'!CZ48)</f>
        <v>0</v>
      </c>
      <c r="DA48" s="180">
        <f>SUM('55NH'!DA48+'Model 1'!DA48+'65NH'!DA48+'Model 3'!DA48+'Model 2'!DA48)</f>
        <v>0</v>
      </c>
      <c r="DB48" s="180">
        <f>SUM('55NH'!DB48+'Model 1'!DB48+'65NH'!DB48+'Model 3'!DB48+'Model 2'!DB48)</f>
        <v>0</v>
      </c>
      <c r="DC48" s="180">
        <f>SUM('55NH'!DC48+'Model 1'!DC48+'65NH'!DC48+'Model 3'!DC48+'Model 2'!DC48)</f>
        <v>0</v>
      </c>
      <c r="DD48" s="180">
        <f>SUM('55NH'!DD48+'Model 1'!DD48+'65NH'!DD48+'Model 3'!DD48+'Model 2'!DD48)</f>
        <v>0</v>
      </c>
      <c r="DE48" s="180">
        <f>SUM('55NH'!DE48+'Model 1'!DE48+'65NH'!DE48+'Model 3'!DE48+'Model 2'!DE48)</f>
        <v>0</v>
      </c>
      <c r="DF48" s="180">
        <f>SUM('55NH'!DF48+'Model 1'!DF48+'65NH'!DF48+'Model 3'!DF48+'Model 2'!DF48)</f>
        <v>0</v>
      </c>
      <c r="DG48" s="180">
        <f>SUM('55NH'!DG48+'Model 1'!DG48+'65NH'!DG48+'Model 3'!DG48+'Model 2'!DG48)</f>
        <v>0</v>
      </c>
      <c r="DH48" s="180">
        <f>SUM('55NH'!DH48+'Model 1'!DH48+'65NH'!DH48+'Model 3'!DH48+'Model 2'!DH48)</f>
        <v>0</v>
      </c>
      <c r="DI48" s="173">
        <f t="shared" si="7"/>
        <v>0</v>
      </c>
    </row>
    <row r="49" spans="2:113" ht="16.5" thickTop="1" thickBot="1">
      <c r="B49" s="314"/>
      <c r="C49" s="157" t="s">
        <v>487</v>
      </c>
      <c r="D49" s="180">
        <f>SUM('55NH'!D49+'Model 1'!D49+'65NH'!D49+'Model 3'!D49+'Model 2'!D49)</f>
        <v>0</v>
      </c>
      <c r="E49" s="180">
        <f>SUM('55NH'!E49+'Model 1'!E49+'65NH'!E49+'Model 3'!E49+'Model 2'!E49)</f>
        <v>0</v>
      </c>
      <c r="F49" s="180">
        <f>SUM('55NH'!F49+'Model 1'!F49+'65NH'!F49+'Model 3'!F49+'Model 2'!F49)</f>
        <v>0</v>
      </c>
      <c r="G49" s="180">
        <f>SUM('55NH'!G49+'Model 1'!G49+'65NH'!G49+'Model 3'!G49+'Model 2'!G49)</f>
        <v>0</v>
      </c>
      <c r="H49" s="180">
        <f>SUM('55NH'!H49+'Model 1'!H49+'65NH'!H49+'Model 3'!H49+'Model 2'!H49)</f>
        <v>0</v>
      </c>
      <c r="I49" s="180">
        <f>SUM('55NH'!I49+'Model 1'!I49+'65NH'!I49+'Model 3'!I49+'Model 2'!I49)</f>
        <v>0</v>
      </c>
      <c r="J49" s="180">
        <f>SUM('55NH'!J49+'Model 1'!J49+'65NH'!J49+'Model 3'!J49+'Model 2'!J49)</f>
        <v>0</v>
      </c>
      <c r="K49" s="180">
        <f>SUM('55NH'!K49+'Model 1'!K49+'65NH'!K49+'Model 3'!K49+'Model 2'!K49)</f>
        <v>0</v>
      </c>
      <c r="L49" s="180">
        <f>SUM('55NH'!L49+'Model 1'!L49+'65NH'!L49+'Model 3'!L49+'Model 2'!L49)</f>
        <v>0</v>
      </c>
      <c r="M49" s="180">
        <f>SUM('55NH'!M49+'Model 1'!M49+'65NH'!M49+'Model 3'!M49+'Model 2'!M49)</f>
        <v>0</v>
      </c>
      <c r="N49" s="180">
        <f>SUM('55NH'!N49+'Model 1'!N49+'65NH'!N49+'Model 3'!N49+'Model 2'!N49)</f>
        <v>0</v>
      </c>
      <c r="O49" s="180">
        <f>SUM('55NH'!O49+'Model 1'!O49+'65NH'!O49+'Model 3'!O49+'Model 2'!O49)</f>
        <v>0</v>
      </c>
      <c r="P49" s="180">
        <f>SUM('55NH'!P49+'Model 1'!P49+'65NH'!P49+'Model 3'!P49+'Model 2'!P49)</f>
        <v>0</v>
      </c>
      <c r="Q49" s="180">
        <f>SUM('55NH'!Q49+'Model 1'!Q49+'65NH'!Q49+'Model 3'!Q49+'Model 2'!Q49)</f>
        <v>0</v>
      </c>
      <c r="R49" s="180">
        <f>SUM('55NH'!R49+'Model 1'!R49+'65NH'!R49+'Model 3'!R49+'Model 2'!R49)</f>
        <v>0</v>
      </c>
      <c r="S49" s="180">
        <f>SUM('55NH'!S49+'Model 1'!S49+'65NH'!S49+'Model 3'!S49+'Model 2'!S49)</f>
        <v>0</v>
      </c>
      <c r="T49" s="180">
        <f>SUM('55NH'!T49+'Model 1'!T49+'65NH'!T49+'Model 3'!T49+'Model 2'!T49)</f>
        <v>0</v>
      </c>
      <c r="U49" s="180">
        <f>SUM('55NH'!U49+'Model 1'!U49+'65NH'!U49+'Model 3'!U49+'Model 2'!U49)</f>
        <v>0</v>
      </c>
      <c r="V49" s="180">
        <f>SUM('55NH'!V49+'Model 1'!V49+'65NH'!V49+'Model 3'!V49+'Model 2'!V49)</f>
        <v>0</v>
      </c>
      <c r="W49" s="180">
        <f>SUM('55NH'!W49+'Model 1'!W49+'65NH'!W49+'Model 3'!W49+'Model 2'!W49)</f>
        <v>0</v>
      </c>
      <c r="X49" s="180">
        <f>SUM('55NH'!X49+'Model 1'!X49+'65NH'!X49+'Model 3'!X49+'Model 2'!X49)</f>
        <v>0</v>
      </c>
      <c r="Y49" s="180">
        <f>SUM('55NH'!Y49+'Model 1'!Y49+'65NH'!Y49+'Model 3'!Y49+'Model 2'!Y49)</f>
        <v>0</v>
      </c>
      <c r="Z49" s="180">
        <f>SUM('55NH'!Z49+'Model 1'!Z49+'65NH'!Z49+'Model 3'!Z49+'Model 2'!Z49)</f>
        <v>0</v>
      </c>
      <c r="AA49" s="180">
        <f>SUM('55NH'!AA49+'Model 1'!AA49+'65NH'!AA49+'Model 3'!AA49+'Model 2'!AA49)</f>
        <v>0</v>
      </c>
      <c r="AB49" s="180">
        <f>SUM('55NH'!AB49+'Model 1'!AB49+'65NH'!AB49+'Model 3'!AB49+'Model 2'!AB49)</f>
        <v>0</v>
      </c>
      <c r="AC49" s="180">
        <f>SUM('55NH'!AC49+'Model 1'!AC49+'65NH'!AC49+'Model 3'!AC49+'Model 2'!AC49)</f>
        <v>0</v>
      </c>
      <c r="AD49" s="180">
        <f>SUM('55NH'!AD49+'Model 1'!AD49+'65NH'!AD49+'Model 3'!AD49+'Model 2'!AD49)</f>
        <v>0</v>
      </c>
      <c r="AE49" s="180">
        <f>SUM('55NH'!AE49+'Model 1'!AE49+'65NH'!AE49+'Model 3'!AE49+'Model 2'!AE49)</f>
        <v>0</v>
      </c>
      <c r="AF49" s="180">
        <f>SUM('55NH'!AF49+'Model 1'!AF49+'65NH'!AF49+'Model 3'!AF49+'Model 2'!AF49)</f>
        <v>0</v>
      </c>
      <c r="AG49" s="180">
        <f>SUM('55NH'!AG49+'Model 1'!AG49+'65NH'!AG49+'Model 3'!AG49+'Model 2'!AG49)</f>
        <v>0</v>
      </c>
      <c r="AH49" s="180">
        <f>SUM('55NH'!AH49+'Model 1'!AH49+'65NH'!AH49+'Model 3'!AH49+'Model 2'!AH49)</f>
        <v>0</v>
      </c>
      <c r="AI49" s="180">
        <f>SUM('55NH'!AI49+'Model 1'!AI49+'65NH'!AI49+'Model 3'!AI49+'Model 2'!AI49)</f>
        <v>0</v>
      </c>
      <c r="AJ49" s="180">
        <f>SUM('55NH'!AJ49+'Model 1'!AJ49+'65NH'!AJ49+'Model 3'!AJ49+'Model 2'!AJ49)</f>
        <v>0</v>
      </c>
      <c r="AK49" s="180">
        <f>SUM('55NH'!AK49+'Model 1'!AK49+'65NH'!AK49+'Model 3'!AK49+'Model 2'!AK49)</f>
        <v>0</v>
      </c>
      <c r="AL49" s="180">
        <f>SUM('55NH'!AL49+'Model 1'!AL49+'65NH'!AL49+'Model 3'!AL49+'Model 2'!AL49)</f>
        <v>0</v>
      </c>
      <c r="AM49" s="180">
        <f>SUM('55NH'!AM49+'Model 1'!AM49+'65NH'!AM49+'Model 3'!AM49+'Model 2'!AM49)</f>
        <v>0</v>
      </c>
      <c r="AN49" s="180">
        <f>SUM('55NH'!AN49+'Model 1'!AN49+'65NH'!AN49+'Model 3'!AN49+'Model 2'!AN49)</f>
        <v>0</v>
      </c>
      <c r="AO49" s="180">
        <f>SUM('55NH'!AO49+'Model 1'!AO49+'65NH'!AO49+'Model 3'!AO49+'Model 2'!AO49)</f>
        <v>0</v>
      </c>
      <c r="AP49" s="180">
        <f>SUM('55NH'!AP49+'Model 1'!AP49+'65NH'!AP49+'Model 3'!AP49+'Model 2'!AP49)</f>
        <v>0</v>
      </c>
      <c r="AQ49" s="180">
        <f>SUM('55NH'!AQ49+'Model 1'!AQ49+'65NH'!AQ49+'Model 3'!AQ49+'Model 2'!AQ49)</f>
        <v>0</v>
      </c>
      <c r="AR49" s="180">
        <f>SUM('55NH'!AR49+'Model 1'!AR49+'65NH'!AR49+'Model 3'!AR49+'Model 2'!AR49)</f>
        <v>0</v>
      </c>
      <c r="AS49" s="180">
        <f>SUM('55NH'!AS49+'Model 1'!AS49+'65NH'!AS49+'Model 3'!AS49+'Model 2'!AS49)</f>
        <v>0</v>
      </c>
      <c r="AT49" s="180">
        <f>SUM('55NH'!AT49+'Model 1'!AT49+'65NH'!AT49+'Model 3'!AT49+'Model 2'!AT49)</f>
        <v>0</v>
      </c>
      <c r="AU49" s="180">
        <f>SUM('55NH'!AU49+'Model 1'!AU49+'65NH'!AU49+'Model 3'!AU49+'Model 2'!AU49)</f>
        <v>0</v>
      </c>
      <c r="AV49" s="180">
        <f>SUM('55NH'!AV49+'Model 1'!AV49+'65NH'!AV49+'Model 3'!AV49+'Model 2'!AV49)</f>
        <v>0</v>
      </c>
      <c r="AW49" s="180">
        <f>SUM('55NH'!AW49+'Model 1'!AW49+'65NH'!AW49+'Model 3'!AW49+'Model 2'!AW49)</f>
        <v>0</v>
      </c>
      <c r="AX49" s="180">
        <f>SUM('55NH'!AX49+'Model 1'!AX49+'65NH'!AX49+'Model 3'!AX49+'Model 2'!AX49)</f>
        <v>0</v>
      </c>
      <c r="AY49" s="180">
        <f>SUM('55NH'!AY49+'Model 1'!AY49+'65NH'!AY49+'Model 3'!AY49+'Model 2'!AY49)</f>
        <v>0</v>
      </c>
      <c r="AZ49" s="180">
        <f>SUM('55NH'!AZ49+'Model 1'!AZ49+'65NH'!AZ49+'Model 3'!AZ49+'Model 2'!AZ49)</f>
        <v>0</v>
      </c>
      <c r="BA49" s="180">
        <f>SUM('55NH'!BA49+'Model 1'!BA49+'65NH'!BA49+'Model 3'!BA49+'Model 2'!BA49)</f>
        <v>0</v>
      </c>
      <c r="BB49" s="180">
        <f>SUM('55NH'!BB49+'Model 1'!BB49+'65NH'!BB49+'Model 3'!BB49+'Model 2'!BB49)</f>
        <v>0</v>
      </c>
      <c r="BC49" s="180">
        <f>SUM('55NH'!BC49+'Model 1'!BC49+'65NH'!BC49+'Model 3'!BC49+'Model 2'!BC49)</f>
        <v>0</v>
      </c>
      <c r="BD49" s="180">
        <f>SUM('55NH'!BD49+'Model 1'!BD49+'65NH'!BD49+'Model 3'!BD49+'Model 2'!BD49)</f>
        <v>0</v>
      </c>
      <c r="BE49" s="180">
        <f>SUM('55NH'!BE49+'Model 1'!BE49+'65NH'!BE49+'Model 3'!BE49+'Model 2'!BE49)</f>
        <v>0</v>
      </c>
      <c r="BF49" s="180">
        <f>SUM('55NH'!BF49+'Model 1'!BF49+'65NH'!BF49+'Model 3'!BF49+'Model 2'!BF49)</f>
        <v>0</v>
      </c>
      <c r="BG49" s="180">
        <f>SUM('55NH'!BG49+'Model 1'!BG49+'65NH'!BG49+'Model 3'!BG49+'Model 2'!BG49)</f>
        <v>0</v>
      </c>
      <c r="BH49" s="180">
        <f>SUM('55NH'!BH49+'Model 1'!BH49+'65NH'!BH49+'Model 3'!BH49+'Model 2'!BH49)</f>
        <v>0</v>
      </c>
      <c r="BI49" s="180">
        <f>SUM('55NH'!BI49+'Model 1'!BI49+'65NH'!BI49+'Model 3'!BI49+'Model 2'!BI49)</f>
        <v>0</v>
      </c>
      <c r="BJ49" s="180">
        <f>SUM('55NH'!BJ49+'Model 1'!BJ49+'65NH'!BJ49+'Model 3'!BJ49+'Model 2'!BJ49)</f>
        <v>0</v>
      </c>
      <c r="BK49" s="180">
        <f>SUM('55NH'!BK49+'Model 1'!BK49+'65NH'!BK49+'Model 3'!BK49+'Model 2'!BK49)</f>
        <v>0</v>
      </c>
      <c r="BL49" s="180">
        <f>SUM('55NH'!BL49+'Model 1'!BL49+'65NH'!BL49+'Model 3'!BL49+'Model 2'!BL49)</f>
        <v>0</v>
      </c>
      <c r="BM49" s="180">
        <f>SUM('55NH'!BM49+'Model 1'!BM49+'65NH'!BM49+'Model 3'!BM49+'Model 2'!BM49)</f>
        <v>0</v>
      </c>
      <c r="BN49" s="180">
        <f>SUM('55NH'!BN49+'Model 1'!BN49+'65NH'!BN49+'Model 3'!BN49+'Model 2'!BN49)</f>
        <v>0</v>
      </c>
      <c r="BO49" s="180">
        <f>SUM('55NH'!BO49+'Model 1'!BO49+'65NH'!BO49+'Model 3'!BO49+'Model 2'!BO49)</f>
        <v>0</v>
      </c>
      <c r="BP49" s="180">
        <f>SUM('55NH'!BP49+'Model 1'!BP49+'65NH'!BP49+'Model 3'!BP49+'Model 2'!BP49)</f>
        <v>0</v>
      </c>
      <c r="BQ49" s="180">
        <f>SUM('55NH'!BQ49+'Model 1'!BQ49+'65NH'!BQ49+'Model 3'!BQ49+'Model 2'!BQ49)</f>
        <v>0</v>
      </c>
      <c r="BR49" s="180">
        <f>SUM('55NH'!BR49+'Model 1'!BR49+'65NH'!BR49+'Model 3'!BR49+'Model 2'!BR49)</f>
        <v>0</v>
      </c>
      <c r="BS49" s="180">
        <f>SUM('55NH'!BS49+'Model 1'!BS49+'65NH'!BS49+'Model 3'!BS49+'Model 2'!BS49)</f>
        <v>0</v>
      </c>
      <c r="BT49" s="180">
        <f>SUM('55NH'!BT49+'Model 1'!BT49+'65NH'!BT49+'Model 3'!BT49+'Model 2'!BT49)</f>
        <v>0</v>
      </c>
      <c r="BU49" s="180">
        <f>SUM('55NH'!BU49+'Model 1'!BU49+'65NH'!BU49+'Model 3'!BU49+'Model 2'!BU49)</f>
        <v>0</v>
      </c>
      <c r="BV49" s="180">
        <f>SUM('55NH'!BV49+'Model 1'!BV49+'65NH'!BV49+'Model 3'!BV49+'Model 2'!BV49)</f>
        <v>0</v>
      </c>
      <c r="BW49" s="180">
        <f>SUM('55NH'!BW49+'Model 1'!BW49+'65NH'!BW49+'Model 3'!BW49+'Model 2'!BW49)</f>
        <v>0</v>
      </c>
      <c r="BX49" s="180">
        <f>SUM('55NH'!BX49+'Model 1'!BX49+'65NH'!BX49+'Model 3'!BX49+'Model 2'!BX49)</f>
        <v>0</v>
      </c>
      <c r="BY49" s="180">
        <f>SUM('55NH'!BY49+'Model 1'!BY49+'65NH'!BY49+'Model 3'!BY49+'Model 2'!BY49)</f>
        <v>0</v>
      </c>
      <c r="BZ49" s="180">
        <f>SUM('55NH'!BZ49+'Model 1'!BZ49+'65NH'!BZ49+'Model 3'!BZ49+'Model 2'!BZ49)</f>
        <v>0</v>
      </c>
      <c r="CA49" s="180">
        <f>SUM('55NH'!CA49+'Model 1'!CA49+'65NH'!CA49+'Model 3'!CA49+'Model 2'!CA49)</f>
        <v>0</v>
      </c>
      <c r="CB49" s="180">
        <f>SUM('55NH'!CB49+'Model 1'!CB49+'65NH'!CB49+'Model 3'!CB49+'Model 2'!CB49)</f>
        <v>0</v>
      </c>
      <c r="CC49" s="180">
        <f>SUM('55NH'!CC49+'Model 1'!CC49+'65NH'!CC49+'Model 3'!CC49+'Model 2'!CC49)</f>
        <v>0</v>
      </c>
      <c r="CD49" s="180">
        <f>SUM('55NH'!CD49+'Model 1'!CD49+'65NH'!CD49+'Model 3'!CD49+'Model 2'!CD49)</f>
        <v>0</v>
      </c>
      <c r="CE49" s="180">
        <f>SUM('55NH'!CE49+'Model 1'!CE49+'65NH'!CE49+'Model 3'!CE49+'Model 2'!CE49)</f>
        <v>0</v>
      </c>
      <c r="CF49" s="180">
        <f>SUM('55NH'!CF49+'Model 1'!CF49+'65NH'!CF49+'Model 3'!CF49+'Model 2'!CF49)</f>
        <v>0</v>
      </c>
      <c r="CG49" s="180">
        <f>SUM('55NH'!CG49+'Model 1'!CG49+'65NH'!CG49+'Model 3'!CG49+'Model 2'!CG49)</f>
        <v>0</v>
      </c>
      <c r="CH49" s="180">
        <f>SUM('55NH'!CH49+'Model 1'!CH49+'65NH'!CH49+'Model 3'!CH49+'Model 2'!CH49)</f>
        <v>0</v>
      </c>
      <c r="CI49" s="180">
        <f>SUM('55NH'!CI49+'Model 1'!CI49+'65NH'!CI49+'Model 3'!CI49+'Model 2'!CI49)</f>
        <v>0</v>
      </c>
      <c r="CJ49" s="180">
        <f>SUM('55NH'!CJ49+'Model 1'!CJ49+'65NH'!CJ49+'Model 3'!CJ49+'Model 2'!CJ49)</f>
        <v>0</v>
      </c>
      <c r="CK49" s="180">
        <f>SUM('55NH'!CK49+'Model 1'!CK49+'65NH'!CK49+'Model 3'!CK49+'Model 2'!CK49)</f>
        <v>0</v>
      </c>
      <c r="CL49" s="180">
        <f>SUM('55NH'!CL49+'Model 1'!CL49+'65NH'!CL49+'Model 3'!CL49+'Model 2'!CL49)</f>
        <v>0</v>
      </c>
      <c r="CM49" s="180">
        <f>SUM('55NH'!CM49+'Model 1'!CM49+'65NH'!CM49+'Model 3'!CM49+'Model 2'!CM49)</f>
        <v>0</v>
      </c>
      <c r="CN49" s="180">
        <f>SUM('55NH'!CN49+'Model 1'!CN49+'65NH'!CN49+'Model 3'!CN49+'Model 2'!CN49)</f>
        <v>0</v>
      </c>
      <c r="CO49" s="180">
        <f>SUM('55NH'!CO49+'Model 1'!CO49+'65NH'!CO49+'Model 3'!CO49+'Model 2'!CO49)</f>
        <v>0</v>
      </c>
      <c r="CP49" s="180">
        <f>SUM('55NH'!CP49+'Model 1'!CP49+'65NH'!CP49+'Model 3'!CP49+'Model 2'!CP49)</f>
        <v>0</v>
      </c>
      <c r="CQ49" s="180">
        <f>SUM('55NH'!CQ49+'Model 1'!CQ49+'65NH'!CQ49+'Model 3'!CQ49+'Model 2'!CQ49)</f>
        <v>0</v>
      </c>
      <c r="CR49" s="180">
        <f>SUM('55NH'!CR49+'Model 1'!CR49+'65NH'!CR49+'Model 3'!CR49+'Model 2'!CR49)</f>
        <v>0</v>
      </c>
      <c r="CS49" s="180">
        <f>SUM('55NH'!CS49+'Model 1'!CS49+'65NH'!CS49+'Model 3'!CS49+'Model 2'!CS49)</f>
        <v>0</v>
      </c>
      <c r="CT49" s="180">
        <f>SUM('55NH'!CT49+'Model 1'!CT49+'65NH'!CT49+'Model 3'!CT49+'Model 2'!CT49)</f>
        <v>0</v>
      </c>
      <c r="CU49" s="180">
        <f>SUM('55NH'!CU49+'Model 1'!CU49+'65NH'!CU49+'Model 3'!CU49+'Model 2'!CU49)</f>
        <v>0</v>
      </c>
      <c r="CV49" s="180">
        <f>SUM('55NH'!CV49+'Model 1'!CV49+'65NH'!CV49+'Model 3'!CV49+'Model 2'!CV49)</f>
        <v>0</v>
      </c>
      <c r="CW49" s="180">
        <f>SUM('55NH'!CW49+'Model 1'!CW49+'65NH'!CW49+'Model 3'!CW49+'Model 2'!CW49)</f>
        <v>0</v>
      </c>
      <c r="CX49" s="180">
        <f>SUM('55NH'!CX49+'Model 1'!CX49+'65NH'!CX49+'Model 3'!CX49+'Model 2'!CX49)</f>
        <v>0</v>
      </c>
      <c r="CY49" s="180">
        <f>SUM('55NH'!CY49+'Model 1'!CY49+'65NH'!CY49+'Model 3'!CY49+'Model 2'!CY49)</f>
        <v>0</v>
      </c>
      <c r="CZ49" s="180">
        <f>SUM('55NH'!CZ49+'Model 1'!CZ49+'65NH'!CZ49+'Model 3'!CZ49+'Model 2'!CZ49)</f>
        <v>0</v>
      </c>
      <c r="DA49" s="180">
        <f>SUM('55NH'!DA49+'Model 1'!DA49+'65NH'!DA49+'Model 3'!DA49+'Model 2'!DA49)</f>
        <v>0</v>
      </c>
      <c r="DB49" s="180">
        <f>SUM('55NH'!DB49+'Model 1'!DB49+'65NH'!DB49+'Model 3'!DB49+'Model 2'!DB49)</f>
        <v>0</v>
      </c>
      <c r="DC49" s="180">
        <f>SUM('55NH'!DC49+'Model 1'!DC49+'65NH'!DC49+'Model 3'!DC49+'Model 2'!DC49)</f>
        <v>0</v>
      </c>
      <c r="DD49" s="180">
        <f>SUM('55NH'!DD49+'Model 1'!DD49+'65NH'!DD49+'Model 3'!DD49+'Model 2'!DD49)</f>
        <v>0</v>
      </c>
      <c r="DE49" s="180">
        <f>SUM('55NH'!DE49+'Model 1'!DE49+'65NH'!DE49+'Model 3'!DE49+'Model 2'!DE49)</f>
        <v>0</v>
      </c>
      <c r="DF49" s="180">
        <f>SUM('55NH'!DF49+'Model 1'!DF49+'65NH'!DF49+'Model 3'!DF49+'Model 2'!DF49)</f>
        <v>0</v>
      </c>
      <c r="DG49" s="180">
        <f>SUM('55NH'!DG49+'Model 1'!DG49+'65NH'!DG49+'Model 3'!DG49+'Model 2'!DG49)</f>
        <v>0</v>
      </c>
      <c r="DH49" s="180">
        <f>SUM('55NH'!DH49+'Model 1'!DH49+'65NH'!DH49+'Model 3'!DH49+'Model 2'!DH49)</f>
        <v>0</v>
      </c>
      <c r="DI49" s="173">
        <f t="shared" si="7"/>
        <v>0</v>
      </c>
    </row>
    <row r="50" spans="2:113" ht="16.5" thickTop="1" thickBot="1">
      <c r="B50" s="315"/>
      <c r="C50" s="156" t="s">
        <v>551</v>
      </c>
      <c r="D50" s="180">
        <f>SUM('55NH'!D50+'Model 1'!D50+'65NH'!D50+'Model 3'!D50+'Model 2'!D50)</f>
        <v>0</v>
      </c>
      <c r="E50" s="180">
        <f>SUM('55NH'!E50+'Model 1'!E50+'65NH'!E50+'Model 3'!E50+'Model 2'!E50)</f>
        <v>0</v>
      </c>
      <c r="F50" s="180">
        <f>SUM('55NH'!F50+'Model 1'!F50+'65NH'!F50+'Model 3'!F50+'Model 2'!F50)</f>
        <v>0</v>
      </c>
      <c r="G50" s="180">
        <f>SUM('55NH'!G50+'Model 1'!G50+'65NH'!G50+'Model 3'!G50+'Model 2'!G50)</f>
        <v>0</v>
      </c>
      <c r="H50" s="180">
        <f>SUM('55NH'!H50+'Model 1'!H50+'65NH'!H50+'Model 3'!H50+'Model 2'!H50)</f>
        <v>0</v>
      </c>
      <c r="I50" s="180">
        <f>SUM('55NH'!I50+'Model 1'!I50+'65NH'!I50+'Model 3'!I50+'Model 2'!I50)</f>
        <v>0</v>
      </c>
      <c r="J50" s="180">
        <f>SUM('55NH'!J50+'Model 1'!J50+'65NH'!J50+'Model 3'!J50+'Model 2'!J50)</f>
        <v>0</v>
      </c>
      <c r="K50" s="180">
        <f>SUM('55NH'!K50+'Model 1'!K50+'65NH'!K50+'Model 3'!K50+'Model 2'!K50)</f>
        <v>0</v>
      </c>
      <c r="L50" s="180">
        <f>SUM('55NH'!L50+'Model 1'!L50+'65NH'!L50+'Model 3'!L50+'Model 2'!L50)</f>
        <v>0</v>
      </c>
      <c r="M50" s="180">
        <f>SUM('55NH'!M50+'Model 1'!M50+'65NH'!M50+'Model 3'!M50+'Model 2'!M50)</f>
        <v>0</v>
      </c>
      <c r="N50" s="180">
        <f>SUM('55NH'!N50+'Model 1'!N50+'65NH'!N50+'Model 3'!N50+'Model 2'!N50)</f>
        <v>0</v>
      </c>
      <c r="O50" s="180">
        <f>SUM('55NH'!O50+'Model 1'!O50+'65NH'!O50+'Model 3'!O50+'Model 2'!O50)</f>
        <v>0</v>
      </c>
      <c r="P50" s="180">
        <f>SUM('55NH'!P50+'Model 1'!P50+'65NH'!P50+'Model 3'!P50+'Model 2'!P50)</f>
        <v>0</v>
      </c>
      <c r="Q50" s="180">
        <f>SUM('55NH'!Q50+'Model 1'!Q50+'65NH'!Q50+'Model 3'!Q50+'Model 2'!Q50)</f>
        <v>0</v>
      </c>
      <c r="R50" s="180">
        <f>SUM('55NH'!R50+'Model 1'!R50+'65NH'!R50+'Model 3'!R50+'Model 2'!R50)</f>
        <v>0</v>
      </c>
      <c r="S50" s="180">
        <f>SUM('55NH'!S50+'Model 1'!S50+'65NH'!S50+'Model 3'!S50+'Model 2'!S50)</f>
        <v>0</v>
      </c>
      <c r="T50" s="180">
        <f>SUM('55NH'!T50+'Model 1'!T50+'65NH'!T50+'Model 3'!T50+'Model 2'!T50)</f>
        <v>0</v>
      </c>
      <c r="U50" s="180">
        <f>SUM('55NH'!U50+'Model 1'!U50+'65NH'!U50+'Model 3'!U50+'Model 2'!U50)</f>
        <v>0</v>
      </c>
      <c r="V50" s="180">
        <f>SUM('55NH'!V50+'Model 1'!V50+'65NH'!V50+'Model 3'!V50+'Model 2'!V50)</f>
        <v>0</v>
      </c>
      <c r="W50" s="180">
        <f>SUM('55NH'!W50+'Model 1'!W50+'65NH'!W50+'Model 3'!W50+'Model 2'!W50)</f>
        <v>0</v>
      </c>
      <c r="X50" s="180">
        <f>SUM('55NH'!X50+'Model 1'!X50+'65NH'!X50+'Model 3'!X50+'Model 2'!X50)</f>
        <v>0</v>
      </c>
      <c r="Y50" s="180">
        <f>SUM('55NH'!Y50+'Model 1'!Y50+'65NH'!Y50+'Model 3'!Y50+'Model 2'!Y50)</f>
        <v>0</v>
      </c>
      <c r="Z50" s="180">
        <f>SUM('55NH'!Z50+'Model 1'!Z50+'65NH'!Z50+'Model 3'!Z50+'Model 2'!Z50)</f>
        <v>0</v>
      </c>
      <c r="AA50" s="180">
        <f>SUM('55NH'!AA50+'Model 1'!AA50+'65NH'!AA50+'Model 3'!AA50+'Model 2'!AA50)</f>
        <v>0</v>
      </c>
      <c r="AB50" s="180">
        <f>SUM('55NH'!AB50+'Model 1'!AB50+'65NH'!AB50+'Model 3'!AB50+'Model 2'!AB50)</f>
        <v>0</v>
      </c>
      <c r="AC50" s="180">
        <f>SUM('55NH'!AC50+'Model 1'!AC50+'65NH'!AC50+'Model 3'!AC50+'Model 2'!AC50)</f>
        <v>0</v>
      </c>
      <c r="AD50" s="180">
        <f>SUM('55NH'!AD50+'Model 1'!AD50+'65NH'!AD50+'Model 3'!AD50+'Model 2'!AD50)</f>
        <v>0</v>
      </c>
      <c r="AE50" s="180">
        <f>SUM('55NH'!AE50+'Model 1'!AE50+'65NH'!AE50+'Model 3'!AE50+'Model 2'!AE50)</f>
        <v>0</v>
      </c>
      <c r="AF50" s="180">
        <f>SUM('55NH'!AF50+'Model 1'!AF50+'65NH'!AF50+'Model 3'!AF50+'Model 2'!AF50)</f>
        <v>0</v>
      </c>
      <c r="AG50" s="180">
        <f>SUM('55NH'!AG50+'Model 1'!AG50+'65NH'!AG50+'Model 3'!AG50+'Model 2'!AG50)</f>
        <v>0</v>
      </c>
      <c r="AH50" s="180">
        <f>SUM('55NH'!AH50+'Model 1'!AH50+'65NH'!AH50+'Model 3'!AH50+'Model 2'!AH50)</f>
        <v>0</v>
      </c>
      <c r="AI50" s="180">
        <f>SUM('55NH'!AI50+'Model 1'!AI50+'65NH'!AI50+'Model 3'!AI50+'Model 2'!AI50)</f>
        <v>0</v>
      </c>
      <c r="AJ50" s="180">
        <f>SUM('55NH'!AJ50+'Model 1'!AJ50+'65NH'!AJ50+'Model 3'!AJ50+'Model 2'!AJ50)</f>
        <v>0</v>
      </c>
      <c r="AK50" s="180">
        <f>SUM('55NH'!AK50+'Model 1'!AK50+'65NH'!AK50+'Model 3'!AK50+'Model 2'!AK50)</f>
        <v>0</v>
      </c>
      <c r="AL50" s="180">
        <f>SUM('55NH'!AL50+'Model 1'!AL50+'65NH'!AL50+'Model 3'!AL50+'Model 2'!AL50)</f>
        <v>0</v>
      </c>
      <c r="AM50" s="180">
        <f>SUM('55NH'!AM50+'Model 1'!AM50+'65NH'!AM50+'Model 3'!AM50+'Model 2'!AM50)</f>
        <v>0</v>
      </c>
      <c r="AN50" s="180">
        <f>SUM('55NH'!AN50+'Model 1'!AN50+'65NH'!AN50+'Model 3'!AN50+'Model 2'!AN50)</f>
        <v>0</v>
      </c>
      <c r="AO50" s="180">
        <f>SUM('55NH'!AO50+'Model 1'!AO50+'65NH'!AO50+'Model 3'!AO50+'Model 2'!AO50)</f>
        <v>0</v>
      </c>
      <c r="AP50" s="180">
        <f>SUM('55NH'!AP50+'Model 1'!AP50+'65NH'!AP50+'Model 3'!AP50+'Model 2'!AP50)</f>
        <v>0</v>
      </c>
      <c r="AQ50" s="180">
        <f>SUM('55NH'!AQ50+'Model 1'!AQ50+'65NH'!AQ50+'Model 3'!AQ50+'Model 2'!AQ50)</f>
        <v>0</v>
      </c>
      <c r="AR50" s="180">
        <f>SUM('55NH'!AR50+'Model 1'!AR50+'65NH'!AR50+'Model 3'!AR50+'Model 2'!AR50)</f>
        <v>0</v>
      </c>
      <c r="AS50" s="180">
        <f>SUM('55NH'!AS50+'Model 1'!AS50+'65NH'!AS50+'Model 3'!AS50+'Model 2'!AS50)</f>
        <v>0</v>
      </c>
      <c r="AT50" s="180">
        <f>SUM('55NH'!AT50+'Model 1'!AT50+'65NH'!AT50+'Model 3'!AT50+'Model 2'!AT50)</f>
        <v>0</v>
      </c>
      <c r="AU50" s="180">
        <f>SUM('55NH'!AU50+'Model 1'!AU50+'65NH'!AU50+'Model 3'!AU50+'Model 2'!AU50)</f>
        <v>0</v>
      </c>
      <c r="AV50" s="180">
        <f>SUM('55NH'!AV50+'Model 1'!AV50+'65NH'!AV50+'Model 3'!AV50+'Model 2'!AV50)</f>
        <v>0</v>
      </c>
      <c r="AW50" s="180">
        <f>SUM('55NH'!AW50+'Model 1'!AW50+'65NH'!AW50+'Model 3'!AW50+'Model 2'!AW50)</f>
        <v>0</v>
      </c>
      <c r="AX50" s="180">
        <f>SUM('55NH'!AX50+'Model 1'!AX50+'65NH'!AX50+'Model 3'!AX50+'Model 2'!AX50)</f>
        <v>0</v>
      </c>
      <c r="AY50" s="180">
        <f>SUM('55NH'!AY50+'Model 1'!AY50+'65NH'!AY50+'Model 3'!AY50+'Model 2'!AY50)</f>
        <v>0</v>
      </c>
      <c r="AZ50" s="180">
        <f>SUM('55NH'!AZ50+'Model 1'!AZ50+'65NH'!AZ50+'Model 3'!AZ50+'Model 2'!AZ50)</f>
        <v>0</v>
      </c>
      <c r="BA50" s="180">
        <f>SUM('55NH'!BA50+'Model 1'!BA50+'65NH'!BA50+'Model 3'!BA50+'Model 2'!BA50)</f>
        <v>0</v>
      </c>
      <c r="BB50" s="180">
        <f>SUM('55NH'!BB50+'Model 1'!BB50+'65NH'!BB50+'Model 3'!BB50+'Model 2'!BB50)</f>
        <v>0</v>
      </c>
      <c r="BC50" s="180">
        <f>SUM('55NH'!BC50+'Model 1'!BC50+'65NH'!BC50+'Model 3'!BC50+'Model 2'!BC50)</f>
        <v>0</v>
      </c>
      <c r="BD50" s="180">
        <f>SUM('55NH'!BD50+'Model 1'!BD50+'65NH'!BD50+'Model 3'!BD50+'Model 2'!BD50)</f>
        <v>0</v>
      </c>
      <c r="BE50" s="180">
        <f>SUM('55NH'!BE50+'Model 1'!BE50+'65NH'!BE50+'Model 3'!BE50+'Model 2'!BE50)</f>
        <v>0</v>
      </c>
      <c r="BF50" s="180">
        <f>SUM('55NH'!BF50+'Model 1'!BF50+'65NH'!BF50+'Model 3'!BF50+'Model 2'!BF50)</f>
        <v>0</v>
      </c>
      <c r="BG50" s="180">
        <f>SUM('55NH'!BG50+'Model 1'!BG50+'65NH'!BG50+'Model 3'!BG50+'Model 2'!BG50)</f>
        <v>0</v>
      </c>
      <c r="BH50" s="180">
        <f>SUM('55NH'!BH50+'Model 1'!BH50+'65NH'!BH50+'Model 3'!BH50+'Model 2'!BH50)</f>
        <v>0</v>
      </c>
      <c r="BI50" s="180">
        <f>SUM('55NH'!BI50+'Model 1'!BI50+'65NH'!BI50+'Model 3'!BI50+'Model 2'!BI50)</f>
        <v>0</v>
      </c>
      <c r="BJ50" s="180">
        <f>SUM('55NH'!BJ50+'Model 1'!BJ50+'65NH'!BJ50+'Model 3'!BJ50+'Model 2'!BJ50)</f>
        <v>0</v>
      </c>
      <c r="BK50" s="180">
        <f>SUM('55NH'!BK50+'Model 1'!BK50+'65NH'!BK50+'Model 3'!BK50+'Model 2'!BK50)</f>
        <v>0</v>
      </c>
      <c r="BL50" s="180">
        <f>SUM('55NH'!BL50+'Model 1'!BL50+'65NH'!BL50+'Model 3'!BL50+'Model 2'!BL50)</f>
        <v>0</v>
      </c>
      <c r="BM50" s="180">
        <f>SUM('55NH'!BM50+'Model 1'!BM50+'65NH'!BM50+'Model 3'!BM50+'Model 2'!BM50)</f>
        <v>0</v>
      </c>
      <c r="BN50" s="180">
        <f>SUM('55NH'!BN50+'Model 1'!BN50+'65NH'!BN50+'Model 3'!BN50+'Model 2'!BN50)</f>
        <v>0</v>
      </c>
      <c r="BO50" s="180">
        <f>SUM('55NH'!BO50+'Model 1'!BO50+'65NH'!BO50+'Model 3'!BO50+'Model 2'!BO50)</f>
        <v>0</v>
      </c>
      <c r="BP50" s="180">
        <f>SUM('55NH'!BP50+'Model 1'!BP50+'65NH'!BP50+'Model 3'!BP50+'Model 2'!BP50)</f>
        <v>0</v>
      </c>
      <c r="BQ50" s="180">
        <f>SUM('55NH'!BQ50+'Model 1'!BQ50+'65NH'!BQ50+'Model 3'!BQ50+'Model 2'!BQ50)</f>
        <v>0</v>
      </c>
      <c r="BR50" s="180">
        <f>SUM('55NH'!BR50+'Model 1'!BR50+'65NH'!BR50+'Model 3'!BR50+'Model 2'!BR50)</f>
        <v>0</v>
      </c>
      <c r="BS50" s="180">
        <f>SUM('55NH'!BS50+'Model 1'!BS50+'65NH'!BS50+'Model 3'!BS50+'Model 2'!BS50)</f>
        <v>0</v>
      </c>
      <c r="BT50" s="180">
        <f>SUM('55NH'!BT50+'Model 1'!BT50+'65NH'!BT50+'Model 3'!BT50+'Model 2'!BT50)</f>
        <v>0</v>
      </c>
      <c r="BU50" s="180">
        <f>SUM('55NH'!BU50+'Model 1'!BU50+'65NH'!BU50+'Model 3'!BU50+'Model 2'!BU50)</f>
        <v>0</v>
      </c>
      <c r="BV50" s="180">
        <f>SUM('55NH'!BV50+'Model 1'!BV50+'65NH'!BV50+'Model 3'!BV50+'Model 2'!BV50)</f>
        <v>0</v>
      </c>
      <c r="BW50" s="180">
        <f>SUM('55NH'!BW50+'Model 1'!BW50+'65NH'!BW50+'Model 3'!BW50+'Model 2'!BW50)</f>
        <v>0</v>
      </c>
      <c r="BX50" s="180">
        <f>SUM('55NH'!BX50+'Model 1'!BX50+'65NH'!BX50+'Model 3'!BX50+'Model 2'!BX50)</f>
        <v>0</v>
      </c>
      <c r="BY50" s="180">
        <f>SUM('55NH'!BY50+'Model 1'!BY50+'65NH'!BY50+'Model 3'!BY50+'Model 2'!BY50)</f>
        <v>0</v>
      </c>
      <c r="BZ50" s="180">
        <f>SUM('55NH'!BZ50+'Model 1'!BZ50+'65NH'!BZ50+'Model 3'!BZ50+'Model 2'!BZ50)</f>
        <v>0</v>
      </c>
      <c r="CA50" s="180">
        <f>SUM('55NH'!CA50+'Model 1'!CA50+'65NH'!CA50+'Model 3'!CA50+'Model 2'!CA50)</f>
        <v>0</v>
      </c>
      <c r="CB50" s="180">
        <f>SUM('55NH'!CB50+'Model 1'!CB50+'65NH'!CB50+'Model 3'!CB50+'Model 2'!CB50)</f>
        <v>0</v>
      </c>
      <c r="CC50" s="180">
        <f>SUM('55NH'!CC50+'Model 1'!CC50+'65NH'!CC50+'Model 3'!CC50+'Model 2'!CC50)</f>
        <v>0</v>
      </c>
      <c r="CD50" s="180">
        <f>SUM('55NH'!CD50+'Model 1'!CD50+'65NH'!CD50+'Model 3'!CD50+'Model 2'!CD50)</f>
        <v>0</v>
      </c>
      <c r="CE50" s="180">
        <f>SUM('55NH'!CE50+'Model 1'!CE50+'65NH'!CE50+'Model 3'!CE50+'Model 2'!CE50)</f>
        <v>0</v>
      </c>
      <c r="CF50" s="180">
        <f>SUM('55NH'!CF50+'Model 1'!CF50+'65NH'!CF50+'Model 3'!CF50+'Model 2'!CF50)</f>
        <v>0</v>
      </c>
      <c r="CG50" s="180">
        <f>SUM('55NH'!CG50+'Model 1'!CG50+'65NH'!CG50+'Model 3'!CG50+'Model 2'!CG50)</f>
        <v>0</v>
      </c>
      <c r="CH50" s="180">
        <f>SUM('55NH'!CH50+'Model 1'!CH50+'65NH'!CH50+'Model 3'!CH50+'Model 2'!CH50)</f>
        <v>0</v>
      </c>
      <c r="CI50" s="180">
        <f>SUM('55NH'!CI50+'Model 1'!CI50+'65NH'!CI50+'Model 3'!CI50+'Model 2'!CI50)</f>
        <v>0</v>
      </c>
      <c r="CJ50" s="180">
        <f>SUM('55NH'!CJ50+'Model 1'!CJ50+'65NH'!CJ50+'Model 3'!CJ50+'Model 2'!CJ50)</f>
        <v>0</v>
      </c>
      <c r="CK50" s="180">
        <f>SUM('55NH'!CK50+'Model 1'!CK50+'65NH'!CK50+'Model 3'!CK50+'Model 2'!CK50)</f>
        <v>0</v>
      </c>
      <c r="CL50" s="180">
        <f>SUM('55NH'!CL50+'Model 1'!CL50+'65NH'!CL50+'Model 3'!CL50+'Model 2'!CL50)</f>
        <v>0</v>
      </c>
      <c r="CM50" s="180">
        <f>SUM('55NH'!CM50+'Model 1'!CM50+'65NH'!CM50+'Model 3'!CM50+'Model 2'!CM50)</f>
        <v>0</v>
      </c>
      <c r="CN50" s="180">
        <f>SUM('55NH'!CN50+'Model 1'!CN50+'65NH'!CN50+'Model 3'!CN50+'Model 2'!CN50)</f>
        <v>0</v>
      </c>
      <c r="CO50" s="180">
        <f>SUM('55NH'!CO50+'Model 1'!CO50+'65NH'!CO50+'Model 3'!CO50+'Model 2'!CO50)</f>
        <v>0</v>
      </c>
      <c r="CP50" s="180">
        <f>SUM('55NH'!CP50+'Model 1'!CP50+'65NH'!CP50+'Model 3'!CP50+'Model 2'!CP50)</f>
        <v>0</v>
      </c>
      <c r="CQ50" s="180">
        <f>SUM('55NH'!CQ50+'Model 1'!CQ50+'65NH'!CQ50+'Model 3'!CQ50+'Model 2'!CQ50)</f>
        <v>0</v>
      </c>
      <c r="CR50" s="180">
        <f>SUM('55NH'!CR50+'Model 1'!CR50+'65NH'!CR50+'Model 3'!CR50+'Model 2'!CR50)</f>
        <v>0</v>
      </c>
      <c r="CS50" s="180">
        <f>SUM('55NH'!CS50+'Model 1'!CS50+'65NH'!CS50+'Model 3'!CS50+'Model 2'!CS50)</f>
        <v>0</v>
      </c>
      <c r="CT50" s="180">
        <f>SUM('55NH'!CT50+'Model 1'!CT50+'65NH'!CT50+'Model 3'!CT50+'Model 2'!CT50)</f>
        <v>0</v>
      </c>
      <c r="CU50" s="180">
        <f>SUM('55NH'!CU50+'Model 1'!CU50+'65NH'!CU50+'Model 3'!CU50+'Model 2'!CU50)</f>
        <v>0</v>
      </c>
      <c r="CV50" s="180">
        <f>SUM('55NH'!CV50+'Model 1'!CV50+'65NH'!CV50+'Model 3'!CV50+'Model 2'!CV50)</f>
        <v>0</v>
      </c>
      <c r="CW50" s="180">
        <f>SUM('55NH'!CW50+'Model 1'!CW50+'65NH'!CW50+'Model 3'!CW50+'Model 2'!CW50)</f>
        <v>0</v>
      </c>
      <c r="CX50" s="180">
        <f>SUM('55NH'!CX50+'Model 1'!CX50+'65NH'!CX50+'Model 3'!CX50+'Model 2'!CX50)</f>
        <v>0</v>
      </c>
      <c r="CY50" s="180">
        <f>SUM('55NH'!CY50+'Model 1'!CY50+'65NH'!CY50+'Model 3'!CY50+'Model 2'!CY50)</f>
        <v>0</v>
      </c>
      <c r="CZ50" s="180">
        <f>SUM('55NH'!CZ50+'Model 1'!CZ50+'65NH'!CZ50+'Model 3'!CZ50+'Model 2'!CZ50)</f>
        <v>0</v>
      </c>
      <c r="DA50" s="180">
        <f>SUM('55NH'!DA50+'Model 1'!DA50+'65NH'!DA50+'Model 3'!DA50+'Model 2'!DA50)</f>
        <v>0</v>
      </c>
      <c r="DB50" s="180">
        <f>SUM('55NH'!DB50+'Model 1'!DB50+'65NH'!DB50+'Model 3'!DB50+'Model 2'!DB50)</f>
        <v>0</v>
      </c>
      <c r="DC50" s="180">
        <f>SUM('55NH'!DC50+'Model 1'!DC50+'65NH'!DC50+'Model 3'!DC50+'Model 2'!DC50)</f>
        <v>0</v>
      </c>
      <c r="DD50" s="180">
        <f>SUM('55NH'!DD50+'Model 1'!DD50+'65NH'!DD50+'Model 3'!DD50+'Model 2'!DD50)</f>
        <v>0</v>
      </c>
      <c r="DE50" s="180">
        <f>SUM('55NH'!DE50+'Model 1'!DE50+'65NH'!DE50+'Model 3'!DE50+'Model 2'!DE50)</f>
        <v>0</v>
      </c>
      <c r="DF50" s="180">
        <f>SUM('55NH'!DF50+'Model 1'!DF50+'65NH'!DF50+'Model 3'!DF50+'Model 2'!DF50)</f>
        <v>0</v>
      </c>
      <c r="DG50" s="180">
        <f>SUM('55NH'!DG50+'Model 1'!DG50+'65NH'!DG50+'Model 3'!DG50+'Model 2'!DG50)</f>
        <v>0</v>
      </c>
      <c r="DH50" s="180">
        <f>SUM('55NH'!DH50+'Model 1'!DH50+'65NH'!DH50+'Model 3'!DH50+'Model 2'!DH50)</f>
        <v>0</v>
      </c>
      <c r="DI50" s="173">
        <f>SUM(D50:DH50)</f>
        <v>0</v>
      </c>
    </row>
    <row r="51" spans="2:113" ht="15.5">
      <c r="B51" s="143"/>
      <c r="C51" s="155"/>
      <c r="D51" s="154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3"/>
      <c r="BS51" s="153"/>
      <c r="BT51" s="153"/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3"/>
      <c r="CF51" s="153"/>
      <c r="CG51" s="153"/>
      <c r="CH51" s="153"/>
      <c r="CI51" s="153"/>
      <c r="CJ51" s="153"/>
      <c r="CK51" s="153"/>
      <c r="CL51" s="153"/>
      <c r="CM51" s="153"/>
      <c r="CN51" s="153"/>
      <c r="CO51" s="153"/>
      <c r="CP51" s="153"/>
      <c r="CQ51" s="153"/>
      <c r="CR51" s="153"/>
      <c r="CS51" s="153"/>
      <c r="CT51" s="153"/>
      <c r="CU51" s="153"/>
      <c r="CV51" s="153"/>
      <c r="CW51" s="153"/>
      <c r="CX51" s="153"/>
      <c r="CY51" s="153"/>
      <c r="CZ51" s="153"/>
      <c r="DA51" s="153"/>
      <c r="DB51" s="153"/>
      <c r="DC51" s="153"/>
      <c r="DD51" s="153"/>
      <c r="DE51" s="153"/>
      <c r="DF51" s="153"/>
      <c r="DG51" s="153"/>
      <c r="DH51" s="153"/>
      <c r="DI51" s="153"/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BC57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ref="BD53:BE53" si="9">IF(BD$29=0,,BD34/BD$29*1000000)</f>
        <v>0</v>
      </c>
      <c r="BE53" s="144">
        <f t="shared" si="9"/>
        <v>0</v>
      </c>
      <c r="BF53" s="144">
        <f t="shared" ref="BF53:DE53" si="10">IF(BF$29=0,,BF34/BF$29*1000000)</f>
        <v>0</v>
      </c>
      <c r="BG53" s="144">
        <f t="shared" si="10"/>
        <v>0</v>
      </c>
      <c r="BH53" s="144">
        <f t="shared" si="10"/>
        <v>0</v>
      </c>
      <c r="BI53" s="144">
        <f t="shared" si="10"/>
        <v>0</v>
      </c>
      <c r="BJ53" s="144">
        <f t="shared" si="10"/>
        <v>0</v>
      </c>
      <c r="BK53" s="144">
        <f t="shared" si="10"/>
        <v>0</v>
      </c>
      <c r="BL53" s="144">
        <f t="shared" si="10"/>
        <v>0</v>
      </c>
      <c r="BM53" s="144">
        <f t="shared" si="10"/>
        <v>0</v>
      </c>
      <c r="BN53" s="144">
        <f t="shared" si="10"/>
        <v>0</v>
      </c>
      <c r="BO53" s="144">
        <f t="shared" si="10"/>
        <v>0</v>
      </c>
      <c r="BP53" s="144">
        <f t="shared" si="10"/>
        <v>0</v>
      </c>
      <c r="BQ53" s="144">
        <f t="shared" si="10"/>
        <v>0</v>
      </c>
      <c r="BR53" s="144">
        <f t="shared" si="10"/>
        <v>0</v>
      </c>
      <c r="BS53" s="144">
        <f t="shared" si="10"/>
        <v>0</v>
      </c>
      <c r="BT53" s="144">
        <f t="shared" si="10"/>
        <v>0</v>
      </c>
      <c r="BU53" s="144">
        <f t="shared" si="10"/>
        <v>0</v>
      </c>
      <c r="BV53" s="144">
        <f t="shared" si="10"/>
        <v>0</v>
      </c>
      <c r="BW53" s="144">
        <f t="shared" si="10"/>
        <v>0</v>
      </c>
      <c r="BX53" s="144">
        <f t="shared" si="10"/>
        <v>0</v>
      </c>
      <c r="BY53" s="144">
        <f t="shared" si="10"/>
        <v>0</v>
      </c>
      <c r="BZ53" s="144">
        <f t="shared" si="10"/>
        <v>0</v>
      </c>
      <c r="CA53" s="144">
        <f t="shared" si="10"/>
        <v>0</v>
      </c>
      <c r="CB53" s="144">
        <f t="shared" si="10"/>
        <v>0</v>
      </c>
      <c r="CC53" s="144">
        <f t="shared" si="10"/>
        <v>0</v>
      </c>
      <c r="CD53" s="144">
        <f t="shared" si="10"/>
        <v>0</v>
      </c>
      <c r="CE53" s="144">
        <f t="shared" si="10"/>
        <v>0</v>
      </c>
      <c r="CF53" s="144">
        <f t="shared" si="10"/>
        <v>0</v>
      </c>
      <c r="CG53" s="144">
        <f t="shared" si="10"/>
        <v>0</v>
      </c>
      <c r="CH53" s="144">
        <f t="shared" si="10"/>
        <v>0</v>
      </c>
      <c r="CI53" s="144">
        <f t="shared" si="10"/>
        <v>0</v>
      </c>
      <c r="CJ53" s="144">
        <f t="shared" si="10"/>
        <v>0</v>
      </c>
      <c r="CK53" s="144">
        <f t="shared" si="10"/>
        <v>0</v>
      </c>
      <c r="CL53" s="144">
        <f t="shared" si="10"/>
        <v>0</v>
      </c>
      <c r="CM53" s="144">
        <f t="shared" si="10"/>
        <v>0</v>
      </c>
      <c r="CN53" s="144">
        <f t="shared" si="10"/>
        <v>0</v>
      </c>
      <c r="CO53" s="144">
        <f t="shared" si="10"/>
        <v>0</v>
      </c>
      <c r="CP53" s="144">
        <f t="shared" si="10"/>
        <v>0</v>
      </c>
      <c r="CQ53" s="144">
        <f t="shared" si="10"/>
        <v>0</v>
      </c>
      <c r="CR53" s="144">
        <f t="shared" si="10"/>
        <v>0</v>
      </c>
      <c r="CS53" s="144">
        <f t="shared" si="10"/>
        <v>0</v>
      </c>
      <c r="CT53" s="144">
        <f t="shared" si="10"/>
        <v>0</v>
      </c>
      <c r="CU53" s="144">
        <f t="shared" si="10"/>
        <v>0</v>
      </c>
      <c r="CV53" s="144">
        <f t="shared" si="10"/>
        <v>0</v>
      </c>
      <c r="CW53" s="144">
        <f t="shared" si="10"/>
        <v>0</v>
      </c>
      <c r="CX53" s="144">
        <f t="shared" si="10"/>
        <v>0</v>
      </c>
      <c r="CY53" s="144">
        <f t="shared" si="10"/>
        <v>0</v>
      </c>
      <c r="CZ53" s="144">
        <f t="shared" si="10"/>
        <v>0</v>
      </c>
      <c r="DA53" s="144">
        <f t="shared" si="10"/>
        <v>0</v>
      </c>
      <c r="DB53" s="144">
        <f t="shared" si="10"/>
        <v>0</v>
      </c>
      <c r="DC53" s="144">
        <f t="shared" si="10"/>
        <v>0</v>
      </c>
      <c r="DD53" s="144">
        <f t="shared" si="10"/>
        <v>0</v>
      </c>
      <c r="DE53" s="144">
        <f t="shared" si="10"/>
        <v>0</v>
      </c>
      <c r="DF53" s="144">
        <f t="shared" ref="DF53:DG53" si="11">IF(DF$29=0,,DF34/DF$29*1000000)</f>
        <v>0</v>
      </c>
      <c r="DG53" s="144">
        <f t="shared" si="11"/>
        <v>0</v>
      </c>
      <c r="DH53" s="144">
        <f t="shared" ref="DH53" si="12">IF(DH$29=0,,DH34/DH$29*1000000)</f>
        <v>0</v>
      </c>
      <c r="DI53" s="144">
        <f>IF(DI$29=0,,DI34/DI$29*1000000)</f>
        <v>0</v>
      </c>
    </row>
    <row r="54" spans="2:113" ht="15.5">
      <c r="B54" s="311"/>
      <c r="C54" s="145" t="s">
        <v>115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3448.2758620689656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ref="BD54:BE54" si="13">IF(BD$29=0,,BD35/BD$29*1000000)</f>
        <v>0</v>
      </c>
      <c r="BE54" s="144">
        <f t="shared" si="13"/>
        <v>0</v>
      </c>
      <c r="BF54" s="144">
        <f t="shared" ref="BF54:DE54" si="14">IF(BF$29=0,,BF35/BF$29*1000000)</f>
        <v>0</v>
      </c>
      <c r="BG54" s="144">
        <f t="shared" si="14"/>
        <v>0</v>
      </c>
      <c r="BH54" s="144">
        <f t="shared" si="14"/>
        <v>0</v>
      </c>
      <c r="BI54" s="144">
        <f t="shared" si="14"/>
        <v>0</v>
      </c>
      <c r="BJ54" s="144">
        <f t="shared" si="14"/>
        <v>0</v>
      </c>
      <c r="BK54" s="144">
        <f t="shared" si="14"/>
        <v>0</v>
      </c>
      <c r="BL54" s="144">
        <f t="shared" si="14"/>
        <v>0</v>
      </c>
      <c r="BM54" s="144">
        <f t="shared" si="14"/>
        <v>0</v>
      </c>
      <c r="BN54" s="144">
        <f t="shared" si="14"/>
        <v>0</v>
      </c>
      <c r="BO54" s="144">
        <f t="shared" si="14"/>
        <v>0</v>
      </c>
      <c r="BP54" s="144">
        <f t="shared" si="14"/>
        <v>0</v>
      </c>
      <c r="BQ54" s="144">
        <f t="shared" si="14"/>
        <v>0</v>
      </c>
      <c r="BR54" s="144">
        <f t="shared" si="14"/>
        <v>0</v>
      </c>
      <c r="BS54" s="144">
        <f t="shared" si="14"/>
        <v>0</v>
      </c>
      <c r="BT54" s="144">
        <f t="shared" si="14"/>
        <v>0</v>
      </c>
      <c r="BU54" s="144">
        <f t="shared" si="14"/>
        <v>0</v>
      </c>
      <c r="BV54" s="144">
        <f t="shared" si="14"/>
        <v>0</v>
      </c>
      <c r="BW54" s="144">
        <f t="shared" si="14"/>
        <v>0</v>
      </c>
      <c r="BX54" s="144">
        <f t="shared" si="14"/>
        <v>0</v>
      </c>
      <c r="BY54" s="144">
        <f t="shared" si="14"/>
        <v>0</v>
      </c>
      <c r="BZ54" s="144">
        <f t="shared" si="14"/>
        <v>0</v>
      </c>
      <c r="CA54" s="144">
        <f t="shared" si="14"/>
        <v>0</v>
      </c>
      <c r="CB54" s="144">
        <f t="shared" si="14"/>
        <v>0</v>
      </c>
      <c r="CC54" s="144">
        <f t="shared" si="14"/>
        <v>0</v>
      </c>
      <c r="CD54" s="144">
        <f t="shared" si="14"/>
        <v>0</v>
      </c>
      <c r="CE54" s="144">
        <f t="shared" si="14"/>
        <v>0</v>
      </c>
      <c r="CF54" s="144">
        <f t="shared" si="14"/>
        <v>0</v>
      </c>
      <c r="CG54" s="144">
        <f t="shared" si="14"/>
        <v>0</v>
      </c>
      <c r="CH54" s="144">
        <f t="shared" si="14"/>
        <v>0</v>
      </c>
      <c r="CI54" s="144">
        <f t="shared" si="14"/>
        <v>0</v>
      </c>
      <c r="CJ54" s="144">
        <f t="shared" si="14"/>
        <v>0</v>
      </c>
      <c r="CK54" s="144">
        <f t="shared" si="14"/>
        <v>0</v>
      </c>
      <c r="CL54" s="144">
        <f t="shared" si="14"/>
        <v>0</v>
      </c>
      <c r="CM54" s="144">
        <f t="shared" si="14"/>
        <v>0</v>
      </c>
      <c r="CN54" s="144">
        <f t="shared" si="14"/>
        <v>0</v>
      </c>
      <c r="CO54" s="144">
        <f t="shared" si="14"/>
        <v>0</v>
      </c>
      <c r="CP54" s="144">
        <f t="shared" si="14"/>
        <v>0</v>
      </c>
      <c r="CQ54" s="144">
        <f t="shared" si="14"/>
        <v>0</v>
      </c>
      <c r="CR54" s="144">
        <f t="shared" si="14"/>
        <v>0</v>
      </c>
      <c r="CS54" s="144">
        <f t="shared" si="14"/>
        <v>0</v>
      </c>
      <c r="CT54" s="144">
        <f t="shared" si="14"/>
        <v>0</v>
      </c>
      <c r="CU54" s="144">
        <f t="shared" si="14"/>
        <v>0</v>
      </c>
      <c r="CV54" s="144">
        <f t="shared" si="14"/>
        <v>0</v>
      </c>
      <c r="CW54" s="144">
        <f t="shared" si="14"/>
        <v>0</v>
      </c>
      <c r="CX54" s="144">
        <f t="shared" si="14"/>
        <v>0</v>
      </c>
      <c r="CY54" s="144">
        <f t="shared" si="14"/>
        <v>0</v>
      </c>
      <c r="CZ54" s="144">
        <f t="shared" si="14"/>
        <v>0</v>
      </c>
      <c r="DA54" s="144">
        <f t="shared" si="14"/>
        <v>0</v>
      </c>
      <c r="DB54" s="144">
        <f t="shared" si="14"/>
        <v>0</v>
      </c>
      <c r="DC54" s="144">
        <f t="shared" si="14"/>
        <v>0</v>
      </c>
      <c r="DD54" s="144">
        <f t="shared" si="14"/>
        <v>0</v>
      </c>
      <c r="DE54" s="144">
        <f t="shared" si="14"/>
        <v>0</v>
      </c>
      <c r="DF54" s="144">
        <f t="shared" ref="DF54:DG54" si="15">IF(DF$29=0,,DF35/DF$29*1000000)</f>
        <v>0</v>
      </c>
      <c r="DG54" s="144">
        <f t="shared" si="15"/>
        <v>0</v>
      </c>
      <c r="DH54" s="144">
        <f t="shared" ref="DH54" si="16">IF(DH$29=0,,DH35/DH$29*1000000)</f>
        <v>0</v>
      </c>
      <c r="DI54" s="144">
        <f t="shared" ref="DI54:DI69" si="17">IF(DI$29=0,,DI35/DI$29*1000000)</f>
        <v>154.63120457708365</v>
      </c>
    </row>
    <row r="55" spans="2:113" ht="15.5" hidden="1">
      <c r="B55" s="311"/>
      <c r="C55" s="145" t="s">
        <v>544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ref="BD55:BE55" si="18">IF(BD$29=0,,BD36/BD$29*1000000)</f>
        <v>0</v>
      </c>
      <c r="BE55" s="144">
        <f t="shared" si="18"/>
        <v>0</v>
      </c>
      <c r="BF55" s="144">
        <f t="shared" ref="BF55:DE55" si="19">IF(BF$29=0,,BF36/BF$29*1000000)</f>
        <v>0</v>
      </c>
      <c r="BG55" s="144">
        <f t="shared" si="19"/>
        <v>0</v>
      </c>
      <c r="BH55" s="144">
        <f t="shared" si="19"/>
        <v>0</v>
      </c>
      <c r="BI55" s="144">
        <f t="shared" si="19"/>
        <v>0</v>
      </c>
      <c r="BJ55" s="144">
        <f t="shared" si="19"/>
        <v>0</v>
      </c>
      <c r="BK55" s="144">
        <f t="shared" si="19"/>
        <v>0</v>
      </c>
      <c r="BL55" s="144">
        <f t="shared" si="19"/>
        <v>0</v>
      </c>
      <c r="BM55" s="144">
        <f t="shared" si="19"/>
        <v>0</v>
      </c>
      <c r="BN55" s="144">
        <f t="shared" si="19"/>
        <v>0</v>
      </c>
      <c r="BO55" s="144">
        <f t="shared" si="19"/>
        <v>0</v>
      </c>
      <c r="BP55" s="144">
        <f t="shared" si="19"/>
        <v>0</v>
      </c>
      <c r="BQ55" s="144">
        <f t="shared" si="19"/>
        <v>0</v>
      </c>
      <c r="BR55" s="144">
        <f t="shared" si="19"/>
        <v>0</v>
      </c>
      <c r="BS55" s="144">
        <f t="shared" si="19"/>
        <v>0</v>
      </c>
      <c r="BT55" s="144">
        <f t="shared" si="19"/>
        <v>0</v>
      </c>
      <c r="BU55" s="144">
        <f t="shared" si="19"/>
        <v>0</v>
      </c>
      <c r="BV55" s="144">
        <f t="shared" si="19"/>
        <v>0</v>
      </c>
      <c r="BW55" s="144">
        <f t="shared" si="19"/>
        <v>0</v>
      </c>
      <c r="BX55" s="144">
        <f t="shared" si="19"/>
        <v>0</v>
      </c>
      <c r="BY55" s="144">
        <f t="shared" si="19"/>
        <v>0</v>
      </c>
      <c r="BZ55" s="144">
        <f t="shared" si="19"/>
        <v>0</v>
      </c>
      <c r="CA55" s="144">
        <f t="shared" si="19"/>
        <v>0</v>
      </c>
      <c r="CB55" s="144">
        <f t="shared" si="19"/>
        <v>0</v>
      </c>
      <c r="CC55" s="144">
        <f t="shared" si="19"/>
        <v>0</v>
      </c>
      <c r="CD55" s="144">
        <f t="shared" si="19"/>
        <v>0</v>
      </c>
      <c r="CE55" s="144">
        <f t="shared" si="19"/>
        <v>0</v>
      </c>
      <c r="CF55" s="144">
        <f t="shared" si="19"/>
        <v>0</v>
      </c>
      <c r="CG55" s="144">
        <f t="shared" si="19"/>
        <v>0</v>
      </c>
      <c r="CH55" s="144">
        <f t="shared" si="19"/>
        <v>0</v>
      </c>
      <c r="CI55" s="144">
        <f t="shared" si="19"/>
        <v>0</v>
      </c>
      <c r="CJ55" s="144">
        <f t="shared" si="19"/>
        <v>0</v>
      </c>
      <c r="CK55" s="144">
        <f t="shared" si="19"/>
        <v>0</v>
      </c>
      <c r="CL55" s="144">
        <f t="shared" si="19"/>
        <v>0</v>
      </c>
      <c r="CM55" s="144">
        <f t="shared" si="19"/>
        <v>0</v>
      </c>
      <c r="CN55" s="144">
        <f t="shared" si="19"/>
        <v>0</v>
      </c>
      <c r="CO55" s="144">
        <f t="shared" si="19"/>
        <v>0</v>
      </c>
      <c r="CP55" s="144">
        <f t="shared" si="19"/>
        <v>0</v>
      </c>
      <c r="CQ55" s="144">
        <f t="shared" si="19"/>
        <v>0</v>
      </c>
      <c r="CR55" s="144">
        <f t="shared" si="19"/>
        <v>0</v>
      </c>
      <c r="CS55" s="144">
        <f t="shared" si="19"/>
        <v>0</v>
      </c>
      <c r="CT55" s="144">
        <f t="shared" si="19"/>
        <v>0</v>
      </c>
      <c r="CU55" s="144">
        <f t="shared" si="19"/>
        <v>0</v>
      </c>
      <c r="CV55" s="144">
        <f t="shared" si="19"/>
        <v>0</v>
      </c>
      <c r="CW55" s="144">
        <f t="shared" si="19"/>
        <v>0</v>
      </c>
      <c r="CX55" s="144">
        <f t="shared" si="19"/>
        <v>0</v>
      </c>
      <c r="CY55" s="144">
        <f t="shared" si="19"/>
        <v>0</v>
      </c>
      <c r="CZ55" s="144">
        <f t="shared" si="19"/>
        <v>0</v>
      </c>
      <c r="DA55" s="144">
        <f t="shared" si="19"/>
        <v>0</v>
      </c>
      <c r="DB55" s="144">
        <f t="shared" si="19"/>
        <v>0</v>
      </c>
      <c r="DC55" s="144">
        <f t="shared" si="19"/>
        <v>0</v>
      </c>
      <c r="DD55" s="144">
        <f t="shared" si="19"/>
        <v>0</v>
      </c>
      <c r="DE55" s="144">
        <f t="shared" si="19"/>
        <v>0</v>
      </c>
      <c r="DF55" s="144">
        <f t="shared" ref="DF55:DG55" si="20">IF(DF$29=0,,DF36/DF$29*1000000)</f>
        <v>0</v>
      </c>
      <c r="DG55" s="144">
        <f t="shared" si="20"/>
        <v>0</v>
      </c>
      <c r="DH55" s="144">
        <f t="shared" ref="DH55" si="21">IF(DH$29=0,,DH36/DH$29*1000000)</f>
        <v>0</v>
      </c>
      <c r="DI55" s="144">
        <f t="shared" si="17"/>
        <v>0</v>
      </c>
    </row>
    <row r="56" spans="2:113" ht="15.5">
      <c r="B56" s="311"/>
      <c r="C56" s="146" t="s">
        <v>545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ref="BD56:BE56" si="22">IF(BD$29=0,,BD37/BD$29*1000000)</f>
        <v>0</v>
      </c>
      <c r="BE56" s="144">
        <f t="shared" si="22"/>
        <v>0</v>
      </c>
      <c r="BF56" s="144">
        <f t="shared" ref="BF56:DE56" si="23">IF(BF$29=0,,BF37/BF$29*1000000)</f>
        <v>0</v>
      </c>
      <c r="BG56" s="144">
        <f t="shared" si="23"/>
        <v>0</v>
      </c>
      <c r="BH56" s="144">
        <f t="shared" si="23"/>
        <v>0</v>
      </c>
      <c r="BI56" s="144">
        <f t="shared" si="23"/>
        <v>0</v>
      </c>
      <c r="BJ56" s="144">
        <f t="shared" si="23"/>
        <v>0</v>
      </c>
      <c r="BK56" s="144">
        <f t="shared" si="23"/>
        <v>0</v>
      </c>
      <c r="BL56" s="144">
        <f t="shared" si="23"/>
        <v>0</v>
      </c>
      <c r="BM56" s="144">
        <f t="shared" si="23"/>
        <v>0</v>
      </c>
      <c r="BN56" s="144">
        <f t="shared" si="23"/>
        <v>0</v>
      </c>
      <c r="BO56" s="144">
        <f t="shared" si="23"/>
        <v>0</v>
      </c>
      <c r="BP56" s="144">
        <f t="shared" si="23"/>
        <v>0</v>
      </c>
      <c r="BQ56" s="144">
        <f t="shared" si="23"/>
        <v>0</v>
      </c>
      <c r="BR56" s="144">
        <f t="shared" si="23"/>
        <v>0</v>
      </c>
      <c r="BS56" s="144">
        <f t="shared" si="23"/>
        <v>0</v>
      </c>
      <c r="BT56" s="144">
        <f t="shared" si="23"/>
        <v>0</v>
      </c>
      <c r="BU56" s="144">
        <f t="shared" si="23"/>
        <v>0</v>
      </c>
      <c r="BV56" s="144">
        <f t="shared" si="23"/>
        <v>0</v>
      </c>
      <c r="BW56" s="144">
        <f t="shared" si="23"/>
        <v>0</v>
      </c>
      <c r="BX56" s="144">
        <f t="shared" si="23"/>
        <v>0</v>
      </c>
      <c r="BY56" s="144">
        <f t="shared" si="23"/>
        <v>0</v>
      </c>
      <c r="BZ56" s="144">
        <f t="shared" si="23"/>
        <v>0</v>
      </c>
      <c r="CA56" s="144">
        <f t="shared" si="23"/>
        <v>0</v>
      </c>
      <c r="CB56" s="144">
        <f t="shared" si="23"/>
        <v>0</v>
      </c>
      <c r="CC56" s="144">
        <f t="shared" si="23"/>
        <v>0</v>
      </c>
      <c r="CD56" s="144">
        <f t="shared" si="23"/>
        <v>0</v>
      </c>
      <c r="CE56" s="144">
        <f t="shared" si="23"/>
        <v>0</v>
      </c>
      <c r="CF56" s="144">
        <f t="shared" si="23"/>
        <v>0</v>
      </c>
      <c r="CG56" s="144">
        <f t="shared" si="23"/>
        <v>0</v>
      </c>
      <c r="CH56" s="144">
        <f t="shared" si="23"/>
        <v>0</v>
      </c>
      <c r="CI56" s="144">
        <f t="shared" si="23"/>
        <v>0</v>
      </c>
      <c r="CJ56" s="144">
        <f t="shared" si="23"/>
        <v>0</v>
      </c>
      <c r="CK56" s="144">
        <f t="shared" si="23"/>
        <v>0</v>
      </c>
      <c r="CL56" s="144">
        <f t="shared" si="23"/>
        <v>0</v>
      </c>
      <c r="CM56" s="144">
        <f t="shared" si="23"/>
        <v>0</v>
      </c>
      <c r="CN56" s="144">
        <f t="shared" si="23"/>
        <v>0</v>
      </c>
      <c r="CO56" s="144">
        <f t="shared" si="23"/>
        <v>0</v>
      </c>
      <c r="CP56" s="144">
        <f t="shared" si="23"/>
        <v>0</v>
      </c>
      <c r="CQ56" s="144">
        <f t="shared" si="23"/>
        <v>0</v>
      </c>
      <c r="CR56" s="144">
        <f t="shared" si="23"/>
        <v>0</v>
      </c>
      <c r="CS56" s="144">
        <f t="shared" si="23"/>
        <v>0</v>
      </c>
      <c r="CT56" s="144">
        <f t="shared" si="23"/>
        <v>0</v>
      </c>
      <c r="CU56" s="144">
        <f t="shared" si="23"/>
        <v>0</v>
      </c>
      <c r="CV56" s="144">
        <f t="shared" si="23"/>
        <v>0</v>
      </c>
      <c r="CW56" s="144">
        <f t="shared" si="23"/>
        <v>0</v>
      </c>
      <c r="CX56" s="144">
        <f t="shared" si="23"/>
        <v>0</v>
      </c>
      <c r="CY56" s="144">
        <f t="shared" si="23"/>
        <v>0</v>
      </c>
      <c r="CZ56" s="144">
        <f t="shared" si="23"/>
        <v>0</v>
      </c>
      <c r="DA56" s="144">
        <f t="shared" si="23"/>
        <v>0</v>
      </c>
      <c r="DB56" s="144">
        <f t="shared" si="23"/>
        <v>0</v>
      </c>
      <c r="DC56" s="144">
        <f t="shared" si="23"/>
        <v>0</v>
      </c>
      <c r="DD56" s="144">
        <f t="shared" si="23"/>
        <v>0</v>
      </c>
      <c r="DE56" s="144">
        <f t="shared" si="23"/>
        <v>0</v>
      </c>
      <c r="DF56" s="144">
        <f t="shared" ref="DF56:DG56" si="24">IF(DF$29=0,,DF37/DF$29*1000000)</f>
        <v>0</v>
      </c>
      <c r="DG56" s="144">
        <f t="shared" si="24"/>
        <v>0</v>
      </c>
      <c r="DH56" s="144">
        <f t="shared" ref="DH56" si="25">IF(DH$29=0,,DH37/DH$29*1000000)</f>
        <v>0</v>
      </c>
      <c r="DI56" s="144">
        <f t="shared" si="17"/>
        <v>0</v>
      </c>
    </row>
    <row r="57" spans="2:113" ht="15.5">
      <c r="B57" s="311"/>
      <c r="C57" s="146" t="s">
        <v>546</v>
      </c>
      <c r="D57" s="144">
        <f t="shared" si="8"/>
        <v>0</v>
      </c>
      <c r="E57" s="144">
        <f t="shared" si="8"/>
        <v>0</v>
      </c>
      <c r="F57" s="144">
        <f t="shared" si="8"/>
        <v>0</v>
      </c>
      <c r="G57" s="144">
        <f t="shared" si="8"/>
        <v>0</v>
      </c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si="8"/>
        <v>0</v>
      </c>
      <c r="AG57" s="144">
        <f t="shared" si="8"/>
        <v>0</v>
      </c>
      <c r="AH57" s="144">
        <f t="shared" si="8"/>
        <v>0</v>
      </c>
      <c r="AI57" s="144">
        <f t="shared" si="8"/>
        <v>0</v>
      </c>
      <c r="AJ57" s="144">
        <f t="shared" si="8"/>
        <v>0</v>
      </c>
      <c r="AK57" s="144">
        <f t="shared" si="8"/>
        <v>0</v>
      </c>
      <c r="AL57" s="144">
        <f t="shared" si="8"/>
        <v>0</v>
      </c>
      <c r="AM57" s="144">
        <f t="shared" si="8"/>
        <v>0</v>
      </c>
      <c r="AN57" s="144">
        <f t="shared" si="8"/>
        <v>0</v>
      </c>
      <c r="AO57" s="144">
        <f t="shared" si="8"/>
        <v>0</v>
      </c>
      <c r="AP57" s="144">
        <f t="shared" si="8"/>
        <v>0</v>
      </c>
      <c r="AQ57" s="144">
        <f t="shared" si="8"/>
        <v>0</v>
      </c>
      <c r="AR57" s="144">
        <f t="shared" si="8"/>
        <v>0</v>
      </c>
      <c r="AS57" s="144">
        <f t="shared" si="8"/>
        <v>0</v>
      </c>
      <c r="AT57" s="144">
        <f t="shared" si="8"/>
        <v>0</v>
      </c>
      <c r="AU57" s="144">
        <f t="shared" ref="AU57:BC57" si="26">IF(AU$29=0,,AU38/AU$29*1000000)</f>
        <v>0</v>
      </c>
      <c r="AV57" s="144">
        <f t="shared" si="26"/>
        <v>0</v>
      </c>
      <c r="AW57" s="144">
        <f t="shared" si="26"/>
        <v>0</v>
      </c>
      <c r="AX57" s="144">
        <f t="shared" si="26"/>
        <v>0</v>
      </c>
      <c r="AY57" s="144">
        <f t="shared" si="26"/>
        <v>0</v>
      </c>
      <c r="AZ57" s="144">
        <f t="shared" si="26"/>
        <v>0</v>
      </c>
      <c r="BA57" s="144">
        <f t="shared" si="26"/>
        <v>0</v>
      </c>
      <c r="BB57" s="144">
        <f t="shared" si="26"/>
        <v>0</v>
      </c>
      <c r="BC57" s="144">
        <f t="shared" si="26"/>
        <v>0</v>
      </c>
      <c r="BD57" s="144">
        <f t="shared" ref="BD57:BE61" si="27">IF(BD$29=0,,BD38/BD$29*1000000)</f>
        <v>0</v>
      </c>
      <c r="BE57" s="144">
        <f t="shared" si="27"/>
        <v>0</v>
      </c>
      <c r="BF57" s="144">
        <f t="shared" ref="BF57:DE62" si="28">IF(BF$29=0,,BF38/BF$29*1000000)</f>
        <v>0</v>
      </c>
      <c r="BG57" s="144">
        <f t="shared" si="28"/>
        <v>0</v>
      </c>
      <c r="BH57" s="144">
        <f t="shared" si="28"/>
        <v>0</v>
      </c>
      <c r="BI57" s="144">
        <f t="shared" si="28"/>
        <v>0</v>
      </c>
      <c r="BJ57" s="144">
        <f t="shared" si="28"/>
        <v>0</v>
      </c>
      <c r="BK57" s="144">
        <f t="shared" si="28"/>
        <v>0</v>
      </c>
      <c r="BL57" s="144">
        <f t="shared" si="28"/>
        <v>0</v>
      </c>
      <c r="BM57" s="144">
        <f t="shared" si="28"/>
        <v>0</v>
      </c>
      <c r="BN57" s="144">
        <f t="shared" si="28"/>
        <v>0</v>
      </c>
      <c r="BO57" s="144">
        <f t="shared" si="28"/>
        <v>0</v>
      </c>
      <c r="BP57" s="144">
        <f t="shared" si="28"/>
        <v>0</v>
      </c>
      <c r="BQ57" s="144">
        <f t="shared" si="28"/>
        <v>0</v>
      </c>
      <c r="BR57" s="144">
        <f t="shared" si="28"/>
        <v>0</v>
      </c>
      <c r="BS57" s="144">
        <f t="shared" si="28"/>
        <v>0</v>
      </c>
      <c r="BT57" s="144">
        <f t="shared" si="28"/>
        <v>0</v>
      </c>
      <c r="BU57" s="144">
        <f t="shared" si="28"/>
        <v>0</v>
      </c>
      <c r="BV57" s="144">
        <f t="shared" si="28"/>
        <v>0</v>
      </c>
      <c r="BW57" s="144">
        <f t="shared" si="28"/>
        <v>0</v>
      </c>
      <c r="BX57" s="144">
        <f t="shared" si="28"/>
        <v>0</v>
      </c>
      <c r="BY57" s="144">
        <f t="shared" si="28"/>
        <v>0</v>
      </c>
      <c r="BZ57" s="144">
        <f t="shared" si="28"/>
        <v>0</v>
      </c>
      <c r="CA57" s="144">
        <f t="shared" si="28"/>
        <v>0</v>
      </c>
      <c r="CB57" s="144">
        <f t="shared" si="28"/>
        <v>0</v>
      </c>
      <c r="CC57" s="144">
        <f t="shared" si="28"/>
        <v>0</v>
      </c>
      <c r="CD57" s="144">
        <f t="shared" si="28"/>
        <v>0</v>
      </c>
      <c r="CE57" s="144">
        <f t="shared" si="28"/>
        <v>0</v>
      </c>
      <c r="CF57" s="144">
        <f t="shared" si="28"/>
        <v>0</v>
      </c>
      <c r="CG57" s="144">
        <f t="shared" si="28"/>
        <v>0</v>
      </c>
      <c r="CH57" s="144">
        <f t="shared" si="28"/>
        <v>0</v>
      </c>
      <c r="CI57" s="144">
        <f t="shared" si="28"/>
        <v>0</v>
      </c>
      <c r="CJ57" s="144">
        <f t="shared" si="28"/>
        <v>0</v>
      </c>
      <c r="CK57" s="144">
        <f t="shared" si="28"/>
        <v>0</v>
      </c>
      <c r="CL57" s="144">
        <f t="shared" si="28"/>
        <v>0</v>
      </c>
      <c r="CM57" s="144">
        <f t="shared" si="28"/>
        <v>0</v>
      </c>
      <c r="CN57" s="144">
        <f t="shared" si="28"/>
        <v>0</v>
      </c>
      <c r="CO57" s="144">
        <f t="shared" si="28"/>
        <v>0</v>
      </c>
      <c r="CP57" s="144">
        <f t="shared" si="28"/>
        <v>0</v>
      </c>
      <c r="CQ57" s="144">
        <f t="shared" si="28"/>
        <v>0</v>
      </c>
      <c r="CR57" s="144">
        <f t="shared" si="28"/>
        <v>0</v>
      </c>
      <c r="CS57" s="144">
        <f t="shared" si="28"/>
        <v>0</v>
      </c>
      <c r="CT57" s="144">
        <f t="shared" si="28"/>
        <v>0</v>
      </c>
      <c r="CU57" s="144">
        <f t="shared" si="28"/>
        <v>0</v>
      </c>
      <c r="CV57" s="144">
        <f t="shared" si="28"/>
        <v>0</v>
      </c>
      <c r="CW57" s="144">
        <f t="shared" si="28"/>
        <v>0</v>
      </c>
      <c r="CX57" s="144">
        <f t="shared" si="28"/>
        <v>0</v>
      </c>
      <c r="CY57" s="144">
        <f t="shared" si="28"/>
        <v>0</v>
      </c>
      <c r="CZ57" s="144">
        <f t="shared" si="28"/>
        <v>0</v>
      </c>
      <c r="DA57" s="144">
        <f t="shared" si="28"/>
        <v>0</v>
      </c>
      <c r="DB57" s="144">
        <f t="shared" si="28"/>
        <v>0</v>
      </c>
      <c r="DC57" s="144">
        <f t="shared" si="28"/>
        <v>0</v>
      </c>
      <c r="DD57" s="144">
        <f t="shared" si="28"/>
        <v>0</v>
      </c>
      <c r="DE57" s="144">
        <f t="shared" si="28"/>
        <v>0</v>
      </c>
      <c r="DF57" s="144">
        <f t="shared" ref="DF57:DG57" si="29">IF(DF$29=0,,DF38/DF$29*1000000)</f>
        <v>0</v>
      </c>
      <c r="DG57" s="144">
        <f t="shared" si="29"/>
        <v>0</v>
      </c>
      <c r="DH57" s="144">
        <f t="shared" ref="DH57" si="30">IF(DH$29=0,,DH38/DH$29*1000000)</f>
        <v>0</v>
      </c>
      <c r="DI57" s="144">
        <f t="shared" si="17"/>
        <v>0</v>
      </c>
    </row>
    <row r="58" spans="2:113" ht="15.5">
      <c r="B58" s="311"/>
      <c r="C58" s="145" t="s">
        <v>547</v>
      </c>
      <c r="D58" s="144">
        <f t="shared" ref="D58:BC62" si="31">IF(D$29=0,,D39/D$29*1000000)</f>
        <v>0</v>
      </c>
      <c r="E58" s="144">
        <f t="shared" si="31"/>
        <v>0</v>
      </c>
      <c r="F58" s="144">
        <f t="shared" si="31"/>
        <v>0</v>
      </c>
      <c r="G58" s="144">
        <f t="shared" si="31"/>
        <v>0</v>
      </c>
      <c r="H58" s="144">
        <f t="shared" si="31"/>
        <v>0</v>
      </c>
      <c r="I58" s="144">
        <f t="shared" si="31"/>
        <v>0</v>
      </c>
      <c r="J58" s="144">
        <f t="shared" si="31"/>
        <v>0</v>
      </c>
      <c r="K58" s="144">
        <f t="shared" si="31"/>
        <v>0</v>
      </c>
      <c r="L58" s="144">
        <f t="shared" si="31"/>
        <v>0</v>
      </c>
      <c r="M58" s="144">
        <f t="shared" si="31"/>
        <v>0</v>
      </c>
      <c r="N58" s="144">
        <f t="shared" si="31"/>
        <v>0</v>
      </c>
      <c r="O58" s="144">
        <f t="shared" si="31"/>
        <v>0</v>
      </c>
      <c r="P58" s="144">
        <f t="shared" si="31"/>
        <v>0</v>
      </c>
      <c r="Q58" s="144">
        <f t="shared" si="31"/>
        <v>0</v>
      </c>
      <c r="R58" s="144">
        <f t="shared" si="31"/>
        <v>0</v>
      </c>
      <c r="S58" s="144">
        <f t="shared" si="31"/>
        <v>0</v>
      </c>
      <c r="T58" s="144">
        <f t="shared" si="31"/>
        <v>0</v>
      </c>
      <c r="U58" s="144">
        <f t="shared" si="31"/>
        <v>0</v>
      </c>
      <c r="V58" s="144">
        <f t="shared" si="31"/>
        <v>0</v>
      </c>
      <c r="W58" s="144">
        <f t="shared" si="31"/>
        <v>0</v>
      </c>
      <c r="X58" s="144">
        <f t="shared" si="31"/>
        <v>0</v>
      </c>
      <c r="Y58" s="144">
        <f t="shared" si="31"/>
        <v>0</v>
      </c>
      <c r="Z58" s="144">
        <f t="shared" si="31"/>
        <v>0</v>
      </c>
      <c r="AA58" s="144">
        <f t="shared" si="31"/>
        <v>0</v>
      </c>
      <c r="AB58" s="144">
        <f t="shared" si="31"/>
        <v>0</v>
      </c>
      <c r="AC58" s="144">
        <f t="shared" si="31"/>
        <v>0</v>
      </c>
      <c r="AD58" s="144">
        <f t="shared" si="31"/>
        <v>0</v>
      </c>
      <c r="AE58" s="144">
        <f t="shared" si="31"/>
        <v>0</v>
      </c>
      <c r="AF58" s="144">
        <f t="shared" si="31"/>
        <v>0</v>
      </c>
      <c r="AG58" s="144">
        <f t="shared" si="31"/>
        <v>0</v>
      </c>
      <c r="AH58" s="144">
        <f t="shared" si="31"/>
        <v>0</v>
      </c>
      <c r="AI58" s="144">
        <f t="shared" si="31"/>
        <v>0</v>
      </c>
      <c r="AJ58" s="144">
        <f t="shared" si="31"/>
        <v>0</v>
      </c>
      <c r="AK58" s="144">
        <f t="shared" si="31"/>
        <v>0</v>
      </c>
      <c r="AL58" s="144">
        <f t="shared" si="31"/>
        <v>0</v>
      </c>
      <c r="AM58" s="144">
        <f t="shared" si="31"/>
        <v>0</v>
      </c>
      <c r="AN58" s="144">
        <f t="shared" si="31"/>
        <v>0</v>
      </c>
      <c r="AO58" s="144">
        <f t="shared" si="31"/>
        <v>0</v>
      </c>
      <c r="AP58" s="144">
        <f t="shared" si="31"/>
        <v>0</v>
      </c>
      <c r="AQ58" s="144">
        <f t="shared" si="31"/>
        <v>0</v>
      </c>
      <c r="AR58" s="144">
        <f t="shared" si="31"/>
        <v>0</v>
      </c>
      <c r="AS58" s="144">
        <f t="shared" si="31"/>
        <v>0</v>
      </c>
      <c r="AT58" s="144">
        <f t="shared" si="31"/>
        <v>0</v>
      </c>
      <c r="AU58" s="144">
        <f t="shared" si="31"/>
        <v>0</v>
      </c>
      <c r="AV58" s="144">
        <f t="shared" si="31"/>
        <v>0</v>
      </c>
      <c r="AW58" s="144">
        <f t="shared" si="31"/>
        <v>0</v>
      </c>
      <c r="AX58" s="144">
        <f t="shared" si="31"/>
        <v>0</v>
      </c>
      <c r="AY58" s="144">
        <f t="shared" si="31"/>
        <v>0</v>
      </c>
      <c r="AZ58" s="144">
        <f t="shared" si="31"/>
        <v>0</v>
      </c>
      <c r="BA58" s="144">
        <f t="shared" si="31"/>
        <v>0</v>
      </c>
      <c r="BB58" s="144">
        <f t="shared" si="31"/>
        <v>0</v>
      </c>
      <c r="BC58" s="144">
        <f t="shared" si="31"/>
        <v>0</v>
      </c>
      <c r="BD58" s="144">
        <f t="shared" si="27"/>
        <v>0</v>
      </c>
      <c r="BE58" s="144">
        <f t="shared" si="27"/>
        <v>0</v>
      </c>
      <c r="BF58" s="144">
        <f t="shared" ref="BF58:BG58" si="32">IF(BF$29=0,,BF39/BF$29*1000000)</f>
        <v>0</v>
      </c>
      <c r="BG58" s="144">
        <f t="shared" si="32"/>
        <v>0</v>
      </c>
      <c r="BH58" s="144">
        <f t="shared" si="28"/>
        <v>0</v>
      </c>
      <c r="BI58" s="144">
        <f t="shared" si="28"/>
        <v>0</v>
      </c>
      <c r="BJ58" s="144">
        <f t="shared" si="28"/>
        <v>0</v>
      </c>
      <c r="BK58" s="144">
        <f t="shared" si="28"/>
        <v>0</v>
      </c>
      <c r="BL58" s="144">
        <f t="shared" si="28"/>
        <v>0</v>
      </c>
      <c r="BM58" s="144">
        <f t="shared" si="28"/>
        <v>0</v>
      </c>
      <c r="BN58" s="144">
        <f t="shared" si="28"/>
        <v>0</v>
      </c>
      <c r="BO58" s="144">
        <f t="shared" si="28"/>
        <v>0</v>
      </c>
      <c r="BP58" s="144">
        <f t="shared" si="28"/>
        <v>0</v>
      </c>
      <c r="BQ58" s="144">
        <f t="shared" si="28"/>
        <v>0</v>
      </c>
      <c r="BR58" s="144">
        <f t="shared" si="28"/>
        <v>0</v>
      </c>
      <c r="BS58" s="144">
        <f t="shared" si="28"/>
        <v>0</v>
      </c>
      <c r="BT58" s="144">
        <f t="shared" si="28"/>
        <v>0</v>
      </c>
      <c r="BU58" s="144">
        <f t="shared" si="28"/>
        <v>0</v>
      </c>
      <c r="BV58" s="144">
        <f t="shared" si="28"/>
        <v>0</v>
      </c>
      <c r="BW58" s="144">
        <f t="shared" si="28"/>
        <v>0</v>
      </c>
      <c r="BX58" s="144">
        <f t="shared" si="28"/>
        <v>0</v>
      </c>
      <c r="BY58" s="144">
        <f t="shared" si="28"/>
        <v>0</v>
      </c>
      <c r="BZ58" s="144">
        <f t="shared" si="28"/>
        <v>0</v>
      </c>
      <c r="CA58" s="144">
        <f t="shared" si="28"/>
        <v>0</v>
      </c>
      <c r="CB58" s="144">
        <f t="shared" si="28"/>
        <v>0</v>
      </c>
      <c r="CC58" s="144">
        <f t="shared" si="28"/>
        <v>0</v>
      </c>
      <c r="CD58" s="144">
        <f t="shared" si="28"/>
        <v>0</v>
      </c>
      <c r="CE58" s="144">
        <f t="shared" si="28"/>
        <v>0</v>
      </c>
      <c r="CF58" s="144">
        <f t="shared" si="28"/>
        <v>0</v>
      </c>
      <c r="CG58" s="144">
        <f t="shared" si="28"/>
        <v>0</v>
      </c>
      <c r="CH58" s="144">
        <f t="shared" si="28"/>
        <v>0</v>
      </c>
      <c r="CI58" s="144">
        <f t="shared" si="28"/>
        <v>0</v>
      </c>
      <c r="CJ58" s="144">
        <f t="shared" si="28"/>
        <v>0</v>
      </c>
      <c r="CK58" s="144">
        <f t="shared" si="28"/>
        <v>0</v>
      </c>
      <c r="CL58" s="144">
        <f t="shared" si="28"/>
        <v>0</v>
      </c>
      <c r="CM58" s="144">
        <f t="shared" si="28"/>
        <v>0</v>
      </c>
      <c r="CN58" s="144">
        <f t="shared" si="28"/>
        <v>0</v>
      </c>
      <c r="CO58" s="144">
        <f t="shared" si="28"/>
        <v>0</v>
      </c>
      <c r="CP58" s="144">
        <f t="shared" si="28"/>
        <v>0</v>
      </c>
      <c r="CQ58" s="144">
        <f t="shared" si="28"/>
        <v>0</v>
      </c>
      <c r="CR58" s="144">
        <f t="shared" si="28"/>
        <v>0</v>
      </c>
      <c r="CS58" s="144">
        <f t="shared" si="28"/>
        <v>0</v>
      </c>
      <c r="CT58" s="144">
        <f t="shared" si="28"/>
        <v>0</v>
      </c>
      <c r="CU58" s="144">
        <f t="shared" si="28"/>
        <v>0</v>
      </c>
      <c r="CV58" s="144">
        <f t="shared" si="28"/>
        <v>0</v>
      </c>
      <c r="CW58" s="144">
        <f t="shared" si="28"/>
        <v>0</v>
      </c>
      <c r="CX58" s="144">
        <f t="shared" si="28"/>
        <v>0</v>
      </c>
      <c r="CY58" s="144">
        <f t="shared" si="28"/>
        <v>0</v>
      </c>
      <c r="CZ58" s="144">
        <f t="shared" si="28"/>
        <v>0</v>
      </c>
      <c r="DA58" s="144">
        <f t="shared" si="28"/>
        <v>0</v>
      </c>
      <c r="DB58" s="144">
        <f t="shared" si="28"/>
        <v>0</v>
      </c>
      <c r="DC58" s="144">
        <f t="shared" si="28"/>
        <v>0</v>
      </c>
      <c r="DD58" s="144">
        <f t="shared" si="28"/>
        <v>0</v>
      </c>
      <c r="DE58" s="144">
        <f t="shared" si="28"/>
        <v>0</v>
      </c>
      <c r="DF58" s="144">
        <f t="shared" ref="DF58:DG58" si="33">IF(DF$29=0,,DF39/DF$29*1000000)</f>
        <v>0</v>
      </c>
      <c r="DG58" s="144">
        <f t="shared" si="33"/>
        <v>0</v>
      </c>
      <c r="DH58" s="144">
        <f t="shared" ref="DH58" si="34">IF(DH$29=0,,DH39/DH$29*1000000)</f>
        <v>0</v>
      </c>
      <c r="DI58" s="144">
        <f t="shared" si="17"/>
        <v>0</v>
      </c>
    </row>
    <row r="59" spans="2:113" ht="15.5">
      <c r="B59" s="311"/>
      <c r="C59" s="145" t="s">
        <v>387</v>
      </c>
      <c r="D59" s="144">
        <f t="shared" si="31"/>
        <v>0</v>
      </c>
      <c r="E59" s="144">
        <f t="shared" si="31"/>
        <v>0</v>
      </c>
      <c r="F59" s="144">
        <f t="shared" si="31"/>
        <v>0</v>
      </c>
      <c r="G59" s="144">
        <f t="shared" si="31"/>
        <v>0</v>
      </c>
      <c r="H59" s="144">
        <f t="shared" si="31"/>
        <v>0</v>
      </c>
      <c r="I59" s="144">
        <f t="shared" si="31"/>
        <v>0</v>
      </c>
      <c r="J59" s="144">
        <f t="shared" si="31"/>
        <v>0</v>
      </c>
      <c r="K59" s="144">
        <f t="shared" si="31"/>
        <v>0</v>
      </c>
      <c r="L59" s="144">
        <f t="shared" si="31"/>
        <v>0</v>
      </c>
      <c r="M59" s="144">
        <f t="shared" si="31"/>
        <v>0</v>
      </c>
      <c r="N59" s="144">
        <f t="shared" si="31"/>
        <v>0</v>
      </c>
      <c r="O59" s="144">
        <f t="shared" si="31"/>
        <v>0</v>
      </c>
      <c r="P59" s="144">
        <f t="shared" si="31"/>
        <v>0</v>
      </c>
      <c r="Q59" s="144">
        <f t="shared" si="31"/>
        <v>0</v>
      </c>
      <c r="R59" s="144">
        <f t="shared" si="31"/>
        <v>0</v>
      </c>
      <c r="S59" s="144">
        <f t="shared" si="31"/>
        <v>0</v>
      </c>
      <c r="T59" s="144">
        <f t="shared" si="31"/>
        <v>0</v>
      </c>
      <c r="U59" s="144">
        <f t="shared" si="31"/>
        <v>0</v>
      </c>
      <c r="V59" s="144">
        <f t="shared" si="31"/>
        <v>0</v>
      </c>
      <c r="W59" s="144">
        <f t="shared" si="31"/>
        <v>0</v>
      </c>
      <c r="X59" s="144">
        <f t="shared" si="31"/>
        <v>0</v>
      </c>
      <c r="Y59" s="144">
        <f t="shared" si="31"/>
        <v>0</v>
      </c>
      <c r="Z59" s="144">
        <f t="shared" si="31"/>
        <v>0</v>
      </c>
      <c r="AA59" s="144">
        <f t="shared" si="31"/>
        <v>0</v>
      </c>
      <c r="AB59" s="144">
        <f t="shared" si="31"/>
        <v>0</v>
      </c>
      <c r="AC59" s="144">
        <f t="shared" si="31"/>
        <v>0</v>
      </c>
      <c r="AD59" s="144">
        <f t="shared" si="31"/>
        <v>0</v>
      </c>
      <c r="AE59" s="144">
        <f t="shared" si="31"/>
        <v>0</v>
      </c>
      <c r="AF59" s="144">
        <f t="shared" si="31"/>
        <v>0</v>
      </c>
      <c r="AG59" s="144">
        <f t="shared" si="31"/>
        <v>0</v>
      </c>
      <c r="AH59" s="144">
        <f t="shared" si="31"/>
        <v>0</v>
      </c>
      <c r="AI59" s="144">
        <f t="shared" si="31"/>
        <v>0</v>
      </c>
      <c r="AJ59" s="144">
        <f t="shared" si="31"/>
        <v>0</v>
      </c>
      <c r="AK59" s="144">
        <f t="shared" si="31"/>
        <v>0</v>
      </c>
      <c r="AL59" s="144">
        <f t="shared" si="31"/>
        <v>0</v>
      </c>
      <c r="AM59" s="144">
        <f t="shared" si="31"/>
        <v>0</v>
      </c>
      <c r="AN59" s="144">
        <f t="shared" si="31"/>
        <v>0</v>
      </c>
      <c r="AO59" s="144">
        <f t="shared" si="31"/>
        <v>0</v>
      </c>
      <c r="AP59" s="144">
        <f t="shared" si="31"/>
        <v>0</v>
      </c>
      <c r="AQ59" s="144">
        <f t="shared" si="31"/>
        <v>0</v>
      </c>
      <c r="AR59" s="144">
        <f t="shared" si="31"/>
        <v>0</v>
      </c>
      <c r="AS59" s="144">
        <f t="shared" si="31"/>
        <v>0</v>
      </c>
      <c r="AT59" s="144">
        <f t="shared" si="31"/>
        <v>0</v>
      </c>
      <c r="AU59" s="144">
        <f t="shared" si="31"/>
        <v>0</v>
      </c>
      <c r="AV59" s="144">
        <f t="shared" si="31"/>
        <v>0</v>
      </c>
      <c r="AW59" s="144">
        <f t="shared" si="31"/>
        <v>0</v>
      </c>
      <c r="AX59" s="144">
        <f t="shared" si="31"/>
        <v>0</v>
      </c>
      <c r="AY59" s="144">
        <f t="shared" si="31"/>
        <v>0</v>
      </c>
      <c r="AZ59" s="144">
        <f t="shared" si="31"/>
        <v>0</v>
      </c>
      <c r="BA59" s="144">
        <f t="shared" si="31"/>
        <v>0</v>
      </c>
      <c r="BB59" s="144">
        <f t="shared" si="31"/>
        <v>0</v>
      </c>
      <c r="BC59" s="144">
        <f t="shared" si="31"/>
        <v>0</v>
      </c>
      <c r="BD59" s="144">
        <f t="shared" si="27"/>
        <v>0</v>
      </c>
      <c r="BE59" s="144">
        <f t="shared" si="27"/>
        <v>0</v>
      </c>
      <c r="BF59" s="144">
        <f t="shared" ref="BF59:BG59" si="35">IF(BF$29=0,,BF40/BF$29*1000000)</f>
        <v>0</v>
      </c>
      <c r="BG59" s="144">
        <f t="shared" si="35"/>
        <v>0</v>
      </c>
      <c r="BH59" s="144">
        <f t="shared" si="28"/>
        <v>0</v>
      </c>
      <c r="BI59" s="144">
        <f t="shared" si="28"/>
        <v>0</v>
      </c>
      <c r="BJ59" s="144">
        <f t="shared" si="28"/>
        <v>0</v>
      </c>
      <c r="BK59" s="144">
        <f t="shared" si="28"/>
        <v>0</v>
      </c>
      <c r="BL59" s="144">
        <f t="shared" si="28"/>
        <v>0</v>
      </c>
      <c r="BM59" s="144">
        <f t="shared" si="28"/>
        <v>0</v>
      </c>
      <c r="BN59" s="144">
        <f t="shared" si="28"/>
        <v>0</v>
      </c>
      <c r="BO59" s="144">
        <f t="shared" si="28"/>
        <v>0</v>
      </c>
      <c r="BP59" s="144">
        <f t="shared" si="28"/>
        <v>0</v>
      </c>
      <c r="BQ59" s="144">
        <f t="shared" si="28"/>
        <v>0</v>
      </c>
      <c r="BR59" s="144">
        <f t="shared" si="28"/>
        <v>0</v>
      </c>
      <c r="BS59" s="144">
        <f t="shared" si="28"/>
        <v>0</v>
      </c>
      <c r="BT59" s="144">
        <f t="shared" si="28"/>
        <v>0</v>
      </c>
      <c r="BU59" s="144">
        <f t="shared" si="28"/>
        <v>0</v>
      </c>
      <c r="BV59" s="144">
        <f t="shared" si="28"/>
        <v>0</v>
      </c>
      <c r="BW59" s="144">
        <f t="shared" si="28"/>
        <v>0</v>
      </c>
      <c r="BX59" s="144">
        <f t="shared" si="28"/>
        <v>0</v>
      </c>
      <c r="BY59" s="144">
        <f t="shared" si="28"/>
        <v>0</v>
      </c>
      <c r="BZ59" s="144">
        <f t="shared" si="28"/>
        <v>0</v>
      </c>
      <c r="CA59" s="144">
        <f t="shared" si="28"/>
        <v>0</v>
      </c>
      <c r="CB59" s="144">
        <f t="shared" si="28"/>
        <v>0</v>
      </c>
      <c r="CC59" s="144">
        <f t="shared" si="28"/>
        <v>0</v>
      </c>
      <c r="CD59" s="144">
        <f t="shared" si="28"/>
        <v>0</v>
      </c>
      <c r="CE59" s="144">
        <f t="shared" si="28"/>
        <v>0</v>
      </c>
      <c r="CF59" s="144">
        <f t="shared" si="28"/>
        <v>0</v>
      </c>
      <c r="CG59" s="144">
        <f t="shared" si="28"/>
        <v>0</v>
      </c>
      <c r="CH59" s="144">
        <f t="shared" si="28"/>
        <v>0</v>
      </c>
      <c r="CI59" s="144">
        <f t="shared" si="28"/>
        <v>0</v>
      </c>
      <c r="CJ59" s="144">
        <f t="shared" si="28"/>
        <v>0</v>
      </c>
      <c r="CK59" s="144">
        <f t="shared" si="28"/>
        <v>0</v>
      </c>
      <c r="CL59" s="144">
        <f t="shared" si="28"/>
        <v>0</v>
      </c>
      <c r="CM59" s="144">
        <f t="shared" si="28"/>
        <v>0</v>
      </c>
      <c r="CN59" s="144">
        <f t="shared" si="28"/>
        <v>0</v>
      </c>
      <c r="CO59" s="144">
        <f t="shared" si="28"/>
        <v>0</v>
      </c>
      <c r="CP59" s="144">
        <f t="shared" si="28"/>
        <v>0</v>
      </c>
      <c r="CQ59" s="144">
        <f t="shared" si="28"/>
        <v>0</v>
      </c>
      <c r="CR59" s="144">
        <f t="shared" si="28"/>
        <v>0</v>
      </c>
      <c r="CS59" s="144">
        <f t="shared" si="28"/>
        <v>0</v>
      </c>
      <c r="CT59" s="144">
        <f t="shared" si="28"/>
        <v>0</v>
      </c>
      <c r="CU59" s="144">
        <f t="shared" si="28"/>
        <v>0</v>
      </c>
      <c r="CV59" s="144">
        <f t="shared" si="28"/>
        <v>0</v>
      </c>
      <c r="CW59" s="144">
        <f t="shared" si="28"/>
        <v>0</v>
      </c>
      <c r="CX59" s="144">
        <f t="shared" si="28"/>
        <v>0</v>
      </c>
      <c r="CY59" s="144">
        <f t="shared" si="28"/>
        <v>0</v>
      </c>
      <c r="CZ59" s="144">
        <f t="shared" si="28"/>
        <v>0</v>
      </c>
      <c r="DA59" s="144">
        <f t="shared" si="28"/>
        <v>0</v>
      </c>
      <c r="DB59" s="144">
        <f t="shared" si="28"/>
        <v>0</v>
      </c>
      <c r="DC59" s="144">
        <f t="shared" si="28"/>
        <v>0</v>
      </c>
      <c r="DD59" s="144">
        <f t="shared" si="28"/>
        <v>0</v>
      </c>
      <c r="DE59" s="144">
        <f t="shared" si="28"/>
        <v>0</v>
      </c>
      <c r="DF59" s="144">
        <f t="shared" ref="DF59:DG59" si="36">IF(DF$29=0,,DF40/DF$29*1000000)</f>
        <v>0</v>
      </c>
      <c r="DG59" s="144">
        <f t="shared" si="36"/>
        <v>0</v>
      </c>
      <c r="DH59" s="144">
        <f t="shared" ref="DH59" si="37">IF(DH$29=0,,DH40/DH$29*1000000)</f>
        <v>0</v>
      </c>
      <c r="DI59" s="144">
        <f t="shared" si="17"/>
        <v>0</v>
      </c>
    </row>
    <row r="60" spans="2:113" ht="15.5">
      <c r="B60" s="311"/>
      <c r="C60" s="145" t="s">
        <v>548</v>
      </c>
      <c r="D60" s="144">
        <f t="shared" si="31"/>
        <v>0</v>
      </c>
      <c r="E60" s="144">
        <f t="shared" si="31"/>
        <v>0</v>
      </c>
      <c r="F60" s="144">
        <f t="shared" si="31"/>
        <v>0</v>
      </c>
      <c r="G60" s="144">
        <f t="shared" si="31"/>
        <v>0</v>
      </c>
      <c r="H60" s="144">
        <f t="shared" si="31"/>
        <v>0</v>
      </c>
      <c r="I60" s="144">
        <f t="shared" si="31"/>
        <v>0</v>
      </c>
      <c r="J60" s="144">
        <f t="shared" si="31"/>
        <v>0</v>
      </c>
      <c r="K60" s="144">
        <f t="shared" si="31"/>
        <v>0</v>
      </c>
      <c r="L60" s="144">
        <f t="shared" si="31"/>
        <v>0</v>
      </c>
      <c r="M60" s="144">
        <f t="shared" si="31"/>
        <v>0</v>
      </c>
      <c r="N60" s="144">
        <f t="shared" si="31"/>
        <v>0</v>
      </c>
      <c r="O60" s="144">
        <f t="shared" si="31"/>
        <v>0</v>
      </c>
      <c r="P60" s="144">
        <f t="shared" si="31"/>
        <v>0</v>
      </c>
      <c r="Q60" s="144">
        <f t="shared" si="31"/>
        <v>0</v>
      </c>
      <c r="R60" s="144">
        <f t="shared" si="31"/>
        <v>0</v>
      </c>
      <c r="S60" s="144">
        <f t="shared" si="31"/>
        <v>0</v>
      </c>
      <c r="T60" s="144">
        <f t="shared" si="31"/>
        <v>0</v>
      </c>
      <c r="U60" s="144">
        <f t="shared" si="31"/>
        <v>0</v>
      </c>
      <c r="V60" s="144">
        <f t="shared" si="31"/>
        <v>0</v>
      </c>
      <c r="W60" s="144">
        <f t="shared" si="31"/>
        <v>0</v>
      </c>
      <c r="X60" s="144">
        <f t="shared" si="31"/>
        <v>0</v>
      </c>
      <c r="Y60" s="144">
        <f t="shared" si="31"/>
        <v>0</v>
      </c>
      <c r="Z60" s="144">
        <f t="shared" si="31"/>
        <v>0</v>
      </c>
      <c r="AA60" s="144">
        <f t="shared" si="31"/>
        <v>0</v>
      </c>
      <c r="AB60" s="144">
        <f t="shared" si="31"/>
        <v>0</v>
      </c>
      <c r="AC60" s="144">
        <f t="shared" si="31"/>
        <v>0</v>
      </c>
      <c r="AD60" s="144">
        <f t="shared" si="31"/>
        <v>0</v>
      </c>
      <c r="AE60" s="144">
        <f t="shared" si="31"/>
        <v>0</v>
      </c>
      <c r="AF60" s="144">
        <f t="shared" si="31"/>
        <v>0</v>
      </c>
      <c r="AG60" s="144">
        <f t="shared" si="31"/>
        <v>0</v>
      </c>
      <c r="AH60" s="144">
        <f t="shared" si="31"/>
        <v>0</v>
      </c>
      <c r="AI60" s="144">
        <f t="shared" si="31"/>
        <v>0</v>
      </c>
      <c r="AJ60" s="144">
        <f t="shared" si="31"/>
        <v>0</v>
      </c>
      <c r="AK60" s="144">
        <f t="shared" si="31"/>
        <v>0</v>
      </c>
      <c r="AL60" s="144">
        <f t="shared" si="31"/>
        <v>0</v>
      </c>
      <c r="AM60" s="144">
        <f t="shared" si="31"/>
        <v>0</v>
      </c>
      <c r="AN60" s="144">
        <f t="shared" si="31"/>
        <v>0</v>
      </c>
      <c r="AO60" s="144">
        <f t="shared" si="31"/>
        <v>0</v>
      </c>
      <c r="AP60" s="144">
        <f t="shared" si="31"/>
        <v>0</v>
      </c>
      <c r="AQ60" s="144">
        <f t="shared" si="31"/>
        <v>0</v>
      </c>
      <c r="AR60" s="144">
        <f t="shared" si="31"/>
        <v>0</v>
      </c>
      <c r="AS60" s="144">
        <f t="shared" si="31"/>
        <v>0</v>
      </c>
      <c r="AT60" s="144">
        <f t="shared" si="31"/>
        <v>0</v>
      </c>
      <c r="AU60" s="144">
        <f t="shared" si="31"/>
        <v>0</v>
      </c>
      <c r="AV60" s="144">
        <f t="shared" si="31"/>
        <v>0</v>
      </c>
      <c r="AW60" s="144">
        <f t="shared" si="31"/>
        <v>0</v>
      </c>
      <c r="AX60" s="144">
        <f t="shared" si="31"/>
        <v>0</v>
      </c>
      <c r="AY60" s="144">
        <f t="shared" si="31"/>
        <v>0</v>
      </c>
      <c r="AZ60" s="144">
        <f t="shared" si="31"/>
        <v>0</v>
      </c>
      <c r="BA60" s="144">
        <f t="shared" si="31"/>
        <v>0</v>
      </c>
      <c r="BB60" s="144">
        <f t="shared" si="31"/>
        <v>0</v>
      </c>
      <c r="BC60" s="144">
        <f t="shared" si="31"/>
        <v>0</v>
      </c>
      <c r="BD60" s="144">
        <f t="shared" si="27"/>
        <v>0</v>
      </c>
      <c r="BE60" s="144">
        <f t="shared" si="27"/>
        <v>0</v>
      </c>
      <c r="BF60" s="144">
        <f t="shared" ref="BF60:BG60" si="38">IF(BF$29=0,,BF41/BF$29*1000000)</f>
        <v>0</v>
      </c>
      <c r="BG60" s="144">
        <f t="shared" si="38"/>
        <v>0</v>
      </c>
      <c r="BH60" s="144">
        <f t="shared" si="28"/>
        <v>0</v>
      </c>
      <c r="BI60" s="144">
        <f t="shared" si="28"/>
        <v>0</v>
      </c>
      <c r="BJ60" s="144">
        <f t="shared" si="28"/>
        <v>0</v>
      </c>
      <c r="BK60" s="144">
        <f t="shared" si="28"/>
        <v>0</v>
      </c>
      <c r="BL60" s="144">
        <f t="shared" si="28"/>
        <v>0</v>
      </c>
      <c r="BM60" s="144">
        <f t="shared" si="28"/>
        <v>0</v>
      </c>
      <c r="BN60" s="144">
        <f t="shared" si="28"/>
        <v>0</v>
      </c>
      <c r="BO60" s="144">
        <f t="shared" si="28"/>
        <v>0</v>
      </c>
      <c r="BP60" s="144">
        <f t="shared" si="28"/>
        <v>0</v>
      </c>
      <c r="BQ60" s="144">
        <f t="shared" si="28"/>
        <v>0</v>
      </c>
      <c r="BR60" s="144">
        <f t="shared" si="28"/>
        <v>0</v>
      </c>
      <c r="BS60" s="144">
        <f t="shared" si="28"/>
        <v>0</v>
      </c>
      <c r="BT60" s="144">
        <f t="shared" si="28"/>
        <v>0</v>
      </c>
      <c r="BU60" s="144">
        <f t="shared" si="28"/>
        <v>0</v>
      </c>
      <c r="BV60" s="144">
        <f t="shared" si="28"/>
        <v>0</v>
      </c>
      <c r="BW60" s="144">
        <f t="shared" si="28"/>
        <v>0</v>
      </c>
      <c r="BX60" s="144">
        <f t="shared" si="28"/>
        <v>0</v>
      </c>
      <c r="BY60" s="144">
        <f t="shared" si="28"/>
        <v>0</v>
      </c>
      <c r="BZ60" s="144">
        <f t="shared" si="28"/>
        <v>0</v>
      </c>
      <c r="CA60" s="144">
        <f t="shared" si="28"/>
        <v>0</v>
      </c>
      <c r="CB60" s="144">
        <f t="shared" si="28"/>
        <v>0</v>
      </c>
      <c r="CC60" s="144">
        <f t="shared" si="28"/>
        <v>0</v>
      </c>
      <c r="CD60" s="144">
        <f t="shared" si="28"/>
        <v>0</v>
      </c>
      <c r="CE60" s="144">
        <f t="shared" si="28"/>
        <v>0</v>
      </c>
      <c r="CF60" s="144">
        <f t="shared" si="28"/>
        <v>0</v>
      </c>
      <c r="CG60" s="144">
        <f t="shared" si="28"/>
        <v>0</v>
      </c>
      <c r="CH60" s="144">
        <f t="shared" si="28"/>
        <v>0</v>
      </c>
      <c r="CI60" s="144">
        <f t="shared" si="28"/>
        <v>0</v>
      </c>
      <c r="CJ60" s="144">
        <f t="shared" si="28"/>
        <v>0</v>
      </c>
      <c r="CK60" s="144">
        <f t="shared" si="28"/>
        <v>0</v>
      </c>
      <c r="CL60" s="144">
        <f t="shared" si="28"/>
        <v>0</v>
      </c>
      <c r="CM60" s="144">
        <f t="shared" si="28"/>
        <v>0</v>
      </c>
      <c r="CN60" s="144">
        <f t="shared" si="28"/>
        <v>0</v>
      </c>
      <c r="CO60" s="144">
        <f t="shared" si="28"/>
        <v>0</v>
      </c>
      <c r="CP60" s="144">
        <f t="shared" si="28"/>
        <v>0</v>
      </c>
      <c r="CQ60" s="144">
        <f t="shared" si="28"/>
        <v>0</v>
      </c>
      <c r="CR60" s="144">
        <f t="shared" si="28"/>
        <v>0</v>
      </c>
      <c r="CS60" s="144">
        <f t="shared" si="28"/>
        <v>0</v>
      </c>
      <c r="CT60" s="144">
        <f t="shared" si="28"/>
        <v>0</v>
      </c>
      <c r="CU60" s="144">
        <f t="shared" si="28"/>
        <v>0</v>
      </c>
      <c r="CV60" s="144">
        <f t="shared" si="28"/>
        <v>0</v>
      </c>
      <c r="CW60" s="144">
        <f t="shared" si="28"/>
        <v>0</v>
      </c>
      <c r="CX60" s="144">
        <f t="shared" si="28"/>
        <v>0</v>
      </c>
      <c r="CY60" s="144">
        <f t="shared" si="28"/>
        <v>0</v>
      </c>
      <c r="CZ60" s="144">
        <f t="shared" si="28"/>
        <v>0</v>
      </c>
      <c r="DA60" s="144">
        <f t="shared" si="28"/>
        <v>0</v>
      </c>
      <c r="DB60" s="144">
        <f t="shared" si="28"/>
        <v>0</v>
      </c>
      <c r="DC60" s="144">
        <f t="shared" si="28"/>
        <v>0</v>
      </c>
      <c r="DD60" s="144">
        <f t="shared" si="28"/>
        <v>0</v>
      </c>
      <c r="DE60" s="144">
        <f t="shared" si="28"/>
        <v>0</v>
      </c>
      <c r="DF60" s="144">
        <f t="shared" ref="DF60:DG60" si="39">IF(DF$29=0,,DF41/DF$29*1000000)</f>
        <v>0</v>
      </c>
      <c r="DG60" s="144">
        <f t="shared" si="39"/>
        <v>0</v>
      </c>
      <c r="DH60" s="144">
        <f t="shared" ref="DH60" si="40">IF(DH$29=0,,DH41/DH$29*1000000)</f>
        <v>0</v>
      </c>
      <c r="DI60" s="144">
        <f t="shared" si="17"/>
        <v>0</v>
      </c>
    </row>
    <row r="61" spans="2:113" ht="15.5">
      <c r="B61" s="311"/>
      <c r="C61" s="145" t="s">
        <v>491</v>
      </c>
      <c r="D61" s="144">
        <f t="shared" si="31"/>
        <v>0</v>
      </c>
      <c r="E61" s="144">
        <f t="shared" si="31"/>
        <v>0</v>
      </c>
      <c r="F61" s="144">
        <f t="shared" si="31"/>
        <v>0</v>
      </c>
      <c r="G61" s="144">
        <f t="shared" si="31"/>
        <v>0</v>
      </c>
      <c r="H61" s="144">
        <f t="shared" si="31"/>
        <v>0</v>
      </c>
      <c r="I61" s="144">
        <f t="shared" si="31"/>
        <v>0</v>
      </c>
      <c r="J61" s="144">
        <f t="shared" si="31"/>
        <v>0</v>
      </c>
      <c r="K61" s="144">
        <f t="shared" si="31"/>
        <v>0</v>
      </c>
      <c r="L61" s="144">
        <f t="shared" si="31"/>
        <v>0</v>
      </c>
      <c r="M61" s="144">
        <f t="shared" si="31"/>
        <v>0</v>
      </c>
      <c r="N61" s="144">
        <f t="shared" si="31"/>
        <v>0</v>
      </c>
      <c r="O61" s="144">
        <f t="shared" si="31"/>
        <v>0</v>
      </c>
      <c r="P61" s="144">
        <f t="shared" si="31"/>
        <v>0</v>
      </c>
      <c r="Q61" s="144">
        <f t="shared" si="31"/>
        <v>0</v>
      </c>
      <c r="R61" s="144">
        <f t="shared" si="31"/>
        <v>0</v>
      </c>
      <c r="S61" s="144">
        <f t="shared" si="31"/>
        <v>0</v>
      </c>
      <c r="T61" s="144">
        <f t="shared" si="31"/>
        <v>0</v>
      </c>
      <c r="U61" s="144">
        <f t="shared" si="31"/>
        <v>0</v>
      </c>
      <c r="V61" s="144">
        <f t="shared" si="31"/>
        <v>17241.379310344826</v>
      </c>
      <c r="W61" s="144">
        <f t="shared" si="31"/>
        <v>0</v>
      </c>
      <c r="X61" s="144">
        <f t="shared" si="31"/>
        <v>0</v>
      </c>
      <c r="Y61" s="144">
        <f t="shared" si="31"/>
        <v>0</v>
      </c>
      <c r="Z61" s="144">
        <f t="shared" si="31"/>
        <v>0</v>
      </c>
      <c r="AA61" s="144">
        <f t="shared" si="31"/>
        <v>0</v>
      </c>
      <c r="AB61" s="144">
        <f t="shared" si="31"/>
        <v>0</v>
      </c>
      <c r="AC61" s="144">
        <f t="shared" si="31"/>
        <v>0</v>
      </c>
      <c r="AD61" s="144">
        <f t="shared" si="31"/>
        <v>0</v>
      </c>
      <c r="AE61" s="144">
        <f t="shared" si="31"/>
        <v>0</v>
      </c>
      <c r="AF61" s="144">
        <f t="shared" si="31"/>
        <v>0</v>
      </c>
      <c r="AG61" s="144">
        <f t="shared" si="31"/>
        <v>0</v>
      </c>
      <c r="AH61" s="144">
        <f t="shared" si="31"/>
        <v>0</v>
      </c>
      <c r="AI61" s="144">
        <f t="shared" si="31"/>
        <v>0</v>
      </c>
      <c r="AJ61" s="144">
        <f t="shared" si="31"/>
        <v>0</v>
      </c>
      <c r="AK61" s="144">
        <f t="shared" si="31"/>
        <v>0</v>
      </c>
      <c r="AL61" s="144">
        <f t="shared" si="31"/>
        <v>0</v>
      </c>
      <c r="AM61" s="144">
        <f t="shared" si="31"/>
        <v>0</v>
      </c>
      <c r="AN61" s="144">
        <f t="shared" si="31"/>
        <v>0</v>
      </c>
      <c r="AO61" s="144">
        <f t="shared" si="31"/>
        <v>0</v>
      </c>
      <c r="AP61" s="144">
        <f t="shared" si="31"/>
        <v>0</v>
      </c>
      <c r="AQ61" s="144">
        <f t="shared" si="31"/>
        <v>0</v>
      </c>
      <c r="AR61" s="144">
        <f t="shared" si="31"/>
        <v>0</v>
      </c>
      <c r="AS61" s="144">
        <f t="shared" si="31"/>
        <v>0</v>
      </c>
      <c r="AT61" s="144">
        <f t="shared" si="31"/>
        <v>0</v>
      </c>
      <c r="AU61" s="144">
        <f t="shared" si="31"/>
        <v>4149.3775933609959</v>
      </c>
      <c r="AV61" s="144">
        <f t="shared" si="31"/>
        <v>0</v>
      </c>
      <c r="AW61" s="144">
        <f t="shared" si="31"/>
        <v>0</v>
      </c>
      <c r="AX61" s="144">
        <f t="shared" si="31"/>
        <v>0</v>
      </c>
      <c r="AY61" s="144">
        <f t="shared" si="31"/>
        <v>0</v>
      </c>
      <c r="AZ61" s="144">
        <f t="shared" si="31"/>
        <v>0</v>
      </c>
      <c r="BA61" s="144">
        <f t="shared" si="31"/>
        <v>0</v>
      </c>
      <c r="BB61" s="144">
        <f t="shared" si="31"/>
        <v>0</v>
      </c>
      <c r="BC61" s="144">
        <f t="shared" si="31"/>
        <v>0</v>
      </c>
      <c r="BD61" s="144">
        <f t="shared" si="27"/>
        <v>0</v>
      </c>
      <c r="BE61" s="144">
        <f t="shared" si="27"/>
        <v>0</v>
      </c>
      <c r="BF61" s="144">
        <f t="shared" ref="BF61:BG61" si="41">IF(BF$29=0,,BF42/BF$29*1000000)</f>
        <v>0</v>
      </c>
      <c r="BG61" s="144">
        <f t="shared" si="41"/>
        <v>0</v>
      </c>
      <c r="BH61" s="144">
        <f t="shared" si="28"/>
        <v>0</v>
      </c>
      <c r="BI61" s="144">
        <f t="shared" si="28"/>
        <v>0</v>
      </c>
      <c r="BJ61" s="144">
        <f t="shared" si="28"/>
        <v>0</v>
      </c>
      <c r="BK61" s="144">
        <f t="shared" si="28"/>
        <v>0</v>
      </c>
      <c r="BL61" s="144">
        <f t="shared" si="28"/>
        <v>0</v>
      </c>
      <c r="BM61" s="144">
        <f t="shared" si="28"/>
        <v>0</v>
      </c>
      <c r="BN61" s="144">
        <f t="shared" si="28"/>
        <v>0</v>
      </c>
      <c r="BO61" s="144">
        <f t="shared" si="28"/>
        <v>0</v>
      </c>
      <c r="BP61" s="144">
        <f t="shared" si="28"/>
        <v>0</v>
      </c>
      <c r="BQ61" s="144">
        <f t="shared" si="28"/>
        <v>0</v>
      </c>
      <c r="BR61" s="144">
        <f t="shared" si="28"/>
        <v>0</v>
      </c>
      <c r="BS61" s="144">
        <f t="shared" si="28"/>
        <v>0</v>
      </c>
      <c r="BT61" s="144">
        <f t="shared" si="28"/>
        <v>0</v>
      </c>
      <c r="BU61" s="144">
        <f t="shared" si="28"/>
        <v>0</v>
      </c>
      <c r="BV61" s="144">
        <f t="shared" si="28"/>
        <v>0</v>
      </c>
      <c r="BW61" s="144">
        <f t="shared" si="28"/>
        <v>0</v>
      </c>
      <c r="BX61" s="144">
        <f t="shared" si="28"/>
        <v>0</v>
      </c>
      <c r="BY61" s="144">
        <f t="shared" si="28"/>
        <v>0</v>
      </c>
      <c r="BZ61" s="144">
        <f t="shared" si="28"/>
        <v>0</v>
      </c>
      <c r="CA61" s="144">
        <f t="shared" si="28"/>
        <v>0</v>
      </c>
      <c r="CB61" s="144">
        <f t="shared" si="28"/>
        <v>0</v>
      </c>
      <c r="CC61" s="144">
        <f t="shared" si="28"/>
        <v>0</v>
      </c>
      <c r="CD61" s="144">
        <f t="shared" si="28"/>
        <v>0</v>
      </c>
      <c r="CE61" s="144">
        <f t="shared" si="28"/>
        <v>0</v>
      </c>
      <c r="CF61" s="144">
        <f t="shared" si="28"/>
        <v>0</v>
      </c>
      <c r="CG61" s="144">
        <f t="shared" si="28"/>
        <v>0</v>
      </c>
      <c r="CH61" s="144">
        <f t="shared" si="28"/>
        <v>0</v>
      </c>
      <c r="CI61" s="144">
        <f t="shared" si="28"/>
        <v>0</v>
      </c>
      <c r="CJ61" s="144">
        <f t="shared" si="28"/>
        <v>0</v>
      </c>
      <c r="CK61" s="144">
        <f t="shared" si="28"/>
        <v>0</v>
      </c>
      <c r="CL61" s="144">
        <f t="shared" si="28"/>
        <v>0</v>
      </c>
      <c r="CM61" s="144">
        <f t="shared" si="28"/>
        <v>0</v>
      </c>
      <c r="CN61" s="144">
        <f t="shared" si="28"/>
        <v>0</v>
      </c>
      <c r="CO61" s="144">
        <f t="shared" si="28"/>
        <v>0</v>
      </c>
      <c r="CP61" s="144">
        <f t="shared" si="28"/>
        <v>0</v>
      </c>
      <c r="CQ61" s="144">
        <f t="shared" si="28"/>
        <v>0</v>
      </c>
      <c r="CR61" s="144">
        <f t="shared" si="28"/>
        <v>0</v>
      </c>
      <c r="CS61" s="144">
        <f t="shared" si="28"/>
        <v>0</v>
      </c>
      <c r="CT61" s="144">
        <f t="shared" si="28"/>
        <v>0</v>
      </c>
      <c r="CU61" s="144">
        <f t="shared" si="28"/>
        <v>0</v>
      </c>
      <c r="CV61" s="144">
        <f t="shared" si="28"/>
        <v>0</v>
      </c>
      <c r="CW61" s="144">
        <f t="shared" si="28"/>
        <v>0</v>
      </c>
      <c r="CX61" s="144">
        <f t="shared" si="28"/>
        <v>0</v>
      </c>
      <c r="CY61" s="144">
        <f t="shared" si="28"/>
        <v>0</v>
      </c>
      <c r="CZ61" s="144">
        <f t="shared" si="28"/>
        <v>0</v>
      </c>
      <c r="DA61" s="144">
        <f t="shared" si="28"/>
        <v>0</v>
      </c>
      <c r="DB61" s="144">
        <f t="shared" si="28"/>
        <v>0</v>
      </c>
      <c r="DC61" s="144">
        <f t="shared" si="28"/>
        <v>0</v>
      </c>
      <c r="DD61" s="144">
        <f t="shared" si="28"/>
        <v>0</v>
      </c>
      <c r="DE61" s="144">
        <f t="shared" si="28"/>
        <v>0</v>
      </c>
      <c r="DF61" s="144">
        <f t="shared" ref="DF61:DG61" si="42">IF(DF$29=0,,DF42/DF$29*1000000)</f>
        <v>0</v>
      </c>
      <c r="DG61" s="144">
        <f t="shared" si="42"/>
        <v>0</v>
      </c>
      <c r="DH61" s="144">
        <f t="shared" ref="DH61" si="43">IF(DH$29=0,,DH42/DH$29*1000000)</f>
        <v>0</v>
      </c>
      <c r="DI61" s="144">
        <f t="shared" si="17"/>
        <v>463.89361373125098</v>
      </c>
    </row>
    <row r="62" spans="2:113" ht="15.5">
      <c r="B62" s="311"/>
      <c r="C62" s="145" t="s">
        <v>549</v>
      </c>
      <c r="D62" s="144">
        <f t="shared" si="31"/>
        <v>0</v>
      </c>
      <c r="E62" s="144">
        <f t="shared" si="31"/>
        <v>0</v>
      </c>
      <c r="F62" s="144">
        <f t="shared" si="31"/>
        <v>0</v>
      </c>
      <c r="G62" s="144">
        <f t="shared" si="31"/>
        <v>0</v>
      </c>
      <c r="H62" s="144">
        <f t="shared" si="31"/>
        <v>0</v>
      </c>
      <c r="I62" s="144">
        <f t="shared" si="31"/>
        <v>0</v>
      </c>
      <c r="J62" s="144">
        <f t="shared" si="31"/>
        <v>0</v>
      </c>
      <c r="K62" s="144">
        <f t="shared" si="31"/>
        <v>0</v>
      </c>
      <c r="L62" s="144">
        <f t="shared" si="31"/>
        <v>0</v>
      </c>
      <c r="M62" s="144">
        <f t="shared" si="31"/>
        <v>0</v>
      </c>
      <c r="N62" s="144">
        <f t="shared" si="31"/>
        <v>0</v>
      </c>
      <c r="O62" s="144">
        <f t="shared" si="31"/>
        <v>0</v>
      </c>
      <c r="P62" s="144">
        <f t="shared" si="31"/>
        <v>0</v>
      </c>
      <c r="Q62" s="144">
        <f t="shared" si="31"/>
        <v>0</v>
      </c>
      <c r="R62" s="144">
        <f t="shared" si="31"/>
        <v>0</v>
      </c>
      <c r="S62" s="144">
        <f t="shared" si="31"/>
        <v>0</v>
      </c>
      <c r="T62" s="144">
        <f t="shared" si="31"/>
        <v>0</v>
      </c>
      <c r="U62" s="144">
        <f t="shared" si="31"/>
        <v>0</v>
      </c>
      <c r="V62" s="144">
        <f t="shared" si="31"/>
        <v>0</v>
      </c>
      <c r="W62" s="144">
        <f t="shared" si="31"/>
        <v>0</v>
      </c>
      <c r="X62" s="144">
        <f t="shared" si="31"/>
        <v>0</v>
      </c>
      <c r="Y62" s="144">
        <f t="shared" si="31"/>
        <v>0</v>
      </c>
      <c r="Z62" s="144">
        <f t="shared" si="31"/>
        <v>0</v>
      </c>
      <c r="AA62" s="144">
        <f t="shared" si="31"/>
        <v>0</v>
      </c>
      <c r="AB62" s="144">
        <f t="shared" si="31"/>
        <v>0</v>
      </c>
      <c r="AC62" s="144">
        <f t="shared" si="31"/>
        <v>0</v>
      </c>
      <c r="AD62" s="144">
        <f t="shared" si="31"/>
        <v>0</v>
      </c>
      <c r="AE62" s="144">
        <f t="shared" si="31"/>
        <v>0</v>
      </c>
      <c r="AF62" s="144">
        <f t="shared" si="31"/>
        <v>0</v>
      </c>
      <c r="AG62" s="144">
        <f t="shared" si="31"/>
        <v>0</v>
      </c>
      <c r="AH62" s="144">
        <f t="shared" si="31"/>
        <v>0</v>
      </c>
      <c r="AI62" s="144">
        <f t="shared" si="31"/>
        <v>0</v>
      </c>
      <c r="AJ62" s="144">
        <f t="shared" si="31"/>
        <v>0</v>
      </c>
      <c r="AK62" s="144">
        <f t="shared" si="31"/>
        <v>0</v>
      </c>
      <c r="AL62" s="144">
        <f t="shared" si="31"/>
        <v>0</v>
      </c>
      <c r="AM62" s="144">
        <f t="shared" si="31"/>
        <v>0</v>
      </c>
      <c r="AN62" s="144">
        <f t="shared" si="31"/>
        <v>0</v>
      </c>
      <c r="AO62" s="144">
        <f t="shared" si="31"/>
        <v>0</v>
      </c>
      <c r="AP62" s="144">
        <f t="shared" si="31"/>
        <v>0</v>
      </c>
      <c r="AQ62" s="144">
        <f t="shared" si="31"/>
        <v>0</v>
      </c>
      <c r="AR62" s="144">
        <f t="shared" si="31"/>
        <v>0</v>
      </c>
      <c r="AS62" s="144">
        <f t="shared" si="31"/>
        <v>0</v>
      </c>
      <c r="AT62" s="144">
        <f t="shared" si="31"/>
        <v>0</v>
      </c>
      <c r="AU62" s="144">
        <f t="shared" si="31"/>
        <v>0</v>
      </c>
      <c r="AV62" s="144">
        <f t="shared" si="31"/>
        <v>0</v>
      </c>
      <c r="AW62" s="144">
        <f t="shared" si="31"/>
        <v>0</v>
      </c>
      <c r="AX62" s="144">
        <f t="shared" si="31"/>
        <v>0</v>
      </c>
      <c r="AY62" s="144">
        <f t="shared" ref="AY62:BC62" si="44">IF(AY$29=0,,AY43/AY$29*1000000)</f>
        <v>0</v>
      </c>
      <c r="AZ62" s="144">
        <f t="shared" si="44"/>
        <v>0</v>
      </c>
      <c r="BA62" s="144">
        <f t="shared" si="44"/>
        <v>0</v>
      </c>
      <c r="BB62" s="144">
        <f t="shared" si="44"/>
        <v>0</v>
      </c>
      <c r="BC62" s="144">
        <f t="shared" si="44"/>
        <v>0</v>
      </c>
      <c r="BD62" s="144">
        <f t="shared" ref="BD62:BE62" si="45">IF(BD$29=0,,BD43/BD$29*1000000)</f>
        <v>0</v>
      </c>
      <c r="BE62" s="144">
        <f t="shared" si="45"/>
        <v>0</v>
      </c>
      <c r="BF62" s="144">
        <f t="shared" ref="BF62:BG62" si="46">IF(BF$29=0,,BF43/BF$29*1000000)</f>
        <v>0</v>
      </c>
      <c r="BG62" s="144">
        <f t="shared" si="46"/>
        <v>0</v>
      </c>
      <c r="BH62" s="144">
        <f t="shared" si="28"/>
        <v>0</v>
      </c>
      <c r="BI62" s="144">
        <f t="shared" si="28"/>
        <v>0</v>
      </c>
      <c r="BJ62" s="144">
        <f t="shared" si="28"/>
        <v>0</v>
      </c>
      <c r="BK62" s="144">
        <f t="shared" ref="BK62:DG62" si="47">IF(BK$29=0,,BK43/BK$29*1000000)</f>
        <v>0</v>
      </c>
      <c r="BL62" s="144">
        <f t="shared" si="47"/>
        <v>0</v>
      </c>
      <c r="BM62" s="144">
        <f t="shared" si="47"/>
        <v>0</v>
      </c>
      <c r="BN62" s="144">
        <f t="shared" si="47"/>
        <v>0</v>
      </c>
      <c r="BO62" s="144">
        <f t="shared" si="47"/>
        <v>0</v>
      </c>
      <c r="BP62" s="144">
        <f t="shared" si="47"/>
        <v>0</v>
      </c>
      <c r="BQ62" s="144">
        <f t="shared" si="47"/>
        <v>0</v>
      </c>
      <c r="BR62" s="144">
        <f t="shared" si="47"/>
        <v>0</v>
      </c>
      <c r="BS62" s="144">
        <f t="shared" si="47"/>
        <v>0</v>
      </c>
      <c r="BT62" s="144">
        <f t="shared" si="47"/>
        <v>0</v>
      </c>
      <c r="BU62" s="144">
        <f t="shared" si="47"/>
        <v>0</v>
      </c>
      <c r="BV62" s="144">
        <f t="shared" si="47"/>
        <v>0</v>
      </c>
      <c r="BW62" s="144">
        <f t="shared" si="47"/>
        <v>0</v>
      </c>
      <c r="BX62" s="144">
        <f t="shared" si="47"/>
        <v>0</v>
      </c>
      <c r="BY62" s="144">
        <f t="shared" si="47"/>
        <v>0</v>
      </c>
      <c r="BZ62" s="144">
        <f t="shared" si="47"/>
        <v>0</v>
      </c>
      <c r="CA62" s="144">
        <f t="shared" si="47"/>
        <v>0</v>
      </c>
      <c r="CB62" s="144">
        <f t="shared" si="47"/>
        <v>0</v>
      </c>
      <c r="CC62" s="144">
        <f t="shared" si="47"/>
        <v>0</v>
      </c>
      <c r="CD62" s="144">
        <f t="shared" si="47"/>
        <v>0</v>
      </c>
      <c r="CE62" s="144">
        <f t="shared" si="47"/>
        <v>0</v>
      </c>
      <c r="CF62" s="144">
        <f t="shared" si="47"/>
        <v>0</v>
      </c>
      <c r="CG62" s="144">
        <f t="shared" si="47"/>
        <v>0</v>
      </c>
      <c r="CH62" s="144">
        <f t="shared" si="47"/>
        <v>0</v>
      </c>
      <c r="CI62" s="144">
        <f t="shared" si="47"/>
        <v>0</v>
      </c>
      <c r="CJ62" s="144">
        <f t="shared" si="47"/>
        <v>0</v>
      </c>
      <c r="CK62" s="144">
        <f t="shared" si="47"/>
        <v>0</v>
      </c>
      <c r="CL62" s="144">
        <f t="shared" si="47"/>
        <v>0</v>
      </c>
      <c r="CM62" s="144">
        <f t="shared" si="47"/>
        <v>0</v>
      </c>
      <c r="CN62" s="144">
        <f t="shared" si="47"/>
        <v>0</v>
      </c>
      <c r="CO62" s="144">
        <f t="shared" si="47"/>
        <v>0</v>
      </c>
      <c r="CP62" s="144">
        <f t="shared" si="47"/>
        <v>0</v>
      </c>
      <c r="CQ62" s="144">
        <f t="shared" si="47"/>
        <v>0</v>
      </c>
      <c r="CR62" s="144">
        <f t="shared" si="47"/>
        <v>0</v>
      </c>
      <c r="CS62" s="144">
        <f t="shared" si="47"/>
        <v>0</v>
      </c>
      <c r="CT62" s="144">
        <f t="shared" si="47"/>
        <v>0</v>
      </c>
      <c r="CU62" s="144">
        <f t="shared" si="47"/>
        <v>0</v>
      </c>
      <c r="CV62" s="144">
        <f t="shared" si="47"/>
        <v>0</v>
      </c>
      <c r="CW62" s="144">
        <f t="shared" si="47"/>
        <v>0</v>
      </c>
      <c r="CX62" s="144">
        <f t="shared" si="47"/>
        <v>0</v>
      </c>
      <c r="CY62" s="144">
        <f t="shared" si="47"/>
        <v>0</v>
      </c>
      <c r="CZ62" s="144">
        <f t="shared" si="47"/>
        <v>0</v>
      </c>
      <c r="DA62" s="144">
        <f t="shared" si="47"/>
        <v>0</v>
      </c>
      <c r="DB62" s="144">
        <f t="shared" si="47"/>
        <v>0</v>
      </c>
      <c r="DC62" s="144">
        <f t="shared" si="47"/>
        <v>0</v>
      </c>
      <c r="DD62" s="144">
        <f t="shared" si="47"/>
        <v>0</v>
      </c>
      <c r="DE62" s="144">
        <f t="shared" si="47"/>
        <v>0</v>
      </c>
      <c r="DF62" s="144">
        <f t="shared" si="47"/>
        <v>0</v>
      </c>
      <c r="DG62" s="144">
        <f t="shared" si="47"/>
        <v>0</v>
      </c>
      <c r="DH62" s="144">
        <f t="shared" ref="DH62" si="48">IF(DH$29=0,,DH43/DH$29*1000000)</f>
        <v>0</v>
      </c>
      <c r="DI62" s="144">
        <f t="shared" si="17"/>
        <v>0</v>
      </c>
    </row>
    <row r="63" spans="2:113" ht="15.5">
      <c r="B63" s="311"/>
      <c r="C63" s="157" t="s">
        <v>463</v>
      </c>
      <c r="D63" s="144">
        <f t="shared" ref="D63:BC67" si="49">IF(D$29=0,,D44/D$29*1000000)</f>
        <v>0</v>
      </c>
      <c r="E63" s="144">
        <f t="shared" si="49"/>
        <v>0</v>
      </c>
      <c r="F63" s="144">
        <f t="shared" si="49"/>
        <v>0</v>
      </c>
      <c r="G63" s="144">
        <f t="shared" si="49"/>
        <v>0</v>
      </c>
      <c r="H63" s="144">
        <f t="shared" si="49"/>
        <v>0</v>
      </c>
      <c r="I63" s="144">
        <f t="shared" si="49"/>
        <v>0</v>
      </c>
      <c r="J63" s="144">
        <f t="shared" si="49"/>
        <v>0</v>
      </c>
      <c r="K63" s="144">
        <f t="shared" si="49"/>
        <v>0</v>
      </c>
      <c r="L63" s="144">
        <f t="shared" si="49"/>
        <v>0</v>
      </c>
      <c r="M63" s="144">
        <f t="shared" si="49"/>
        <v>0</v>
      </c>
      <c r="N63" s="144">
        <f t="shared" si="49"/>
        <v>0</v>
      </c>
      <c r="O63" s="144">
        <f t="shared" si="49"/>
        <v>0</v>
      </c>
      <c r="P63" s="144">
        <f t="shared" si="49"/>
        <v>0</v>
      </c>
      <c r="Q63" s="144">
        <f t="shared" si="49"/>
        <v>0</v>
      </c>
      <c r="R63" s="144">
        <f t="shared" si="49"/>
        <v>0</v>
      </c>
      <c r="S63" s="144">
        <f t="shared" si="49"/>
        <v>0</v>
      </c>
      <c r="T63" s="144">
        <f t="shared" si="49"/>
        <v>0</v>
      </c>
      <c r="U63" s="144">
        <f t="shared" si="49"/>
        <v>0</v>
      </c>
      <c r="V63" s="144">
        <f t="shared" si="49"/>
        <v>0</v>
      </c>
      <c r="W63" s="144">
        <f t="shared" si="49"/>
        <v>0</v>
      </c>
      <c r="X63" s="144">
        <f t="shared" si="49"/>
        <v>0</v>
      </c>
      <c r="Y63" s="144">
        <f t="shared" si="49"/>
        <v>0</v>
      </c>
      <c r="Z63" s="144">
        <f t="shared" si="49"/>
        <v>41666.666666666664</v>
      </c>
      <c r="AA63" s="144">
        <f t="shared" si="49"/>
        <v>0</v>
      </c>
      <c r="AB63" s="144">
        <f t="shared" si="49"/>
        <v>0</v>
      </c>
      <c r="AC63" s="144">
        <f t="shared" si="49"/>
        <v>0</v>
      </c>
      <c r="AD63" s="144">
        <f t="shared" si="49"/>
        <v>0</v>
      </c>
      <c r="AE63" s="144">
        <f t="shared" si="49"/>
        <v>0</v>
      </c>
      <c r="AF63" s="144">
        <f t="shared" si="49"/>
        <v>0</v>
      </c>
      <c r="AG63" s="144">
        <f t="shared" si="49"/>
        <v>0</v>
      </c>
      <c r="AH63" s="144">
        <f t="shared" si="49"/>
        <v>0</v>
      </c>
      <c r="AI63" s="144">
        <f t="shared" si="49"/>
        <v>0</v>
      </c>
      <c r="AJ63" s="144">
        <f t="shared" si="49"/>
        <v>0</v>
      </c>
      <c r="AK63" s="144">
        <f t="shared" si="49"/>
        <v>0</v>
      </c>
      <c r="AL63" s="144">
        <f t="shared" si="49"/>
        <v>0</v>
      </c>
      <c r="AM63" s="144">
        <f t="shared" si="49"/>
        <v>0</v>
      </c>
      <c r="AN63" s="144">
        <f t="shared" si="49"/>
        <v>0</v>
      </c>
      <c r="AO63" s="144">
        <f t="shared" si="49"/>
        <v>0</v>
      </c>
      <c r="AP63" s="144">
        <f t="shared" si="49"/>
        <v>0</v>
      </c>
      <c r="AQ63" s="144">
        <f t="shared" si="49"/>
        <v>0</v>
      </c>
      <c r="AR63" s="144">
        <f t="shared" si="49"/>
        <v>0</v>
      </c>
      <c r="AS63" s="144">
        <f t="shared" si="49"/>
        <v>0</v>
      </c>
      <c r="AT63" s="144">
        <f t="shared" si="49"/>
        <v>0</v>
      </c>
      <c r="AU63" s="144">
        <f t="shared" si="49"/>
        <v>0</v>
      </c>
      <c r="AV63" s="144">
        <f t="shared" si="49"/>
        <v>0</v>
      </c>
      <c r="AW63" s="144">
        <f t="shared" si="49"/>
        <v>0</v>
      </c>
      <c r="AX63" s="144">
        <f t="shared" si="49"/>
        <v>0</v>
      </c>
      <c r="AY63" s="144">
        <f t="shared" si="49"/>
        <v>0</v>
      </c>
      <c r="AZ63" s="144">
        <f t="shared" si="49"/>
        <v>0</v>
      </c>
      <c r="BA63" s="144">
        <f t="shared" si="49"/>
        <v>0</v>
      </c>
      <c r="BB63" s="144">
        <f t="shared" si="49"/>
        <v>0</v>
      </c>
      <c r="BC63" s="144">
        <f t="shared" si="49"/>
        <v>0</v>
      </c>
      <c r="BD63" s="144">
        <f t="shared" ref="BD63:BE63" si="50">IF(BD$29=0,,BD44/BD$29*1000000)</f>
        <v>6802.7210884353735</v>
      </c>
      <c r="BE63" s="144">
        <f t="shared" si="50"/>
        <v>0</v>
      </c>
      <c r="BF63" s="144">
        <f t="shared" ref="BF63:DE63" si="51">IF(BF$29=0,,BF44/BF$29*1000000)</f>
        <v>0</v>
      </c>
      <c r="BG63" s="144">
        <f t="shared" si="51"/>
        <v>3076.9230769230771</v>
      </c>
      <c r="BH63" s="144">
        <f t="shared" si="51"/>
        <v>0</v>
      </c>
      <c r="BI63" s="144">
        <f t="shared" si="51"/>
        <v>0</v>
      </c>
      <c r="BJ63" s="144">
        <f t="shared" si="51"/>
        <v>0</v>
      </c>
      <c r="BK63" s="144">
        <f t="shared" si="51"/>
        <v>0</v>
      </c>
      <c r="BL63" s="144">
        <f t="shared" si="51"/>
        <v>0</v>
      </c>
      <c r="BM63" s="144">
        <f t="shared" si="51"/>
        <v>12500</v>
      </c>
      <c r="BN63" s="144">
        <f t="shared" si="51"/>
        <v>0</v>
      </c>
      <c r="BO63" s="144">
        <f t="shared" si="51"/>
        <v>0</v>
      </c>
      <c r="BP63" s="144">
        <f t="shared" si="51"/>
        <v>0</v>
      </c>
      <c r="BQ63" s="144">
        <f t="shared" si="51"/>
        <v>0</v>
      </c>
      <c r="BR63" s="144">
        <f t="shared" si="51"/>
        <v>0</v>
      </c>
      <c r="BS63" s="144">
        <f t="shared" si="51"/>
        <v>0</v>
      </c>
      <c r="BT63" s="144">
        <f t="shared" si="51"/>
        <v>0</v>
      </c>
      <c r="BU63" s="144">
        <f t="shared" si="51"/>
        <v>0</v>
      </c>
      <c r="BV63" s="144">
        <f t="shared" si="51"/>
        <v>0</v>
      </c>
      <c r="BW63" s="144">
        <f t="shared" si="51"/>
        <v>0</v>
      </c>
      <c r="BX63" s="144">
        <f t="shared" si="51"/>
        <v>0</v>
      </c>
      <c r="BY63" s="144">
        <f t="shared" si="51"/>
        <v>0</v>
      </c>
      <c r="BZ63" s="144">
        <f t="shared" si="51"/>
        <v>0</v>
      </c>
      <c r="CA63" s="144">
        <f t="shared" si="51"/>
        <v>0</v>
      </c>
      <c r="CB63" s="144">
        <f t="shared" si="51"/>
        <v>0</v>
      </c>
      <c r="CC63" s="144">
        <f t="shared" si="51"/>
        <v>0</v>
      </c>
      <c r="CD63" s="144">
        <f t="shared" si="51"/>
        <v>0</v>
      </c>
      <c r="CE63" s="144">
        <f t="shared" si="51"/>
        <v>0</v>
      </c>
      <c r="CF63" s="144">
        <f t="shared" si="51"/>
        <v>0</v>
      </c>
      <c r="CG63" s="144">
        <f t="shared" si="51"/>
        <v>0</v>
      </c>
      <c r="CH63" s="144">
        <f t="shared" si="51"/>
        <v>0</v>
      </c>
      <c r="CI63" s="144">
        <f t="shared" si="51"/>
        <v>0</v>
      </c>
      <c r="CJ63" s="144">
        <f t="shared" si="51"/>
        <v>0</v>
      </c>
      <c r="CK63" s="144">
        <f t="shared" si="51"/>
        <v>0</v>
      </c>
      <c r="CL63" s="144">
        <f t="shared" si="51"/>
        <v>0</v>
      </c>
      <c r="CM63" s="144">
        <f t="shared" si="51"/>
        <v>0</v>
      </c>
      <c r="CN63" s="144">
        <f t="shared" si="51"/>
        <v>0</v>
      </c>
      <c r="CO63" s="144">
        <f t="shared" si="51"/>
        <v>0</v>
      </c>
      <c r="CP63" s="144">
        <f t="shared" si="51"/>
        <v>0</v>
      </c>
      <c r="CQ63" s="144">
        <f t="shared" si="51"/>
        <v>0</v>
      </c>
      <c r="CR63" s="144">
        <f t="shared" si="51"/>
        <v>0</v>
      </c>
      <c r="CS63" s="144">
        <f t="shared" si="51"/>
        <v>0</v>
      </c>
      <c r="CT63" s="144">
        <f t="shared" si="51"/>
        <v>0</v>
      </c>
      <c r="CU63" s="144">
        <f t="shared" si="51"/>
        <v>0</v>
      </c>
      <c r="CV63" s="144">
        <f t="shared" si="51"/>
        <v>0</v>
      </c>
      <c r="CW63" s="144">
        <f t="shared" si="51"/>
        <v>0</v>
      </c>
      <c r="CX63" s="144">
        <f t="shared" si="51"/>
        <v>0</v>
      </c>
      <c r="CY63" s="144">
        <f t="shared" si="51"/>
        <v>0</v>
      </c>
      <c r="CZ63" s="144">
        <f t="shared" si="51"/>
        <v>0</v>
      </c>
      <c r="DA63" s="144">
        <f t="shared" si="51"/>
        <v>0</v>
      </c>
      <c r="DB63" s="144">
        <f t="shared" si="51"/>
        <v>0</v>
      </c>
      <c r="DC63" s="144">
        <f t="shared" si="51"/>
        <v>0</v>
      </c>
      <c r="DD63" s="144">
        <f t="shared" si="51"/>
        <v>0</v>
      </c>
      <c r="DE63" s="144">
        <f t="shared" si="51"/>
        <v>0</v>
      </c>
      <c r="DF63" s="144">
        <f t="shared" ref="DF63:DG63" si="52">IF(DF$29=0,,DF44/DF$29*1000000)</f>
        <v>0</v>
      </c>
      <c r="DG63" s="144">
        <f t="shared" si="52"/>
        <v>0</v>
      </c>
      <c r="DH63" s="144">
        <f t="shared" ref="DH63" si="53">IF(DH$29=0,,DH44/DH$29*1000000)</f>
        <v>0</v>
      </c>
      <c r="DI63" s="144">
        <f t="shared" si="17"/>
        <v>618.5248183083346</v>
      </c>
    </row>
    <row r="64" spans="2:113" ht="15.5">
      <c r="B64" s="311"/>
      <c r="C64" s="157" t="s">
        <v>499</v>
      </c>
      <c r="D64" s="144">
        <f t="shared" si="49"/>
        <v>0</v>
      </c>
      <c r="E64" s="144">
        <f t="shared" si="49"/>
        <v>0</v>
      </c>
      <c r="F64" s="144">
        <f t="shared" si="49"/>
        <v>0</v>
      </c>
      <c r="G64" s="144">
        <f t="shared" si="49"/>
        <v>0</v>
      </c>
      <c r="H64" s="144">
        <f t="shared" si="49"/>
        <v>0</v>
      </c>
      <c r="I64" s="144">
        <f t="shared" si="49"/>
        <v>0</v>
      </c>
      <c r="J64" s="144">
        <f t="shared" si="49"/>
        <v>0</v>
      </c>
      <c r="K64" s="144">
        <f t="shared" si="49"/>
        <v>0</v>
      </c>
      <c r="L64" s="144">
        <f t="shared" si="49"/>
        <v>0</v>
      </c>
      <c r="M64" s="144">
        <f t="shared" si="49"/>
        <v>0</v>
      </c>
      <c r="N64" s="144">
        <f t="shared" si="49"/>
        <v>0</v>
      </c>
      <c r="O64" s="144">
        <f t="shared" si="49"/>
        <v>0</v>
      </c>
      <c r="P64" s="144">
        <f t="shared" si="49"/>
        <v>0</v>
      </c>
      <c r="Q64" s="144">
        <f t="shared" si="49"/>
        <v>0</v>
      </c>
      <c r="R64" s="144">
        <f t="shared" si="49"/>
        <v>0</v>
      </c>
      <c r="S64" s="144">
        <f t="shared" si="49"/>
        <v>0</v>
      </c>
      <c r="T64" s="144">
        <f t="shared" si="49"/>
        <v>0</v>
      </c>
      <c r="U64" s="144">
        <f t="shared" si="49"/>
        <v>0</v>
      </c>
      <c r="V64" s="144">
        <f t="shared" si="49"/>
        <v>0</v>
      </c>
      <c r="W64" s="144">
        <f t="shared" si="49"/>
        <v>0</v>
      </c>
      <c r="X64" s="144">
        <f t="shared" si="49"/>
        <v>0</v>
      </c>
      <c r="Y64" s="144">
        <f t="shared" si="49"/>
        <v>0</v>
      </c>
      <c r="Z64" s="144">
        <f t="shared" si="49"/>
        <v>0</v>
      </c>
      <c r="AA64" s="144">
        <f t="shared" si="49"/>
        <v>0</v>
      </c>
      <c r="AB64" s="144">
        <f t="shared" si="49"/>
        <v>0</v>
      </c>
      <c r="AC64" s="144">
        <f t="shared" si="49"/>
        <v>0</v>
      </c>
      <c r="AD64" s="144">
        <f t="shared" si="49"/>
        <v>0</v>
      </c>
      <c r="AE64" s="144">
        <f t="shared" si="49"/>
        <v>0</v>
      </c>
      <c r="AF64" s="144">
        <f t="shared" si="49"/>
        <v>0</v>
      </c>
      <c r="AG64" s="144">
        <f t="shared" si="49"/>
        <v>0</v>
      </c>
      <c r="AH64" s="144">
        <f t="shared" si="49"/>
        <v>0</v>
      </c>
      <c r="AI64" s="144">
        <f t="shared" si="49"/>
        <v>0</v>
      </c>
      <c r="AJ64" s="144">
        <f t="shared" si="49"/>
        <v>0</v>
      </c>
      <c r="AK64" s="144">
        <f t="shared" si="49"/>
        <v>0</v>
      </c>
      <c r="AL64" s="144">
        <f t="shared" si="49"/>
        <v>0</v>
      </c>
      <c r="AM64" s="144">
        <f t="shared" si="49"/>
        <v>0</v>
      </c>
      <c r="AN64" s="144">
        <f t="shared" si="49"/>
        <v>0</v>
      </c>
      <c r="AO64" s="144">
        <f t="shared" si="49"/>
        <v>0</v>
      </c>
      <c r="AP64" s="144">
        <f t="shared" si="49"/>
        <v>0</v>
      </c>
      <c r="AQ64" s="144">
        <f t="shared" si="49"/>
        <v>0</v>
      </c>
      <c r="AR64" s="144">
        <f t="shared" si="49"/>
        <v>0</v>
      </c>
      <c r="AS64" s="144">
        <f t="shared" si="49"/>
        <v>0</v>
      </c>
      <c r="AT64" s="144">
        <f t="shared" si="49"/>
        <v>0</v>
      </c>
      <c r="AU64" s="144">
        <f t="shared" si="49"/>
        <v>0</v>
      </c>
      <c r="AV64" s="144">
        <f t="shared" si="49"/>
        <v>0</v>
      </c>
      <c r="AW64" s="144">
        <f t="shared" si="49"/>
        <v>0</v>
      </c>
      <c r="AX64" s="144">
        <f t="shared" si="49"/>
        <v>0</v>
      </c>
      <c r="AY64" s="144">
        <f t="shared" si="49"/>
        <v>0</v>
      </c>
      <c r="AZ64" s="144">
        <f t="shared" si="49"/>
        <v>0</v>
      </c>
      <c r="BA64" s="144">
        <f t="shared" si="49"/>
        <v>0</v>
      </c>
      <c r="BB64" s="144">
        <f t="shared" si="49"/>
        <v>0</v>
      </c>
      <c r="BC64" s="144">
        <f t="shared" si="49"/>
        <v>0</v>
      </c>
      <c r="BD64" s="144">
        <f t="shared" ref="BD64:BE64" si="54">IF(BD$29=0,,BD45/BD$29*1000000)</f>
        <v>0</v>
      </c>
      <c r="BE64" s="144">
        <f t="shared" si="54"/>
        <v>0</v>
      </c>
      <c r="BF64" s="144">
        <f t="shared" ref="BF64:DE64" si="55">IF(BF$29=0,,BF45/BF$29*1000000)</f>
        <v>0</v>
      </c>
      <c r="BG64" s="144">
        <f t="shared" si="55"/>
        <v>0</v>
      </c>
      <c r="BH64" s="144">
        <f t="shared" si="55"/>
        <v>0</v>
      </c>
      <c r="BI64" s="144">
        <f t="shared" si="55"/>
        <v>0</v>
      </c>
      <c r="BJ64" s="144">
        <f t="shared" si="55"/>
        <v>0</v>
      </c>
      <c r="BK64" s="144">
        <f t="shared" si="55"/>
        <v>0</v>
      </c>
      <c r="BL64" s="144">
        <f t="shared" si="55"/>
        <v>0</v>
      </c>
      <c r="BM64" s="144">
        <f t="shared" si="55"/>
        <v>0</v>
      </c>
      <c r="BN64" s="144">
        <f t="shared" si="55"/>
        <v>0</v>
      </c>
      <c r="BO64" s="144">
        <f t="shared" si="55"/>
        <v>0</v>
      </c>
      <c r="BP64" s="144">
        <f t="shared" si="55"/>
        <v>0</v>
      </c>
      <c r="BQ64" s="144">
        <f t="shared" si="55"/>
        <v>0</v>
      </c>
      <c r="BR64" s="144">
        <f t="shared" si="55"/>
        <v>0</v>
      </c>
      <c r="BS64" s="144">
        <f t="shared" si="55"/>
        <v>0</v>
      </c>
      <c r="BT64" s="144">
        <f t="shared" si="55"/>
        <v>0</v>
      </c>
      <c r="BU64" s="144">
        <f t="shared" si="55"/>
        <v>0</v>
      </c>
      <c r="BV64" s="144">
        <f t="shared" si="55"/>
        <v>0</v>
      </c>
      <c r="BW64" s="144">
        <f t="shared" si="55"/>
        <v>0</v>
      </c>
      <c r="BX64" s="144">
        <f t="shared" si="55"/>
        <v>0</v>
      </c>
      <c r="BY64" s="144">
        <f t="shared" si="55"/>
        <v>0</v>
      </c>
      <c r="BZ64" s="144">
        <f t="shared" si="55"/>
        <v>0</v>
      </c>
      <c r="CA64" s="144">
        <f t="shared" si="55"/>
        <v>0</v>
      </c>
      <c r="CB64" s="144">
        <f t="shared" si="55"/>
        <v>0</v>
      </c>
      <c r="CC64" s="144">
        <f t="shared" si="55"/>
        <v>0</v>
      </c>
      <c r="CD64" s="144">
        <f t="shared" si="55"/>
        <v>0</v>
      </c>
      <c r="CE64" s="144">
        <f t="shared" si="55"/>
        <v>0</v>
      </c>
      <c r="CF64" s="144">
        <f t="shared" si="55"/>
        <v>0</v>
      </c>
      <c r="CG64" s="144">
        <f t="shared" si="55"/>
        <v>0</v>
      </c>
      <c r="CH64" s="144">
        <f t="shared" si="55"/>
        <v>0</v>
      </c>
      <c r="CI64" s="144">
        <f t="shared" si="55"/>
        <v>0</v>
      </c>
      <c r="CJ64" s="144">
        <f t="shared" si="55"/>
        <v>0</v>
      </c>
      <c r="CK64" s="144">
        <f t="shared" si="55"/>
        <v>0</v>
      </c>
      <c r="CL64" s="144">
        <f t="shared" si="55"/>
        <v>0</v>
      </c>
      <c r="CM64" s="144">
        <f t="shared" si="55"/>
        <v>0</v>
      </c>
      <c r="CN64" s="144">
        <f t="shared" si="55"/>
        <v>0</v>
      </c>
      <c r="CO64" s="144">
        <f t="shared" si="55"/>
        <v>0</v>
      </c>
      <c r="CP64" s="144">
        <f t="shared" si="55"/>
        <v>0</v>
      </c>
      <c r="CQ64" s="144">
        <f t="shared" si="55"/>
        <v>0</v>
      </c>
      <c r="CR64" s="144">
        <f t="shared" si="55"/>
        <v>0</v>
      </c>
      <c r="CS64" s="144">
        <f t="shared" si="55"/>
        <v>0</v>
      </c>
      <c r="CT64" s="144">
        <f t="shared" si="55"/>
        <v>0</v>
      </c>
      <c r="CU64" s="144">
        <f t="shared" si="55"/>
        <v>0</v>
      </c>
      <c r="CV64" s="144">
        <f t="shared" si="55"/>
        <v>0</v>
      </c>
      <c r="CW64" s="144">
        <f t="shared" si="55"/>
        <v>0</v>
      </c>
      <c r="CX64" s="144">
        <f t="shared" si="55"/>
        <v>0</v>
      </c>
      <c r="CY64" s="144">
        <f t="shared" si="55"/>
        <v>0</v>
      </c>
      <c r="CZ64" s="144">
        <f t="shared" si="55"/>
        <v>0</v>
      </c>
      <c r="DA64" s="144">
        <f t="shared" si="55"/>
        <v>0</v>
      </c>
      <c r="DB64" s="144">
        <f t="shared" si="55"/>
        <v>0</v>
      </c>
      <c r="DC64" s="144">
        <f t="shared" si="55"/>
        <v>0</v>
      </c>
      <c r="DD64" s="144">
        <f t="shared" si="55"/>
        <v>0</v>
      </c>
      <c r="DE64" s="144">
        <f t="shared" si="55"/>
        <v>0</v>
      </c>
      <c r="DF64" s="144">
        <f t="shared" ref="DF64:DG64" si="56">IF(DF$29=0,,DF45/DF$29*1000000)</f>
        <v>0</v>
      </c>
      <c r="DG64" s="144">
        <f t="shared" si="56"/>
        <v>0</v>
      </c>
      <c r="DH64" s="144">
        <f t="shared" ref="DH64" si="57">IF(DH$29=0,,DH45/DH$29*1000000)</f>
        <v>0</v>
      </c>
      <c r="DI64" s="144">
        <f t="shared" si="17"/>
        <v>309.2624091541673</v>
      </c>
    </row>
    <row r="65" spans="2:113" ht="15.5">
      <c r="B65" s="311"/>
      <c r="C65" s="157" t="s">
        <v>359</v>
      </c>
      <c r="D65" s="144">
        <f t="shared" si="49"/>
        <v>0</v>
      </c>
      <c r="E65" s="144">
        <f t="shared" si="49"/>
        <v>0</v>
      </c>
      <c r="F65" s="144">
        <f t="shared" si="49"/>
        <v>0</v>
      </c>
      <c r="G65" s="144">
        <f t="shared" si="49"/>
        <v>0</v>
      </c>
      <c r="H65" s="144">
        <f t="shared" si="49"/>
        <v>0</v>
      </c>
      <c r="I65" s="144">
        <f t="shared" si="49"/>
        <v>0</v>
      </c>
      <c r="J65" s="144">
        <f t="shared" si="49"/>
        <v>0</v>
      </c>
      <c r="K65" s="144">
        <f t="shared" si="49"/>
        <v>0</v>
      </c>
      <c r="L65" s="144">
        <f t="shared" si="49"/>
        <v>0</v>
      </c>
      <c r="M65" s="144">
        <f t="shared" si="49"/>
        <v>0</v>
      </c>
      <c r="N65" s="144">
        <f t="shared" si="49"/>
        <v>0</v>
      </c>
      <c r="O65" s="144">
        <f t="shared" si="49"/>
        <v>0</v>
      </c>
      <c r="P65" s="144">
        <f t="shared" si="49"/>
        <v>0</v>
      </c>
      <c r="Q65" s="144">
        <f t="shared" si="49"/>
        <v>0</v>
      </c>
      <c r="R65" s="144">
        <f t="shared" si="49"/>
        <v>0</v>
      </c>
      <c r="S65" s="144">
        <f t="shared" si="49"/>
        <v>0</v>
      </c>
      <c r="T65" s="144">
        <f t="shared" si="49"/>
        <v>0</v>
      </c>
      <c r="U65" s="144">
        <f t="shared" si="49"/>
        <v>0</v>
      </c>
      <c r="V65" s="144">
        <f t="shared" si="49"/>
        <v>0</v>
      </c>
      <c r="W65" s="144">
        <f t="shared" si="49"/>
        <v>0</v>
      </c>
      <c r="X65" s="144">
        <f t="shared" si="49"/>
        <v>0</v>
      </c>
      <c r="Y65" s="144">
        <f t="shared" si="49"/>
        <v>0</v>
      </c>
      <c r="Z65" s="144">
        <f t="shared" si="49"/>
        <v>0</v>
      </c>
      <c r="AA65" s="144">
        <f t="shared" si="49"/>
        <v>0</v>
      </c>
      <c r="AB65" s="144">
        <f t="shared" si="49"/>
        <v>0</v>
      </c>
      <c r="AC65" s="144">
        <f t="shared" si="49"/>
        <v>0</v>
      </c>
      <c r="AD65" s="144">
        <f t="shared" si="49"/>
        <v>12345.679012345678</v>
      </c>
      <c r="AE65" s="144">
        <f t="shared" si="49"/>
        <v>0</v>
      </c>
      <c r="AF65" s="144">
        <f t="shared" si="49"/>
        <v>0</v>
      </c>
      <c r="AG65" s="144">
        <f t="shared" si="49"/>
        <v>0</v>
      </c>
      <c r="AH65" s="144">
        <f t="shared" si="49"/>
        <v>0</v>
      </c>
      <c r="AI65" s="144">
        <f t="shared" si="49"/>
        <v>0</v>
      </c>
      <c r="AJ65" s="144">
        <f t="shared" si="49"/>
        <v>0</v>
      </c>
      <c r="AK65" s="144">
        <f t="shared" si="49"/>
        <v>0</v>
      </c>
      <c r="AL65" s="144">
        <f t="shared" si="49"/>
        <v>0</v>
      </c>
      <c r="AM65" s="144">
        <f t="shared" si="49"/>
        <v>0</v>
      </c>
      <c r="AN65" s="144">
        <f t="shared" si="49"/>
        <v>0</v>
      </c>
      <c r="AO65" s="144">
        <f t="shared" si="49"/>
        <v>0</v>
      </c>
      <c r="AP65" s="144">
        <f t="shared" si="49"/>
        <v>0</v>
      </c>
      <c r="AQ65" s="144">
        <f t="shared" si="49"/>
        <v>0</v>
      </c>
      <c r="AR65" s="144">
        <f t="shared" si="49"/>
        <v>0</v>
      </c>
      <c r="AS65" s="144">
        <f t="shared" si="49"/>
        <v>0</v>
      </c>
      <c r="AT65" s="144">
        <f t="shared" si="49"/>
        <v>0</v>
      </c>
      <c r="AU65" s="144">
        <f t="shared" si="49"/>
        <v>0</v>
      </c>
      <c r="AV65" s="144">
        <f t="shared" si="49"/>
        <v>0</v>
      </c>
      <c r="AW65" s="144">
        <f t="shared" si="49"/>
        <v>0</v>
      </c>
      <c r="AX65" s="144">
        <f t="shared" si="49"/>
        <v>0</v>
      </c>
      <c r="AY65" s="144">
        <f t="shared" si="49"/>
        <v>0</v>
      </c>
      <c r="AZ65" s="144">
        <f t="shared" si="49"/>
        <v>0</v>
      </c>
      <c r="BA65" s="144">
        <f t="shared" si="49"/>
        <v>0</v>
      </c>
      <c r="BB65" s="144">
        <f t="shared" si="49"/>
        <v>0</v>
      </c>
      <c r="BC65" s="144">
        <f t="shared" si="49"/>
        <v>0</v>
      </c>
      <c r="BD65" s="144">
        <f t="shared" ref="BD65:BE65" si="58">IF(BD$29=0,,BD46/BD$29*1000000)</f>
        <v>0</v>
      </c>
      <c r="BE65" s="144">
        <f t="shared" si="58"/>
        <v>0</v>
      </c>
      <c r="BF65" s="144">
        <f t="shared" ref="BF65:DE65" si="59">IF(BF$29=0,,BF46/BF$29*1000000)</f>
        <v>0</v>
      </c>
      <c r="BG65" s="144">
        <f t="shared" si="59"/>
        <v>0</v>
      </c>
      <c r="BH65" s="144">
        <f t="shared" si="59"/>
        <v>0</v>
      </c>
      <c r="BI65" s="144">
        <f t="shared" si="59"/>
        <v>0</v>
      </c>
      <c r="BJ65" s="144">
        <f t="shared" si="59"/>
        <v>17543.859649122805</v>
      </c>
      <c r="BK65" s="144">
        <f t="shared" si="59"/>
        <v>0</v>
      </c>
      <c r="BL65" s="144">
        <f t="shared" si="59"/>
        <v>0</v>
      </c>
      <c r="BM65" s="144">
        <f t="shared" si="59"/>
        <v>0</v>
      </c>
      <c r="BN65" s="144">
        <f t="shared" si="59"/>
        <v>0</v>
      </c>
      <c r="BO65" s="144">
        <f t="shared" si="59"/>
        <v>0</v>
      </c>
      <c r="BP65" s="144">
        <f t="shared" si="59"/>
        <v>0</v>
      </c>
      <c r="BQ65" s="144">
        <f t="shared" si="59"/>
        <v>0</v>
      </c>
      <c r="BR65" s="144">
        <f t="shared" si="59"/>
        <v>0</v>
      </c>
      <c r="BS65" s="144">
        <f t="shared" si="59"/>
        <v>0</v>
      </c>
      <c r="BT65" s="144">
        <f t="shared" si="59"/>
        <v>0</v>
      </c>
      <c r="BU65" s="144">
        <f t="shared" si="59"/>
        <v>0</v>
      </c>
      <c r="BV65" s="144">
        <f t="shared" si="59"/>
        <v>0</v>
      </c>
      <c r="BW65" s="144">
        <f t="shared" si="59"/>
        <v>0</v>
      </c>
      <c r="BX65" s="144">
        <f t="shared" si="59"/>
        <v>0</v>
      </c>
      <c r="BY65" s="144">
        <f t="shared" si="59"/>
        <v>0</v>
      </c>
      <c r="BZ65" s="144">
        <f t="shared" si="59"/>
        <v>0</v>
      </c>
      <c r="CA65" s="144">
        <f t="shared" si="59"/>
        <v>0</v>
      </c>
      <c r="CB65" s="144">
        <f t="shared" si="59"/>
        <v>0</v>
      </c>
      <c r="CC65" s="144">
        <f t="shared" si="59"/>
        <v>0</v>
      </c>
      <c r="CD65" s="144">
        <f t="shared" si="59"/>
        <v>0</v>
      </c>
      <c r="CE65" s="144">
        <f t="shared" si="59"/>
        <v>0</v>
      </c>
      <c r="CF65" s="144">
        <f t="shared" si="59"/>
        <v>0</v>
      </c>
      <c r="CG65" s="144">
        <f t="shared" si="59"/>
        <v>0</v>
      </c>
      <c r="CH65" s="144">
        <f t="shared" si="59"/>
        <v>0</v>
      </c>
      <c r="CI65" s="144">
        <f t="shared" si="59"/>
        <v>0</v>
      </c>
      <c r="CJ65" s="144">
        <f t="shared" si="59"/>
        <v>0</v>
      </c>
      <c r="CK65" s="144">
        <f t="shared" si="59"/>
        <v>0</v>
      </c>
      <c r="CL65" s="144">
        <f t="shared" si="59"/>
        <v>0</v>
      </c>
      <c r="CM65" s="144">
        <f t="shared" si="59"/>
        <v>0</v>
      </c>
      <c r="CN65" s="144">
        <f t="shared" si="59"/>
        <v>0</v>
      </c>
      <c r="CO65" s="144">
        <f t="shared" si="59"/>
        <v>0</v>
      </c>
      <c r="CP65" s="144">
        <f t="shared" si="59"/>
        <v>0</v>
      </c>
      <c r="CQ65" s="144">
        <f t="shared" si="59"/>
        <v>0</v>
      </c>
      <c r="CR65" s="144">
        <f t="shared" si="59"/>
        <v>0</v>
      </c>
      <c r="CS65" s="144">
        <f t="shared" si="59"/>
        <v>0</v>
      </c>
      <c r="CT65" s="144">
        <f t="shared" si="59"/>
        <v>0</v>
      </c>
      <c r="CU65" s="144">
        <f t="shared" si="59"/>
        <v>0</v>
      </c>
      <c r="CV65" s="144">
        <f t="shared" si="59"/>
        <v>0</v>
      </c>
      <c r="CW65" s="144">
        <f t="shared" si="59"/>
        <v>0</v>
      </c>
      <c r="CX65" s="144">
        <f t="shared" si="59"/>
        <v>0</v>
      </c>
      <c r="CY65" s="144">
        <f t="shared" si="59"/>
        <v>0</v>
      </c>
      <c r="CZ65" s="144">
        <f t="shared" si="59"/>
        <v>0</v>
      </c>
      <c r="DA65" s="144">
        <f t="shared" si="59"/>
        <v>0</v>
      </c>
      <c r="DB65" s="144">
        <f t="shared" si="59"/>
        <v>0</v>
      </c>
      <c r="DC65" s="144">
        <f t="shared" si="59"/>
        <v>0</v>
      </c>
      <c r="DD65" s="144">
        <f t="shared" si="59"/>
        <v>0</v>
      </c>
      <c r="DE65" s="144">
        <f t="shared" si="59"/>
        <v>0</v>
      </c>
      <c r="DF65" s="144">
        <f t="shared" ref="DF65:DG65" si="60">IF(DF$29=0,,DF46/DF$29*1000000)</f>
        <v>0</v>
      </c>
      <c r="DG65" s="144">
        <f t="shared" si="60"/>
        <v>0</v>
      </c>
      <c r="DH65" s="144">
        <f t="shared" ref="DH65" si="61">IF(DH$29=0,,DH46/DH$29*1000000)</f>
        <v>0</v>
      </c>
      <c r="DI65" s="144">
        <f t="shared" si="17"/>
        <v>309.2624091541673</v>
      </c>
    </row>
    <row r="66" spans="2:113" ht="15.5" hidden="1">
      <c r="B66" s="311"/>
      <c r="C66" s="157" t="s">
        <v>550</v>
      </c>
      <c r="D66" s="144">
        <f t="shared" si="49"/>
        <v>0</v>
      </c>
      <c r="E66" s="144">
        <f t="shared" si="49"/>
        <v>0</v>
      </c>
      <c r="F66" s="144">
        <f t="shared" si="49"/>
        <v>0</v>
      </c>
      <c r="G66" s="144">
        <f t="shared" si="49"/>
        <v>0</v>
      </c>
      <c r="H66" s="144">
        <f t="shared" si="49"/>
        <v>0</v>
      </c>
      <c r="I66" s="144">
        <f t="shared" si="49"/>
        <v>0</v>
      </c>
      <c r="J66" s="144">
        <f t="shared" si="49"/>
        <v>0</v>
      </c>
      <c r="K66" s="144">
        <f t="shared" si="49"/>
        <v>0</v>
      </c>
      <c r="L66" s="144">
        <f t="shared" si="49"/>
        <v>0</v>
      </c>
      <c r="M66" s="144">
        <f t="shared" si="49"/>
        <v>0</v>
      </c>
      <c r="N66" s="144">
        <f t="shared" si="49"/>
        <v>0</v>
      </c>
      <c r="O66" s="144">
        <f t="shared" si="49"/>
        <v>0</v>
      </c>
      <c r="P66" s="144">
        <f t="shared" si="49"/>
        <v>0</v>
      </c>
      <c r="Q66" s="144">
        <f t="shared" si="49"/>
        <v>0</v>
      </c>
      <c r="R66" s="144">
        <f t="shared" si="49"/>
        <v>0</v>
      </c>
      <c r="S66" s="144">
        <f t="shared" si="49"/>
        <v>0</v>
      </c>
      <c r="T66" s="144">
        <f t="shared" si="49"/>
        <v>0</v>
      </c>
      <c r="U66" s="144">
        <f t="shared" si="49"/>
        <v>0</v>
      </c>
      <c r="V66" s="144">
        <f t="shared" si="49"/>
        <v>0</v>
      </c>
      <c r="W66" s="144">
        <f t="shared" si="49"/>
        <v>0</v>
      </c>
      <c r="X66" s="144">
        <f t="shared" si="49"/>
        <v>0</v>
      </c>
      <c r="Y66" s="144">
        <f t="shared" si="49"/>
        <v>0</v>
      </c>
      <c r="Z66" s="144">
        <f t="shared" si="49"/>
        <v>0</v>
      </c>
      <c r="AA66" s="144">
        <f t="shared" si="49"/>
        <v>0</v>
      </c>
      <c r="AB66" s="144">
        <f t="shared" si="49"/>
        <v>0</v>
      </c>
      <c r="AC66" s="144">
        <f t="shared" si="49"/>
        <v>0</v>
      </c>
      <c r="AD66" s="144">
        <f t="shared" si="49"/>
        <v>0</v>
      </c>
      <c r="AE66" s="144">
        <f t="shared" si="49"/>
        <v>0</v>
      </c>
      <c r="AF66" s="144">
        <f t="shared" si="49"/>
        <v>0</v>
      </c>
      <c r="AG66" s="144">
        <f t="shared" si="49"/>
        <v>0</v>
      </c>
      <c r="AH66" s="144">
        <f t="shared" si="49"/>
        <v>0</v>
      </c>
      <c r="AI66" s="144">
        <f t="shared" si="49"/>
        <v>0</v>
      </c>
      <c r="AJ66" s="144">
        <f t="shared" si="49"/>
        <v>0</v>
      </c>
      <c r="AK66" s="144">
        <f t="shared" si="49"/>
        <v>0</v>
      </c>
      <c r="AL66" s="144">
        <f t="shared" si="49"/>
        <v>0</v>
      </c>
      <c r="AM66" s="144">
        <f t="shared" si="49"/>
        <v>0</v>
      </c>
      <c r="AN66" s="144">
        <f t="shared" si="49"/>
        <v>0</v>
      </c>
      <c r="AO66" s="144">
        <f t="shared" si="49"/>
        <v>0</v>
      </c>
      <c r="AP66" s="144">
        <f t="shared" si="49"/>
        <v>0</v>
      </c>
      <c r="AQ66" s="144">
        <f t="shared" si="49"/>
        <v>0</v>
      </c>
      <c r="AR66" s="144">
        <f t="shared" si="49"/>
        <v>0</v>
      </c>
      <c r="AS66" s="144">
        <f t="shared" si="49"/>
        <v>0</v>
      </c>
      <c r="AT66" s="144">
        <f t="shared" si="49"/>
        <v>0</v>
      </c>
      <c r="AU66" s="144">
        <f t="shared" si="49"/>
        <v>0</v>
      </c>
      <c r="AV66" s="144">
        <f t="shared" si="49"/>
        <v>0</v>
      </c>
      <c r="AW66" s="144">
        <f t="shared" si="49"/>
        <v>0</v>
      </c>
      <c r="AX66" s="144">
        <f t="shared" si="49"/>
        <v>0</v>
      </c>
      <c r="AY66" s="144">
        <f t="shared" si="49"/>
        <v>0</v>
      </c>
      <c r="AZ66" s="144">
        <f t="shared" si="49"/>
        <v>0</v>
      </c>
      <c r="BA66" s="144">
        <f t="shared" si="49"/>
        <v>0</v>
      </c>
      <c r="BB66" s="144">
        <f t="shared" si="49"/>
        <v>0</v>
      </c>
      <c r="BC66" s="144">
        <f t="shared" si="49"/>
        <v>0</v>
      </c>
      <c r="BD66" s="144">
        <f t="shared" ref="BD66:BE66" si="62">IF(BD$29=0,,BD47/BD$29*1000000)</f>
        <v>0</v>
      </c>
      <c r="BE66" s="144">
        <f t="shared" si="62"/>
        <v>0</v>
      </c>
      <c r="BF66" s="144">
        <f t="shared" ref="BF66:DE66" si="63">IF(BF$29=0,,BF47/BF$29*1000000)</f>
        <v>0</v>
      </c>
      <c r="BG66" s="144">
        <f t="shared" si="63"/>
        <v>0</v>
      </c>
      <c r="BH66" s="144">
        <f t="shared" si="63"/>
        <v>0</v>
      </c>
      <c r="BI66" s="144">
        <f t="shared" si="63"/>
        <v>0</v>
      </c>
      <c r="BJ66" s="144">
        <f t="shared" si="63"/>
        <v>0</v>
      </c>
      <c r="BK66" s="144">
        <f t="shared" si="63"/>
        <v>0</v>
      </c>
      <c r="BL66" s="144">
        <f t="shared" si="63"/>
        <v>0</v>
      </c>
      <c r="BM66" s="144">
        <f t="shared" si="63"/>
        <v>0</v>
      </c>
      <c r="BN66" s="144">
        <f t="shared" si="63"/>
        <v>0</v>
      </c>
      <c r="BO66" s="144">
        <f t="shared" si="63"/>
        <v>0</v>
      </c>
      <c r="BP66" s="144">
        <f t="shared" si="63"/>
        <v>0</v>
      </c>
      <c r="BQ66" s="144">
        <f t="shared" si="63"/>
        <v>0</v>
      </c>
      <c r="BR66" s="144">
        <f t="shared" si="63"/>
        <v>0</v>
      </c>
      <c r="BS66" s="144">
        <f t="shared" si="63"/>
        <v>0</v>
      </c>
      <c r="BT66" s="144">
        <f t="shared" si="63"/>
        <v>0</v>
      </c>
      <c r="BU66" s="144">
        <f t="shared" si="63"/>
        <v>0</v>
      </c>
      <c r="BV66" s="144">
        <f t="shared" si="63"/>
        <v>0</v>
      </c>
      <c r="BW66" s="144">
        <f t="shared" si="63"/>
        <v>0</v>
      </c>
      <c r="BX66" s="144">
        <f t="shared" si="63"/>
        <v>0</v>
      </c>
      <c r="BY66" s="144">
        <f t="shared" si="63"/>
        <v>0</v>
      </c>
      <c r="BZ66" s="144">
        <f t="shared" si="63"/>
        <v>0</v>
      </c>
      <c r="CA66" s="144">
        <f t="shared" si="63"/>
        <v>0</v>
      </c>
      <c r="CB66" s="144">
        <f t="shared" si="63"/>
        <v>0</v>
      </c>
      <c r="CC66" s="144">
        <f t="shared" si="63"/>
        <v>0</v>
      </c>
      <c r="CD66" s="144">
        <f t="shared" si="63"/>
        <v>0</v>
      </c>
      <c r="CE66" s="144">
        <f t="shared" si="63"/>
        <v>0</v>
      </c>
      <c r="CF66" s="144">
        <f t="shared" si="63"/>
        <v>0</v>
      </c>
      <c r="CG66" s="144">
        <f t="shared" si="63"/>
        <v>0</v>
      </c>
      <c r="CH66" s="144">
        <f t="shared" si="63"/>
        <v>0</v>
      </c>
      <c r="CI66" s="144">
        <f t="shared" si="63"/>
        <v>0</v>
      </c>
      <c r="CJ66" s="144">
        <f t="shared" si="63"/>
        <v>0</v>
      </c>
      <c r="CK66" s="144">
        <f t="shared" si="63"/>
        <v>0</v>
      </c>
      <c r="CL66" s="144">
        <f t="shared" si="63"/>
        <v>0</v>
      </c>
      <c r="CM66" s="144">
        <f t="shared" si="63"/>
        <v>0</v>
      </c>
      <c r="CN66" s="144">
        <f t="shared" si="63"/>
        <v>0</v>
      </c>
      <c r="CO66" s="144">
        <f t="shared" si="63"/>
        <v>0</v>
      </c>
      <c r="CP66" s="144">
        <f t="shared" si="63"/>
        <v>0</v>
      </c>
      <c r="CQ66" s="144">
        <f t="shared" si="63"/>
        <v>0</v>
      </c>
      <c r="CR66" s="144">
        <f t="shared" si="63"/>
        <v>0</v>
      </c>
      <c r="CS66" s="144">
        <f t="shared" si="63"/>
        <v>0</v>
      </c>
      <c r="CT66" s="144">
        <f t="shared" si="63"/>
        <v>0</v>
      </c>
      <c r="CU66" s="144">
        <f t="shared" si="63"/>
        <v>0</v>
      </c>
      <c r="CV66" s="144">
        <f t="shared" si="63"/>
        <v>0</v>
      </c>
      <c r="CW66" s="144">
        <f t="shared" si="63"/>
        <v>0</v>
      </c>
      <c r="CX66" s="144">
        <f t="shared" si="63"/>
        <v>0</v>
      </c>
      <c r="CY66" s="144">
        <f t="shared" si="63"/>
        <v>0</v>
      </c>
      <c r="CZ66" s="144">
        <f t="shared" si="63"/>
        <v>0</v>
      </c>
      <c r="DA66" s="144">
        <f t="shared" si="63"/>
        <v>0</v>
      </c>
      <c r="DB66" s="144">
        <f t="shared" si="63"/>
        <v>0</v>
      </c>
      <c r="DC66" s="144">
        <f t="shared" si="63"/>
        <v>0</v>
      </c>
      <c r="DD66" s="144">
        <f t="shared" si="63"/>
        <v>0</v>
      </c>
      <c r="DE66" s="144">
        <f t="shared" si="63"/>
        <v>0</v>
      </c>
      <c r="DF66" s="144">
        <f t="shared" ref="DF66:DG66" si="64">IF(DF$29=0,,DF47/DF$29*1000000)</f>
        <v>0</v>
      </c>
      <c r="DG66" s="144">
        <f t="shared" si="64"/>
        <v>0</v>
      </c>
      <c r="DH66" s="144">
        <f t="shared" ref="DH66" si="65">IF(DH$29=0,,DH47/DH$29*1000000)</f>
        <v>0</v>
      </c>
      <c r="DI66" s="144">
        <f t="shared" si="17"/>
        <v>0</v>
      </c>
    </row>
    <row r="67" spans="2:113" ht="15.5">
      <c r="B67" s="311"/>
      <c r="C67" s="157" t="s">
        <v>496</v>
      </c>
      <c r="D67" s="144">
        <f t="shared" si="49"/>
        <v>0</v>
      </c>
      <c r="E67" s="144">
        <f t="shared" si="49"/>
        <v>0</v>
      </c>
      <c r="F67" s="144">
        <f t="shared" si="49"/>
        <v>0</v>
      </c>
      <c r="G67" s="144">
        <f t="shared" si="49"/>
        <v>0</v>
      </c>
      <c r="H67" s="144">
        <f t="shared" si="49"/>
        <v>0</v>
      </c>
      <c r="I67" s="144">
        <f t="shared" si="49"/>
        <v>0</v>
      </c>
      <c r="J67" s="144">
        <f t="shared" si="49"/>
        <v>0</v>
      </c>
      <c r="K67" s="144">
        <f t="shared" si="49"/>
        <v>0</v>
      </c>
      <c r="L67" s="144">
        <f t="shared" si="49"/>
        <v>0</v>
      </c>
      <c r="M67" s="144">
        <f t="shared" si="49"/>
        <v>0</v>
      </c>
      <c r="N67" s="144">
        <f t="shared" si="49"/>
        <v>0</v>
      </c>
      <c r="O67" s="144">
        <f t="shared" si="49"/>
        <v>0</v>
      </c>
      <c r="P67" s="144">
        <f t="shared" si="49"/>
        <v>0</v>
      </c>
      <c r="Q67" s="144">
        <f t="shared" si="49"/>
        <v>0</v>
      </c>
      <c r="R67" s="144">
        <f t="shared" si="49"/>
        <v>0</v>
      </c>
      <c r="S67" s="144">
        <f t="shared" si="49"/>
        <v>0</v>
      </c>
      <c r="T67" s="144">
        <f t="shared" si="49"/>
        <v>0</v>
      </c>
      <c r="U67" s="144">
        <f t="shared" si="49"/>
        <v>0</v>
      </c>
      <c r="V67" s="144">
        <f t="shared" si="49"/>
        <v>0</v>
      </c>
      <c r="W67" s="144">
        <f t="shared" si="49"/>
        <v>0</v>
      </c>
      <c r="X67" s="144">
        <f t="shared" si="49"/>
        <v>0</v>
      </c>
      <c r="Y67" s="144">
        <f t="shared" si="49"/>
        <v>0</v>
      </c>
      <c r="Z67" s="144">
        <f t="shared" si="49"/>
        <v>0</v>
      </c>
      <c r="AA67" s="144">
        <f t="shared" si="49"/>
        <v>0</v>
      </c>
      <c r="AB67" s="144">
        <f t="shared" si="49"/>
        <v>0</v>
      </c>
      <c r="AC67" s="144">
        <f t="shared" si="49"/>
        <v>0</v>
      </c>
      <c r="AD67" s="144">
        <f t="shared" si="49"/>
        <v>0</v>
      </c>
      <c r="AE67" s="144">
        <f t="shared" si="49"/>
        <v>0</v>
      </c>
      <c r="AF67" s="144">
        <f t="shared" si="49"/>
        <v>0</v>
      </c>
      <c r="AG67" s="144">
        <f t="shared" si="49"/>
        <v>0</v>
      </c>
      <c r="AH67" s="144">
        <f t="shared" si="49"/>
        <v>0</v>
      </c>
      <c r="AI67" s="144">
        <f t="shared" si="49"/>
        <v>0</v>
      </c>
      <c r="AJ67" s="144">
        <f t="shared" si="49"/>
        <v>0</v>
      </c>
      <c r="AK67" s="144">
        <f t="shared" si="49"/>
        <v>0</v>
      </c>
      <c r="AL67" s="144">
        <f t="shared" si="49"/>
        <v>0</v>
      </c>
      <c r="AM67" s="144">
        <f t="shared" si="49"/>
        <v>0</v>
      </c>
      <c r="AN67" s="144">
        <f t="shared" si="49"/>
        <v>0</v>
      </c>
      <c r="AO67" s="144">
        <f t="shared" si="49"/>
        <v>0</v>
      </c>
      <c r="AP67" s="144">
        <f t="shared" si="49"/>
        <v>0</v>
      </c>
      <c r="AQ67" s="144">
        <f t="shared" si="49"/>
        <v>0</v>
      </c>
      <c r="AR67" s="144">
        <f t="shared" si="49"/>
        <v>0</v>
      </c>
      <c r="AS67" s="144">
        <f t="shared" si="49"/>
        <v>0</v>
      </c>
      <c r="AT67" s="144">
        <f t="shared" si="49"/>
        <v>0</v>
      </c>
      <c r="AU67" s="144">
        <f t="shared" ref="T67:BC69" si="66">IF(AU$29=0,,AU48/AU$29*1000000)</f>
        <v>0</v>
      </c>
      <c r="AV67" s="144">
        <f t="shared" si="66"/>
        <v>0</v>
      </c>
      <c r="AW67" s="144">
        <f t="shared" si="66"/>
        <v>0</v>
      </c>
      <c r="AX67" s="144">
        <f t="shared" si="66"/>
        <v>0</v>
      </c>
      <c r="AY67" s="144">
        <f t="shared" si="66"/>
        <v>0</v>
      </c>
      <c r="AZ67" s="144">
        <f t="shared" si="66"/>
        <v>0</v>
      </c>
      <c r="BA67" s="144">
        <f t="shared" si="66"/>
        <v>0</v>
      </c>
      <c r="BB67" s="144">
        <f t="shared" si="66"/>
        <v>0</v>
      </c>
      <c r="BC67" s="144">
        <f t="shared" si="66"/>
        <v>0</v>
      </c>
      <c r="BD67" s="144">
        <f t="shared" ref="BD67:BE67" si="67">IF(BD$29=0,,BD48/BD$29*1000000)</f>
        <v>0</v>
      </c>
      <c r="BE67" s="144">
        <f t="shared" si="67"/>
        <v>0</v>
      </c>
      <c r="BF67" s="144">
        <f t="shared" ref="BF67:DE67" si="68">IF(BF$29=0,,BF48/BF$29*1000000)</f>
        <v>0</v>
      </c>
      <c r="BG67" s="144">
        <f t="shared" si="68"/>
        <v>0</v>
      </c>
      <c r="BH67" s="144">
        <f t="shared" si="68"/>
        <v>0</v>
      </c>
      <c r="BI67" s="144">
        <f t="shared" si="68"/>
        <v>0</v>
      </c>
      <c r="BJ67" s="144">
        <f t="shared" si="68"/>
        <v>0</v>
      </c>
      <c r="BK67" s="144">
        <f t="shared" si="68"/>
        <v>0</v>
      </c>
      <c r="BL67" s="144">
        <f t="shared" si="68"/>
        <v>0</v>
      </c>
      <c r="BM67" s="144">
        <f t="shared" si="68"/>
        <v>0</v>
      </c>
      <c r="BN67" s="144">
        <f t="shared" si="68"/>
        <v>0</v>
      </c>
      <c r="BO67" s="144">
        <f t="shared" si="68"/>
        <v>0</v>
      </c>
      <c r="BP67" s="144">
        <f t="shared" si="68"/>
        <v>0</v>
      </c>
      <c r="BQ67" s="144">
        <f t="shared" si="68"/>
        <v>0</v>
      </c>
      <c r="BR67" s="144">
        <f t="shared" si="68"/>
        <v>0</v>
      </c>
      <c r="BS67" s="144">
        <f t="shared" si="68"/>
        <v>0</v>
      </c>
      <c r="BT67" s="144">
        <f t="shared" si="68"/>
        <v>0</v>
      </c>
      <c r="BU67" s="144">
        <f t="shared" si="68"/>
        <v>0</v>
      </c>
      <c r="BV67" s="144">
        <f t="shared" si="68"/>
        <v>0</v>
      </c>
      <c r="BW67" s="144">
        <f t="shared" si="68"/>
        <v>0</v>
      </c>
      <c r="BX67" s="144">
        <f t="shared" si="68"/>
        <v>0</v>
      </c>
      <c r="BY67" s="144">
        <f t="shared" si="68"/>
        <v>0</v>
      </c>
      <c r="BZ67" s="144">
        <f t="shared" si="68"/>
        <v>0</v>
      </c>
      <c r="CA67" s="144">
        <f t="shared" si="68"/>
        <v>0</v>
      </c>
      <c r="CB67" s="144">
        <f t="shared" si="68"/>
        <v>0</v>
      </c>
      <c r="CC67" s="144">
        <f t="shared" si="68"/>
        <v>0</v>
      </c>
      <c r="CD67" s="144">
        <f t="shared" si="68"/>
        <v>0</v>
      </c>
      <c r="CE67" s="144">
        <f t="shared" si="68"/>
        <v>0</v>
      </c>
      <c r="CF67" s="144">
        <f t="shared" si="68"/>
        <v>0</v>
      </c>
      <c r="CG67" s="144">
        <f t="shared" si="68"/>
        <v>0</v>
      </c>
      <c r="CH67" s="144">
        <f t="shared" si="68"/>
        <v>0</v>
      </c>
      <c r="CI67" s="144">
        <f t="shared" si="68"/>
        <v>0</v>
      </c>
      <c r="CJ67" s="144">
        <f t="shared" si="68"/>
        <v>0</v>
      </c>
      <c r="CK67" s="144">
        <f t="shared" si="68"/>
        <v>0</v>
      </c>
      <c r="CL67" s="144">
        <f t="shared" si="68"/>
        <v>0</v>
      </c>
      <c r="CM67" s="144">
        <f t="shared" si="68"/>
        <v>0</v>
      </c>
      <c r="CN67" s="144">
        <f t="shared" si="68"/>
        <v>0</v>
      </c>
      <c r="CO67" s="144">
        <f t="shared" si="68"/>
        <v>0</v>
      </c>
      <c r="CP67" s="144">
        <f t="shared" si="68"/>
        <v>0</v>
      </c>
      <c r="CQ67" s="144">
        <f t="shared" si="68"/>
        <v>0</v>
      </c>
      <c r="CR67" s="144">
        <f t="shared" si="68"/>
        <v>0</v>
      </c>
      <c r="CS67" s="144">
        <f t="shared" si="68"/>
        <v>0</v>
      </c>
      <c r="CT67" s="144">
        <f t="shared" si="68"/>
        <v>0</v>
      </c>
      <c r="CU67" s="144">
        <f t="shared" si="68"/>
        <v>0</v>
      </c>
      <c r="CV67" s="144">
        <f t="shared" si="68"/>
        <v>0</v>
      </c>
      <c r="CW67" s="144">
        <f t="shared" si="68"/>
        <v>0</v>
      </c>
      <c r="CX67" s="144">
        <f t="shared" si="68"/>
        <v>0</v>
      </c>
      <c r="CY67" s="144">
        <f t="shared" si="68"/>
        <v>0</v>
      </c>
      <c r="CZ67" s="144">
        <f t="shared" si="68"/>
        <v>0</v>
      </c>
      <c r="DA67" s="144">
        <f t="shared" si="68"/>
        <v>0</v>
      </c>
      <c r="DB67" s="144">
        <f t="shared" si="68"/>
        <v>0</v>
      </c>
      <c r="DC67" s="144">
        <f t="shared" si="68"/>
        <v>0</v>
      </c>
      <c r="DD67" s="144">
        <f t="shared" si="68"/>
        <v>0</v>
      </c>
      <c r="DE67" s="144">
        <f t="shared" si="68"/>
        <v>0</v>
      </c>
      <c r="DF67" s="144">
        <f t="shared" ref="DF67:DG67" si="69">IF(DF$29=0,,DF48/DF$29*1000000)</f>
        <v>0</v>
      </c>
      <c r="DG67" s="144">
        <f t="shared" si="69"/>
        <v>0</v>
      </c>
      <c r="DH67" s="144">
        <f t="shared" ref="DH67" si="70">IF(DH$29=0,,DH48/DH$29*1000000)</f>
        <v>0</v>
      </c>
      <c r="DI67" s="144">
        <f t="shared" si="17"/>
        <v>0</v>
      </c>
    </row>
    <row r="68" spans="2:113" ht="15.5">
      <c r="B68" s="311"/>
      <c r="C68" s="157" t="s">
        <v>487</v>
      </c>
      <c r="D68" s="144">
        <f t="shared" ref="D68:S69" si="71">IF(D$29=0,,D49/D$29*1000000)</f>
        <v>0</v>
      </c>
      <c r="E68" s="144">
        <f t="shared" si="71"/>
        <v>0</v>
      </c>
      <c r="F68" s="144">
        <f t="shared" si="71"/>
        <v>0</v>
      </c>
      <c r="G68" s="144">
        <f t="shared" si="71"/>
        <v>0</v>
      </c>
      <c r="H68" s="144">
        <f t="shared" si="71"/>
        <v>0</v>
      </c>
      <c r="I68" s="144">
        <f t="shared" si="71"/>
        <v>0</v>
      </c>
      <c r="J68" s="144">
        <f t="shared" si="71"/>
        <v>0</v>
      </c>
      <c r="K68" s="144">
        <f t="shared" si="71"/>
        <v>0</v>
      </c>
      <c r="L68" s="144">
        <f t="shared" si="71"/>
        <v>0</v>
      </c>
      <c r="M68" s="144">
        <f t="shared" si="71"/>
        <v>0</v>
      </c>
      <c r="N68" s="144">
        <f t="shared" si="71"/>
        <v>0</v>
      </c>
      <c r="O68" s="144">
        <f t="shared" si="71"/>
        <v>0</v>
      </c>
      <c r="P68" s="144">
        <f t="shared" si="71"/>
        <v>0</v>
      </c>
      <c r="Q68" s="144">
        <f t="shared" si="71"/>
        <v>0</v>
      </c>
      <c r="R68" s="144">
        <f t="shared" si="71"/>
        <v>0</v>
      </c>
      <c r="S68" s="144">
        <f t="shared" si="71"/>
        <v>0</v>
      </c>
      <c r="T68" s="144">
        <f t="shared" si="66"/>
        <v>0</v>
      </c>
      <c r="U68" s="144">
        <f t="shared" si="66"/>
        <v>0</v>
      </c>
      <c r="V68" s="144">
        <f t="shared" si="66"/>
        <v>0</v>
      </c>
      <c r="W68" s="144">
        <f t="shared" si="66"/>
        <v>0</v>
      </c>
      <c r="X68" s="144">
        <f t="shared" si="66"/>
        <v>0</v>
      </c>
      <c r="Y68" s="144">
        <f t="shared" si="66"/>
        <v>0</v>
      </c>
      <c r="Z68" s="144">
        <f t="shared" si="66"/>
        <v>0</v>
      </c>
      <c r="AA68" s="144">
        <f t="shared" si="66"/>
        <v>0</v>
      </c>
      <c r="AB68" s="144">
        <f t="shared" si="66"/>
        <v>0</v>
      </c>
      <c r="AC68" s="144">
        <f t="shared" si="66"/>
        <v>0</v>
      </c>
      <c r="AD68" s="144">
        <f t="shared" si="66"/>
        <v>0</v>
      </c>
      <c r="AE68" s="144">
        <f t="shared" si="66"/>
        <v>0</v>
      </c>
      <c r="AF68" s="144">
        <f t="shared" si="66"/>
        <v>0</v>
      </c>
      <c r="AG68" s="144">
        <f t="shared" si="66"/>
        <v>0</v>
      </c>
      <c r="AH68" s="144">
        <f t="shared" si="66"/>
        <v>0</v>
      </c>
      <c r="AI68" s="144">
        <f t="shared" si="66"/>
        <v>0</v>
      </c>
      <c r="AJ68" s="144">
        <f t="shared" si="66"/>
        <v>0</v>
      </c>
      <c r="AK68" s="144">
        <f t="shared" si="66"/>
        <v>0</v>
      </c>
      <c r="AL68" s="144">
        <f t="shared" si="66"/>
        <v>0</v>
      </c>
      <c r="AM68" s="144">
        <f t="shared" si="66"/>
        <v>0</v>
      </c>
      <c r="AN68" s="144">
        <f t="shared" si="66"/>
        <v>0</v>
      </c>
      <c r="AO68" s="144">
        <f t="shared" si="66"/>
        <v>0</v>
      </c>
      <c r="AP68" s="144">
        <f t="shared" si="66"/>
        <v>0</v>
      </c>
      <c r="AQ68" s="144">
        <f t="shared" si="66"/>
        <v>0</v>
      </c>
      <c r="AR68" s="144">
        <f t="shared" si="66"/>
        <v>0</v>
      </c>
      <c r="AS68" s="144">
        <f t="shared" si="66"/>
        <v>0</v>
      </c>
      <c r="AT68" s="144">
        <f t="shared" si="66"/>
        <v>0</v>
      </c>
      <c r="AU68" s="144">
        <f t="shared" si="66"/>
        <v>0</v>
      </c>
      <c r="AV68" s="144">
        <f t="shared" si="66"/>
        <v>0</v>
      </c>
      <c r="AW68" s="144">
        <f t="shared" si="66"/>
        <v>0</v>
      </c>
      <c r="AX68" s="144">
        <f t="shared" si="66"/>
        <v>0</v>
      </c>
      <c r="AY68" s="144">
        <f t="shared" si="66"/>
        <v>0</v>
      </c>
      <c r="AZ68" s="144">
        <f t="shared" si="66"/>
        <v>0</v>
      </c>
      <c r="BA68" s="144">
        <f t="shared" si="66"/>
        <v>0</v>
      </c>
      <c r="BB68" s="144">
        <f t="shared" si="66"/>
        <v>0</v>
      </c>
      <c r="BC68" s="144">
        <f t="shared" si="66"/>
        <v>0</v>
      </c>
      <c r="BD68" s="144">
        <f t="shared" ref="BD68:BE68" si="72">IF(BD$29=0,,BD49/BD$29*1000000)</f>
        <v>0</v>
      </c>
      <c r="BE68" s="144">
        <f t="shared" si="72"/>
        <v>0</v>
      </c>
      <c r="BF68" s="144">
        <f t="shared" ref="BF68:DE68" si="73">IF(BF$29=0,,BF49/BF$29*1000000)</f>
        <v>0</v>
      </c>
      <c r="BG68" s="144">
        <f t="shared" si="73"/>
        <v>0</v>
      </c>
      <c r="BH68" s="144">
        <f t="shared" si="73"/>
        <v>0</v>
      </c>
      <c r="BI68" s="144">
        <f t="shared" si="73"/>
        <v>0</v>
      </c>
      <c r="BJ68" s="144">
        <f t="shared" si="73"/>
        <v>0</v>
      </c>
      <c r="BK68" s="144">
        <f t="shared" si="73"/>
        <v>0</v>
      </c>
      <c r="BL68" s="144">
        <f t="shared" si="73"/>
        <v>0</v>
      </c>
      <c r="BM68" s="144">
        <f t="shared" si="73"/>
        <v>0</v>
      </c>
      <c r="BN68" s="144">
        <f t="shared" si="73"/>
        <v>0</v>
      </c>
      <c r="BO68" s="144">
        <f t="shared" si="73"/>
        <v>0</v>
      </c>
      <c r="BP68" s="144">
        <f t="shared" si="73"/>
        <v>0</v>
      </c>
      <c r="BQ68" s="144">
        <f t="shared" si="73"/>
        <v>0</v>
      </c>
      <c r="BR68" s="144">
        <f t="shared" si="73"/>
        <v>0</v>
      </c>
      <c r="BS68" s="144">
        <f t="shared" si="73"/>
        <v>0</v>
      </c>
      <c r="BT68" s="144">
        <f t="shared" si="73"/>
        <v>0</v>
      </c>
      <c r="BU68" s="144">
        <f t="shared" si="73"/>
        <v>0</v>
      </c>
      <c r="BV68" s="144">
        <f t="shared" si="73"/>
        <v>0</v>
      </c>
      <c r="BW68" s="144">
        <f t="shared" si="73"/>
        <v>0</v>
      </c>
      <c r="BX68" s="144">
        <f t="shared" si="73"/>
        <v>0</v>
      </c>
      <c r="BY68" s="144">
        <f t="shared" si="73"/>
        <v>0</v>
      </c>
      <c r="BZ68" s="144">
        <f t="shared" si="73"/>
        <v>0</v>
      </c>
      <c r="CA68" s="144">
        <f t="shared" si="73"/>
        <v>0</v>
      </c>
      <c r="CB68" s="144">
        <f t="shared" si="73"/>
        <v>0</v>
      </c>
      <c r="CC68" s="144">
        <f t="shared" si="73"/>
        <v>0</v>
      </c>
      <c r="CD68" s="144">
        <f t="shared" si="73"/>
        <v>0</v>
      </c>
      <c r="CE68" s="144">
        <f t="shared" si="73"/>
        <v>0</v>
      </c>
      <c r="CF68" s="144">
        <f t="shared" si="73"/>
        <v>0</v>
      </c>
      <c r="CG68" s="144">
        <f t="shared" si="73"/>
        <v>0</v>
      </c>
      <c r="CH68" s="144">
        <f t="shared" si="73"/>
        <v>0</v>
      </c>
      <c r="CI68" s="144">
        <f t="shared" si="73"/>
        <v>0</v>
      </c>
      <c r="CJ68" s="144">
        <f t="shared" si="73"/>
        <v>0</v>
      </c>
      <c r="CK68" s="144">
        <f t="shared" si="73"/>
        <v>0</v>
      </c>
      <c r="CL68" s="144">
        <f t="shared" si="73"/>
        <v>0</v>
      </c>
      <c r="CM68" s="144">
        <f t="shared" si="73"/>
        <v>0</v>
      </c>
      <c r="CN68" s="144">
        <f t="shared" si="73"/>
        <v>0</v>
      </c>
      <c r="CO68" s="144">
        <f t="shared" si="73"/>
        <v>0</v>
      </c>
      <c r="CP68" s="144">
        <f t="shared" si="73"/>
        <v>0</v>
      </c>
      <c r="CQ68" s="144">
        <f t="shared" si="73"/>
        <v>0</v>
      </c>
      <c r="CR68" s="144">
        <f t="shared" si="73"/>
        <v>0</v>
      </c>
      <c r="CS68" s="144">
        <f t="shared" si="73"/>
        <v>0</v>
      </c>
      <c r="CT68" s="144">
        <f t="shared" si="73"/>
        <v>0</v>
      </c>
      <c r="CU68" s="144">
        <f t="shared" si="73"/>
        <v>0</v>
      </c>
      <c r="CV68" s="144">
        <f t="shared" si="73"/>
        <v>0</v>
      </c>
      <c r="CW68" s="144">
        <f t="shared" si="73"/>
        <v>0</v>
      </c>
      <c r="CX68" s="144">
        <f t="shared" si="73"/>
        <v>0</v>
      </c>
      <c r="CY68" s="144">
        <f t="shared" si="73"/>
        <v>0</v>
      </c>
      <c r="CZ68" s="144">
        <f t="shared" si="73"/>
        <v>0</v>
      </c>
      <c r="DA68" s="144">
        <f t="shared" si="73"/>
        <v>0</v>
      </c>
      <c r="DB68" s="144">
        <f t="shared" si="73"/>
        <v>0</v>
      </c>
      <c r="DC68" s="144">
        <f t="shared" si="73"/>
        <v>0</v>
      </c>
      <c r="DD68" s="144">
        <f t="shared" si="73"/>
        <v>0</v>
      </c>
      <c r="DE68" s="144">
        <f t="shared" si="73"/>
        <v>0</v>
      </c>
      <c r="DF68" s="144">
        <f t="shared" ref="DF68:DG68" si="74">IF(DF$29=0,,DF49/DF$29*1000000)</f>
        <v>0</v>
      </c>
      <c r="DG68" s="144">
        <f t="shared" si="74"/>
        <v>0</v>
      </c>
      <c r="DH68" s="144">
        <f t="shared" ref="DH68" si="75">IF(DH$29=0,,DH49/DH$29*1000000)</f>
        <v>0</v>
      </c>
      <c r="DI68" s="144">
        <f t="shared" si="17"/>
        <v>0</v>
      </c>
    </row>
    <row r="69" spans="2:113" ht="16" thickBot="1">
      <c r="B69" s="312"/>
      <c r="C69" s="156" t="s">
        <v>551</v>
      </c>
      <c r="D69" s="144">
        <f t="shared" si="71"/>
        <v>0</v>
      </c>
      <c r="E69" s="144">
        <f t="shared" si="71"/>
        <v>0</v>
      </c>
      <c r="F69" s="144">
        <f t="shared" si="71"/>
        <v>0</v>
      </c>
      <c r="G69" s="144">
        <f t="shared" si="71"/>
        <v>0</v>
      </c>
      <c r="H69" s="144">
        <f t="shared" si="71"/>
        <v>0</v>
      </c>
      <c r="I69" s="144">
        <f t="shared" si="71"/>
        <v>0</v>
      </c>
      <c r="J69" s="144">
        <f t="shared" si="71"/>
        <v>0</v>
      </c>
      <c r="K69" s="144">
        <f t="shared" si="71"/>
        <v>0</v>
      </c>
      <c r="L69" s="144">
        <f t="shared" si="71"/>
        <v>0</v>
      </c>
      <c r="M69" s="144">
        <f t="shared" si="71"/>
        <v>0</v>
      </c>
      <c r="N69" s="144">
        <f t="shared" si="71"/>
        <v>0</v>
      </c>
      <c r="O69" s="144">
        <f t="shared" si="71"/>
        <v>0</v>
      </c>
      <c r="P69" s="144">
        <f t="shared" si="71"/>
        <v>0</v>
      </c>
      <c r="Q69" s="144">
        <f t="shared" si="71"/>
        <v>0</v>
      </c>
      <c r="R69" s="144">
        <f t="shared" si="71"/>
        <v>0</v>
      </c>
      <c r="S69" s="144">
        <f t="shared" si="71"/>
        <v>0</v>
      </c>
      <c r="T69" s="144">
        <f t="shared" si="66"/>
        <v>0</v>
      </c>
      <c r="U69" s="144">
        <f t="shared" si="66"/>
        <v>0</v>
      </c>
      <c r="V69" s="144">
        <f t="shared" si="66"/>
        <v>0</v>
      </c>
      <c r="W69" s="144">
        <f t="shared" si="66"/>
        <v>0</v>
      </c>
      <c r="X69" s="144">
        <f t="shared" si="66"/>
        <v>0</v>
      </c>
      <c r="Y69" s="144">
        <f t="shared" si="66"/>
        <v>0</v>
      </c>
      <c r="Z69" s="144">
        <f t="shared" si="66"/>
        <v>0</v>
      </c>
      <c r="AA69" s="144">
        <f t="shared" si="66"/>
        <v>0</v>
      </c>
      <c r="AB69" s="144">
        <f t="shared" si="66"/>
        <v>0</v>
      </c>
      <c r="AC69" s="144">
        <f t="shared" si="66"/>
        <v>0</v>
      </c>
      <c r="AD69" s="144">
        <f t="shared" si="66"/>
        <v>0</v>
      </c>
      <c r="AE69" s="144">
        <f t="shared" si="66"/>
        <v>0</v>
      </c>
      <c r="AF69" s="144">
        <f t="shared" si="66"/>
        <v>0</v>
      </c>
      <c r="AG69" s="144">
        <f t="shared" si="66"/>
        <v>0</v>
      </c>
      <c r="AH69" s="144">
        <f t="shared" si="66"/>
        <v>0</v>
      </c>
      <c r="AI69" s="144">
        <f t="shared" si="66"/>
        <v>0</v>
      </c>
      <c r="AJ69" s="144">
        <f t="shared" si="66"/>
        <v>0</v>
      </c>
      <c r="AK69" s="144">
        <f t="shared" si="66"/>
        <v>0</v>
      </c>
      <c r="AL69" s="144">
        <f t="shared" si="66"/>
        <v>0</v>
      </c>
      <c r="AM69" s="144">
        <f t="shared" si="66"/>
        <v>0</v>
      </c>
      <c r="AN69" s="144">
        <f t="shared" si="66"/>
        <v>0</v>
      </c>
      <c r="AO69" s="144">
        <f t="shared" si="66"/>
        <v>0</v>
      </c>
      <c r="AP69" s="144">
        <f t="shared" si="66"/>
        <v>0</v>
      </c>
      <c r="AQ69" s="144">
        <f t="shared" si="66"/>
        <v>0</v>
      </c>
      <c r="AR69" s="144">
        <f t="shared" si="66"/>
        <v>0</v>
      </c>
      <c r="AS69" s="144">
        <f t="shared" si="66"/>
        <v>0</v>
      </c>
      <c r="AT69" s="144">
        <f t="shared" si="66"/>
        <v>0</v>
      </c>
      <c r="AU69" s="144">
        <f t="shared" si="66"/>
        <v>0</v>
      </c>
      <c r="AV69" s="144">
        <f t="shared" si="66"/>
        <v>0</v>
      </c>
      <c r="AW69" s="144">
        <f t="shared" si="66"/>
        <v>0</v>
      </c>
      <c r="AX69" s="144">
        <f t="shared" si="66"/>
        <v>0</v>
      </c>
      <c r="AY69" s="144">
        <f t="shared" si="66"/>
        <v>0</v>
      </c>
      <c r="AZ69" s="144">
        <f t="shared" si="66"/>
        <v>0</v>
      </c>
      <c r="BA69" s="144">
        <f t="shared" si="66"/>
        <v>0</v>
      </c>
      <c r="BB69" s="144">
        <f t="shared" si="66"/>
        <v>0</v>
      </c>
      <c r="BC69" s="144">
        <f t="shared" si="66"/>
        <v>0</v>
      </c>
      <c r="BD69" s="144">
        <f t="shared" ref="BD69:BE69" si="76">IF(BD$29=0,,BD50/BD$29*1000000)</f>
        <v>0</v>
      </c>
      <c r="BE69" s="144">
        <f t="shared" si="76"/>
        <v>0</v>
      </c>
      <c r="BF69" s="144">
        <f t="shared" ref="BF69:DE69" si="77">IF(BF$29=0,,BF50/BF$29*1000000)</f>
        <v>0</v>
      </c>
      <c r="BG69" s="144">
        <f t="shared" si="77"/>
        <v>0</v>
      </c>
      <c r="BH69" s="144">
        <f t="shared" si="77"/>
        <v>0</v>
      </c>
      <c r="BI69" s="144">
        <f t="shared" si="77"/>
        <v>0</v>
      </c>
      <c r="BJ69" s="144">
        <f t="shared" si="77"/>
        <v>0</v>
      </c>
      <c r="BK69" s="144">
        <f t="shared" si="77"/>
        <v>0</v>
      </c>
      <c r="BL69" s="144">
        <f t="shared" si="77"/>
        <v>0</v>
      </c>
      <c r="BM69" s="144">
        <f t="shared" si="77"/>
        <v>0</v>
      </c>
      <c r="BN69" s="144">
        <f t="shared" si="77"/>
        <v>0</v>
      </c>
      <c r="BO69" s="144">
        <f t="shared" si="77"/>
        <v>0</v>
      </c>
      <c r="BP69" s="144">
        <f t="shared" si="77"/>
        <v>0</v>
      </c>
      <c r="BQ69" s="144">
        <f t="shared" si="77"/>
        <v>0</v>
      </c>
      <c r="BR69" s="144">
        <f t="shared" si="77"/>
        <v>0</v>
      </c>
      <c r="BS69" s="144">
        <f t="shared" si="77"/>
        <v>0</v>
      </c>
      <c r="BT69" s="144">
        <f t="shared" si="77"/>
        <v>0</v>
      </c>
      <c r="BU69" s="144">
        <f t="shared" si="77"/>
        <v>0</v>
      </c>
      <c r="BV69" s="144">
        <f t="shared" si="77"/>
        <v>0</v>
      </c>
      <c r="BW69" s="144">
        <f t="shared" si="77"/>
        <v>0</v>
      </c>
      <c r="BX69" s="144">
        <f t="shared" si="77"/>
        <v>0</v>
      </c>
      <c r="BY69" s="144">
        <f t="shared" si="77"/>
        <v>0</v>
      </c>
      <c r="BZ69" s="144">
        <f t="shared" si="77"/>
        <v>0</v>
      </c>
      <c r="CA69" s="144">
        <f t="shared" si="77"/>
        <v>0</v>
      </c>
      <c r="CB69" s="144">
        <f t="shared" si="77"/>
        <v>0</v>
      </c>
      <c r="CC69" s="144">
        <f t="shared" si="77"/>
        <v>0</v>
      </c>
      <c r="CD69" s="144">
        <f t="shared" si="77"/>
        <v>0</v>
      </c>
      <c r="CE69" s="144">
        <f t="shared" si="77"/>
        <v>0</v>
      </c>
      <c r="CF69" s="144">
        <f t="shared" si="77"/>
        <v>0</v>
      </c>
      <c r="CG69" s="144">
        <f t="shared" si="77"/>
        <v>0</v>
      </c>
      <c r="CH69" s="144">
        <f t="shared" si="77"/>
        <v>0</v>
      </c>
      <c r="CI69" s="144">
        <f t="shared" si="77"/>
        <v>0</v>
      </c>
      <c r="CJ69" s="144">
        <f t="shared" si="77"/>
        <v>0</v>
      </c>
      <c r="CK69" s="144">
        <f t="shared" si="77"/>
        <v>0</v>
      </c>
      <c r="CL69" s="144">
        <f t="shared" si="77"/>
        <v>0</v>
      </c>
      <c r="CM69" s="144">
        <f t="shared" si="77"/>
        <v>0</v>
      </c>
      <c r="CN69" s="144">
        <f t="shared" si="77"/>
        <v>0</v>
      </c>
      <c r="CO69" s="144">
        <f t="shared" si="77"/>
        <v>0</v>
      </c>
      <c r="CP69" s="144">
        <f t="shared" si="77"/>
        <v>0</v>
      </c>
      <c r="CQ69" s="144">
        <f t="shared" si="77"/>
        <v>0</v>
      </c>
      <c r="CR69" s="144">
        <f t="shared" si="77"/>
        <v>0</v>
      </c>
      <c r="CS69" s="144">
        <f t="shared" si="77"/>
        <v>0</v>
      </c>
      <c r="CT69" s="144">
        <f t="shared" si="77"/>
        <v>0</v>
      </c>
      <c r="CU69" s="144">
        <f t="shared" si="77"/>
        <v>0</v>
      </c>
      <c r="CV69" s="144">
        <f t="shared" si="77"/>
        <v>0</v>
      </c>
      <c r="CW69" s="144">
        <f t="shared" si="77"/>
        <v>0</v>
      </c>
      <c r="CX69" s="144">
        <f t="shared" si="77"/>
        <v>0</v>
      </c>
      <c r="CY69" s="144">
        <f t="shared" si="77"/>
        <v>0</v>
      </c>
      <c r="CZ69" s="144">
        <f t="shared" si="77"/>
        <v>0</v>
      </c>
      <c r="DA69" s="144">
        <f t="shared" si="77"/>
        <v>0</v>
      </c>
      <c r="DB69" s="144">
        <f t="shared" si="77"/>
        <v>0</v>
      </c>
      <c r="DC69" s="144">
        <f t="shared" si="77"/>
        <v>0</v>
      </c>
      <c r="DD69" s="144">
        <f t="shared" si="77"/>
        <v>0</v>
      </c>
      <c r="DE69" s="144">
        <f t="shared" si="77"/>
        <v>0</v>
      </c>
      <c r="DF69" s="144">
        <f t="shared" ref="DF69:DG69" si="78">IF(DF$29=0,,DF50/DF$29*1000000)</f>
        <v>0</v>
      </c>
      <c r="DG69" s="144">
        <f t="shared" si="78"/>
        <v>0</v>
      </c>
      <c r="DH69" s="144">
        <f t="shared" ref="DH69" si="79">IF(DH$29=0,,DH50/DH$29*1000000)</f>
        <v>0</v>
      </c>
      <c r="DI69" s="144">
        <f t="shared" si="17"/>
        <v>0</v>
      </c>
    </row>
    <row r="70" spans="2:113" ht="16.5" thickTop="1" thickBot="1">
      <c r="B70" s="143"/>
      <c r="C70" s="142" t="s">
        <v>553</v>
      </c>
      <c r="D70" s="141" t="e">
        <f>(SUM(D34:D50)/D29)*1000000</f>
        <v>#DIV/0!</v>
      </c>
      <c r="E70" s="141" t="e">
        <f t="shared" ref="E70:BC70" si="80">(SUM(E34:E50)/E29)*1000000</f>
        <v>#DIV/0!</v>
      </c>
      <c r="F70" s="141" t="e">
        <f t="shared" si="80"/>
        <v>#DIV/0!</v>
      </c>
      <c r="G70" s="141" t="e">
        <f t="shared" si="80"/>
        <v>#DIV/0!</v>
      </c>
      <c r="H70" s="141" t="e">
        <f t="shared" si="80"/>
        <v>#DIV/0!</v>
      </c>
      <c r="I70" s="141" t="e">
        <f t="shared" si="80"/>
        <v>#DIV/0!</v>
      </c>
      <c r="J70" s="141" t="e">
        <f t="shared" si="80"/>
        <v>#DIV/0!</v>
      </c>
      <c r="K70" s="141" t="e">
        <f t="shared" si="80"/>
        <v>#DIV/0!</v>
      </c>
      <c r="L70" s="141" t="e">
        <f t="shared" si="80"/>
        <v>#DIV/0!</v>
      </c>
      <c r="M70" s="141" t="e">
        <f t="shared" si="80"/>
        <v>#DIV/0!</v>
      </c>
      <c r="N70" s="141" t="e">
        <f t="shared" si="80"/>
        <v>#DIV/0!</v>
      </c>
      <c r="O70" s="141" t="e">
        <f t="shared" si="80"/>
        <v>#DIV/0!</v>
      </c>
      <c r="P70" s="141" t="e">
        <f t="shared" si="80"/>
        <v>#DIV/0!</v>
      </c>
      <c r="Q70" s="141" t="e">
        <f t="shared" si="80"/>
        <v>#DIV/0!</v>
      </c>
      <c r="R70" s="141" t="e">
        <f t="shared" si="80"/>
        <v>#DIV/0!</v>
      </c>
      <c r="S70" s="141" t="e">
        <f t="shared" si="80"/>
        <v>#DIV/0!</v>
      </c>
      <c r="T70" s="141">
        <f t="shared" si="80"/>
        <v>0</v>
      </c>
      <c r="U70" s="141" t="e">
        <f t="shared" si="80"/>
        <v>#DIV/0!</v>
      </c>
      <c r="V70" s="141">
        <f t="shared" si="80"/>
        <v>17241.379310344826</v>
      </c>
      <c r="W70" s="141">
        <f t="shared" si="80"/>
        <v>0</v>
      </c>
      <c r="X70" s="141">
        <f t="shared" si="80"/>
        <v>0</v>
      </c>
      <c r="Y70" s="141" t="e">
        <f t="shared" si="80"/>
        <v>#DIV/0!</v>
      </c>
      <c r="Z70" s="141">
        <f t="shared" si="80"/>
        <v>41666.666666666664</v>
      </c>
      <c r="AA70" s="141">
        <f t="shared" si="80"/>
        <v>0</v>
      </c>
      <c r="AB70" s="141">
        <f t="shared" si="80"/>
        <v>0</v>
      </c>
      <c r="AC70" s="141">
        <f t="shared" si="80"/>
        <v>0</v>
      </c>
      <c r="AD70" s="141">
        <f t="shared" si="80"/>
        <v>12345.679012345678</v>
      </c>
      <c r="AE70" s="141">
        <f t="shared" si="80"/>
        <v>0</v>
      </c>
      <c r="AF70" s="141">
        <f t="shared" si="80"/>
        <v>0</v>
      </c>
      <c r="AG70" s="141">
        <f t="shared" si="80"/>
        <v>0</v>
      </c>
      <c r="AH70" s="141">
        <f t="shared" si="80"/>
        <v>0</v>
      </c>
      <c r="AI70" s="141">
        <f t="shared" si="80"/>
        <v>0</v>
      </c>
      <c r="AJ70" s="141" t="e">
        <f t="shared" si="80"/>
        <v>#DIV/0!</v>
      </c>
      <c r="AK70" s="141">
        <f t="shared" si="80"/>
        <v>0</v>
      </c>
      <c r="AL70" s="141">
        <f t="shared" si="80"/>
        <v>0</v>
      </c>
      <c r="AM70" s="141">
        <f t="shared" si="80"/>
        <v>0</v>
      </c>
      <c r="AN70" s="141">
        <f t="shared" si="80"/>
        <v>3448.2758620689656</v>
      </c>
      <c r="AO70" s="141">
        <f t="shared" si="80"/>
        <v>0</v>
      </c>
      <c r="AP70" s="141">
        <f t="shared" si="80"/>
        <v>0</v>
      </c>
      <c r="AQ70" s="141">
        <f t="shared" si="80"/>
        <v>0</v>
      </c>
      <c r="AR70" s="141">
        <f t="shared" si="80"/>
        <v>0</v>
      </c>
      <c r="AS70" s="141">
        <f t="shared" si="80"/>
        <v>0</v>
      </c>
      <c r="AT70" s="141">
        <f t="shared" si="80"/>
        <v>0</v>
      </c>
      <c r="AU70" s="141">
        <f t="shared" si="80"/>
        <v>4149.3775933609959</v>
      </c>
      <c r="AV70" s="141">
        <f t="shared" si="80"/>
        <v>0</v>
      </c>
      <c r="AW70" s="141">
        <f t="shared" si="80"/>
        <v>0</v>
      </c>
      <c r="AX70" s="141">
        <f t="shared" si="80"/>
        <v>0</v>
      </c>
      <c r="AY70" s="141">
        <f t="shared" si="80"/>
        <v>0</v>
      </c>
      <c r="AZ70" s="141">
        <f t="shared" si="80"/>
        <v>0</v>
      </c>
      <c r="BA70" s="141">
        <f t="shared" si="80"/>
        <v>0</v>
      </c>
      <c r="BB70" s="141">
        <f t="shared" si="80"/>
        <v>0</v>
      </c>
      <c r="BC70" s="141">
        <f t="shared" si="80"/>
        <v>0</v>
      </c>
      <c r="BD70" s="141">
        <f t="shared" ref="BD70:BE70" si="81">(SUM(BD34:BD50)/BD29)*1000000</f>
        <v>6802.7210884353735</v>
      </c>
      <c r="BE70" s="141">
        <f t="shared" si="81"/>
        <v>0</v>
      </c>
      <c r="BF70" s="141">
        <f t="shared" ref="BF70:BG70" si="82">(SUM(BF34:BF50)/BF29)*1000000</f>
        <v>0</v>
      </c>
      <c r="BG70" s="141">
        <f t="shared" si="82"/>
        <v>3076.9230769230771</v>
      </c>
      <c r="BH70" s="141" t="e">
        <f t="shared" ref="BH70:DC70" si="83">(SUM(BH34:BH50)/BH29)*1000000</f>
        <v>#DIV/0!</v>
      </c>
      <c r="BI70" s="141" t="e">
        <f t="shared" si="83"/>
        <v>#DIV/0!</v>
      </c>
      <c r="BJ70" s="141">
        <f t="shared" si="83"/>
        <v>17543.859649122805</v>
      </c>
      <c r="BK70" s="141" t="e">
        <f t="shared" si="83"/>
        <v>#DIV/0!</v>
      </c>
      <c r="BL70" s="141">
        <f t="shared" si="83"/>
        <v>0</v>
      </c>
      <c r="BM70" s="141">
        <f t="shared" si="83"/>
        <v>12500</v>
      </c>
      <c r="BN70" s="141">
        <f t="shared" si="83"/>
        <v>0</v>
      </c>
      <c r="BO70" s="141">
        <f t="shared" si="83"/>
        <v>0</v>
      </c>
      <c r="BP70" s="141">
        <f t="shared" si="83"/>
        <v>0</v>
      </c>
      <c r="BQ70" s="141">
        <f t="shared" si="83"/>
        <v>0</v>
      </c>
      <c r="BR70" s="141">
        <f t="shared" si="83"/>
        <v>0</v>
      </c>
      <c r="BS70" s="141">
        <f t="shared" si="83"/>
        <v>0</v>
      </c>
      <c r="BT70" s="141">
        <f t="shared" si="83"/>
        <v>0</v>
      </c>
      <c r="BU70" s="141" t="e">
        <f t="shared" si="83"/>
        <v>#DIV/0!</v>
      </c>
      <c r="BV70" s="141">
        <f t="shared" si="83"/>
        <v>0</v>
      </c>
      <c r="BW70" s="141">
        <f t="shared" si="83"/>
        <v>0</v>
      </c>
      <c r="BX70" s="141">
        <f t="shared" si="83"/>
        <v>0</v>
      </c>
      <c r="BY70" s="141">
        <f t="shared" si="83"/>
        <v>0</v>
      </c>
      <c r="BZ70" s="141">
        <f t="shared" si="83"/>
        <v>0</v>
      </c>
      <c r="CA70" s="141">
        <f t="shared" si="83"/>
        <v>0</v>
      </c>
      <c r="CB70" s="141">
        <f t="shared" si="83"/>
        <v>0</v>
      </c>
      <c r="CC70" s="141">
        <f t="shared" si="83"/>
        <v>0</v>
      </c>
      <c r="CD70" s="141" t="e">
        <f t="shared" si="83"/>
        <v>#DIV/0!</v>
      </c>
      <c r="CE70" s="141">
        <f t="shared" si="83"/>
        <v>0</v>
      </c>
      <c r="CF70" s="141">
        <f t="shared" si="83"/>
        <v>0</v>
      </c>
      <c r="CG70" s="141">
        <f t="shared" si="83"/>
        <v>0</v>
      </c>
      <c r="CH70" s="141" t="e">
        <f t="shared" si="83"/>
        <v>#DIV/0!</v>
      </c>
      <c r="CI70" s="141">
        <f t="shared" si="83"/>
        <v>0</v>
      </c>
      <c r="CJ70" s="141">
        <f t="shared" si="83"/>
        <v>0</v>
      </c>
      <c r="CK70" s="141" t="e">
        <f t="shared" si="83"/>
        <v>#DIV/0!</v>
      </c>
      <c r="CL70" s="141">
        <f t="shared" si="83"/>
        <v>0</v>
      </c>
      <c r="CM70" s="141">
        <f t="shared" si="83"/>
        <v>0</v>
      </c>
      <c r="CN70" s="141" t="e">
        <f t="shared" si="83"/>
        <v>#DIV/0!</v>
      </c>
      <c r="CO70" s="141">
        <f t="shared" si="83"/>
        <v>0</v>
      </c>
      <c r="CP70" s="141" t="e">
        <f t="shared" si="83"/>
        <v>#DIV/0!</v>
      </c>
      <c r="CQ70" s="141" t="e">
        <f t="shared" si="83"/>
        <v>#DIV/0!</v>
      </c>
      <c r="CR70" s="141" t="e">
        <f t="shared" si="83"/>
        <v>#DIV/0!</v>
      </c>
      <c r="CS70" s="141" t="e">
        <f t="shared" si="83"/>
        <v>#DIV/0!</v>
      </c>
      <c r="CT70" s="141" t="e">
        <f t="shared" si="83"/>
        <v>#DIV/0!</v>
      </c>
      <c r="CU70" s="141" t="e">
        <f t="shared" si="83"/>
        <v>#DIV/0!</v>
      </c>
      <c r="CV70" s="141" t="e">
        <f t="shared" si="83"/>
        <v>#DIV/0!</v>
      </c>
      <c r="CW70" s="141" t="e">
        <f t="shared" si="83"/>
        <v>#DIV/0!</v>
      </c>
      <c r="CX70" s="141" t="e">
        <f t="shared" si="83"/>
        <v>#DIV/0!</v>
      </c>
      <c r="CY70" s="141" t="e">
        <f t="shared" si="83"/>
        <v>#DIV/0!</v>
      </c>
      <c r="CZ70" s="141" t="e">
        <f t="shared" si="83"/>
        <v>#DIV/0!</v>
      </c>
      <c r="DA70" s="141" t="e">
        <f t="shared" si="83"/>
        <v>#DIV/0!</v>
      </c>
      <c r="DB70" s="141" t="e">
        <f t="shared" si="83"/>
        <v>#DIV/0!</v>
      </c>
      <c r="DC70" s="141" t="e">
        <f t="shared" si="83"/>
        <v>#DIV/0!</v>
      </c>
      <c r="DD70" s="141" t="e">
        <f t="shared" ref="DD70:DE70" si="84">(SUM(DD34:DD50)/DD29)*1000000</f>
        <v>#DIV/0!</v>
      </c>
      <c r="DE70" s="141" t="e">
        <f t="shared" si="84"/>
        <v>#DIV/0!</v>
      </c>
      <c r="DF70" s="141" t="e">
        <f t="shared" ref="DF70:DG70" si="85">(SUM(DF34:DF50)/DF29)*1000000</f>
        <v>#DIV/0!</v>
      </c>
      <c r="DG70" s="141" t="e">
        <f t="shared" si="85"/>
        <v>#DIV/0!</v>
      </c>
      <c r="DH70" s="141" t="e">
        <f t="shared" ref="DH70" si="86">(SUM(DH34:DH50)/DH29)*1000000</f>
        <v>#DIV/0!</v>
      </c>
      <c r="DI70" s="140">
        <f>(SUM(DI34:DI50)/DI29)*1000000</f>
        <v>1855.5744549250039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topLeftCell="CC14" zoomScale="55" zoomScaleNormal="55" workbookViewId="0">
      <selection activeCell="CQ39" sqref="CQ39"/>
    </sheetView>
  </sheetViews>
  <sheetFormatPr defaultRowHeight="14.5"/>
  <cols>
    <col min="3" max="3" width="15.36328125" customWidth="1"/>
  </cols>
  <sheetData>
    <row r="27" spans="2:113" ht="15" thickBot="1"/>
    <row r="28" spans="2:113" ht="16" thickBot="1">
      <c r="B28" s="143"/>
      <c r="C28" s="178" t="s">
        <v>56</v>
      </c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>
        <v>23</v>
      </c>
      <c r="U29" s="174">
        <v>0</v>
      </c>
      <c r="V29" s="174">
        <v>29</v>
      </c>
      <c r="W29" s="174">
        <v>27</v>
      </c>
      <c r="X29" s="174">
        <v>14</v>
      </c>
      <c r="Y29" s="174">
        <v>0</v>
      </c>
      <c r="Z29" s="174">
        <v>24</v>
      </c>
      <c r="AA29" s="174">
        <v>2</v>
      </c>
      <c r="AB29" s="174">
        <v>19</v>
      </c>
      <c r="AC29" s="174">
        <v>67</v>
      </c>
      <c r="AD29" s="174">
        <v>81</v>
      </c>
      <c r="AE29" s="174">
        <v>0</v>
      </c>
      <c r="AF29" s="174">
        <v>123</v>
      </c>
      <c r="AG29" s="174">
        <v>64</v>
      </c>
      <c r="AH29" s="174">
        <v>107</v>
      </c>
      <c r="AI29" s="174">
        <v>166</v>
      </c>
      <c r="AJ29" s="174">
        <v>0</v>
      </c>
      <c r="AK29" s="174">
        <v>34</v>
      </c>
      <c r="AL29" s="174">
        <v>65</v>
      </c>
      <c r="AM29" s="174">
        <v>0</v>
      </c>
      <c r="AN29" s="174">
        <v>175</v>
      </c>
      <c r="AO29" s="174">
        <v>81</v>
      </c>
      <c r="AP29" s="174">
        <v>81</v>
      </c>
      <c r="AQ29" s="174">
        <v>48</v>
      </c>
      <c r="AR29" s="174">
        <v>66</v>
      </c>
      <c r="AS29" s="174">
        <v>114</v>
      </c>
      <c r="AT29" s="174">
        <v>75</v>
      </c>
      <c r="AU29" s="174">
        <v>137</v>
      </c>
      <c r="AV29" s="174">
        <v>123</v>
      </c>
      <c r="AW29" s="174">
        <v>169</v>
      </c>
      <c r="AX29" s="174">
        <v>50</v>
      </c>
      <c r="AY29" s="174">
        <v>56</v>
      </c>
      <c r="AZ29" s="174">
        <v>55</v>
      </c>
      <c r="BA29" s="174">
        <v>98</v>
      </c>
      <c r="BB29" s="174">
        <v>42</v>
      </c>
      <c r="BC29" s="174">
        <v>0</v>
      </c>
      <c r="BD29" s="174">
        <v>111</v>
      </c>
      <c r="BE29" s="174">
        <v>183</v>
      </c>
      <c r="BF29" s="174">
        <v>28</v>
      </c>
      <c r="BG29" s="174">
        <v>152</v>
      </c>
      <c r="BH29" s="174">
        <v>0</v>
      </c>
      <c r="BI29" s="174">
        <v>0</v>
      </c>
      <c r="BJ29" s="174">
        <v>42</v>
      </c>
      <c r="BK29" s="174">
        <v>0</v>
      </c>
      <c r="BL29" s="174">
        <v>0</v>
      </c>
      <c r="BM29" s="174">
        <v>68</v>
      </c>
      <c r="BN29" s="174">
        <v>29</v>
      </c>
      <c r="BO29" s="174">
        <v>0</v>
      </c>
      <c r="BP29" s="174">
        <v>39</v>
      </c>
      <c r="BQ29" s="174">
        <v>55</v>
      </c>
      <c r="BR29" s="174">
        <v>71</v>
      </c>
      <c r="BS29" s="174">
        <v>56</v>
      </c>
      <c r="BT29" s="174">
        <v>26</v>
      </c>
      <c r="BU29" s="174">
        <v>0</v>
      </c>
      <c r="BV29" s="174">
        <v>58</v>
      </c>
      <c r="BW29" s="174">
        <v>42</v>
      </c>
      <c r="BX29" s="174">
        <v>56</v>
      </c>
      <c r="BY29" s="174">
        <v>0</v>
      </c>
      <c r="BZ29" s="174">
        <v>0</v>
      </c>
      <c r="CA29" s="174">
        <v>68</v>
      </c>
      <c r="CB29" s="174">
        <v>0</v>
      </c>
      <c r="CC29" s="174">
        <v>19</v>
      </c>
      <c r="CD29" s="174">
        <v>0</v>
      </c>
      <c r="CE29" s="174">
        <v>0</v>
      </c>
      <c r="CF29" s="174">
        <v>10</v>
      </c>
      <c r="CG29" s="174">
        <v>0</v>
      </c>
      <c r="CH29" s="174">
        <v>0</v>
      </c>
      <c r="CI29" s="174">
        <v>0</v>
      </c>
      <c r="CJ29" s="174">
        <v>0</v>
      </c>
      <c r="CK29" s="174">
        <v>0</v>
      </c>
      <c r="CL29" s="174">
        <v>0</v>
      </c>
      <c r="CM29" s="174">
        <v>26</v>
      </c>
      <c r="CN29" s="174">
        <v>0</v>
      </c>
      <c r="CO29" s="174">
        <v>0</v>
      </c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3354</v>
      </c>
    </row>
    <row r="30" spans="2:113" ht="16.5" thickTop="1" thickBot="1">
      <c r="B30" s="308"/>
      <c r="C30" s="172" t="s">
        <v>541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 t="shared" si="0"/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1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1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1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1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1</v>
      </c>
      <c r="BE30" s="171">
        <f t="shared" si="0"/>
        <v>0</v>
      </c>
      <c r="BF30" s="171">
        <f t="shared" si="0"/>
        <v>0</v>
      </c>
      <c r="BG30" s="171">
        <f t="shared" si="0"/>
        <v>1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1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G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ref="DH30" si="2">SUM(DH34:DH50)</f>
        <v>0</v>
      </c>
      <c r="DI30" s="249">
        <f>SUM(D30:DH30)</f>
        <v>7</v>
      </c>
    </row>
    <row r="31" spans="2:113" ht="16" thickBot="1">
      <c r="B31" s="309"/>
      <c r="C31" s="170" t="s">
        <v>542</v>
      </c>
      <c r="D31" s="169" t="e">
        <f t="shared" ref="D31:AI31" si="3">D30/D29*1000000</f>
        <v>#DIV/0!</v>
      </c>
      <c r="E31" s="169" t="e">
        <f t="shared" si="3"/>
        <v>#DIV/0!</v>
      </c>
      <c r="F31" s="169" t="e">
        <f t="shared" si="3"/>
        <v>#DIV/0!</v>
      </c>
      <c r="G31" s="169" t="e">
        <f t="shared" si="3"/>
        <v>#DIV/0!</v>
      </c>
      <c r="H31" s="169" t="e">
        <f t="shared" si="3"/>
        <v>#DIV/0!</v>
      </c>
      <c r="I31" s="169" t="e">
        <f t="shared" si="3"/>
        <v>#DIV/0!</v>
      </c>
      <c r="J31" s="169" t="e">
        <f t="shared" si="3"/>
        <v>#DIV/0!</v>
      </c>
      <c r="K31" s="169" t="e">
        <f t="shared" si="3"/>
        <v>#DIV/0!</v>
      </c>
      <c r="L31" s="169" t="e">
        <f t="shared" si="3"/>
        <v>#DIV/0!</v>
      </c>
      <c r="M31" s="169" t="e">
        <f t="shared" si="3"/>
        <v>#DIV/0!</v>
      </c>
      <c r="N31" s="169" t="e">
        <f t="shared" si="3"/>
        <v>#DIV/0!</v>
      </c>
      <c r="O31" s="169" t="e">
        <f t="shared" si="3"/>
        <v>#DIV/0!</v>
      </c>
      <c r="P31" s="169" t="e">
        <f t="shared" si="3"/>
        <v>#DIV/0!</v>
      </c>
      <c r="Q31" s="169" t="e">
        <f t="shared" si="3"/>
        <v>#DIV/0!</v>
      </c>
      <c r="R31" s="169" t="e">
        <f t="shared" si="3"/>
        <v>#DIV/0!</v>
      </c>
      <c r="S31" s="169" t="e">
        <f t="shared" si="3"/>
        <v>#DIV/0!</v>
      </c>
      <c r="T31" s="169">
        <f t="shared" si="3"/>
        <v>0</v>
      </c>
      <c r="U31" s="169" t="e">
        <f t="shared" si="3"/>
        <v>#DIV/0!</v>
      </c>
      <c r="V31" s="169">
        <f t="shared" si="3"/>
        <v>0</v>
      </c>
      <c r="W31" s="169">
        <f t="shared" si="3"/>
        <v>0</v>
      </c>
      <c r="X31" s="169">
        <f t="shared" si="3"/>
        <v>0</v>
      </c>
      <c r="Y31" s="169" t="e">
        <f t="shared" si="3"/>
        <v>#DIV/0!</v>
      </c>
      <c r="Z31" s="169">
        <f t="shared" si="3"/>
        <v>41666.666666666664</v>
      </c>
      <c r="AA31" s="169">
        <f t="shared" si="3"/>
        <v>0</v>
      </c>
      <c r="AB31" s="169">
        <f t="shared" si="3"/>
        <v>0</v>
      </c>
      <c r="AC31" s="169">
        <f t="shared" si="3"/>
        <v>0</v>
      </c>
      <c r="AD31" s="169">
        <f t="shared" si="3"/>
        <v>12345.679012345678</v>
      </c>
      <c r="AE31" s="169" t="e">
        <f t="shared" si="3"/>
        <v>#DIV/0!</v>
      </c>
      <c r="AF31" s="169">
        <f t="shared" si="3"/>
        <v>0</v>
      </c>
      <c r="AG31" s="169">
        <f t="shared" si="3"/>
        <v>0</v>
      </c>
      <c r="AH31" s="169">
        <f t="shared" si="3"/>
        <v>0</v>
      </c>
      <c r="AI31" s="169">
        <f t="shared" si="3"/>
        <v>0</v>
      </c>
      <c r="AJ31" s="169" t="e">
        <f t="shared" ref="AJ31:DI31" si="4">AJ30/AJ29*1000000</f>
        <v>#DIV/0!</v>
      </c>
      <c r="AK31" s="169">
        <f t="shared" si="4"/>
        <v>0</v>
      </c>
      <c r="AL31" s="169">
        <f t="shared" si="4"/>
        <v>0</v>
      </c>
      <c r="AM31" s="169" t="e">
        <f t="shared" si="4"/>
        <v>#DIV/0!</v>
      </c>
      <c r="AN31" s="169">
        <f t="shared" si="4"/>
        <v>0</v>
      </c>
      <c r="AO31" s="169">
        <f t="shared" si="4"/>
        <v>0</v>
      </c>
      <c r="AP31" s="169">
        <f t="shared" si="4"/>
        <v>0</v>
      </c>
      <c r="AQ31" s="169">
        <f t="shared" si="4"/>
        <v>0</v>
      </c>
      <c r="AR31" s="169">
        <f t="shared" si="4"/>
        <v>0</v>
      </c>
      <c r="AS31" s="169">
        <f t="shared" si="4"/>
        <v>0</v>
      </c>
      <c r="AT31" s="169">
        <f t="shared" si="4"/>
        <v>0</v>
      </c>
      <c r="AU31" s="169">
        <f t="shared" si="4"/>
        <v>7299.2700729927001</v>
      </c>
      <c r="AV31" s="169">
        <f t="shared" si="4"/>
        <v>0</v>
      </c>
      <c r="AW31" s="169">
        <f t="shared" si="4"/>
        <v>0</v>
      </c>
      <c r="AX31" s="169">
        <f t="shared" si="4"/>
        <v>0</v>
      </c>
      <c r="AY31" s="169">
        <f t="shared" si="4"/>
        <v>0</v>
      </c>
      <c r="AZ31" s="169">
        <f t="shared" si="4"/>
        <v>0</v>
      </c>
      <c r="BA31" s="169">
        <f t="shared" si="4"/>
        <v>0</v>
      </c>
      <c r="BB31" s="169">
        <f t="shared" si="4"/>
        <v>0</v>
      </c>
      <c r="BC31" s="169" t="e">
        <f t="shared" si="4"/>
        <v>#DIV/0!</v>
      </c>
      <c r="BD31" s="169">
        <f t="shared" si="4"/>
        <v>9009.0090090090089</v>
      </c>
      <c r="BE31" s="168">
        <f t="shared" si="4"/>
        <v>0</v>
      </c>
      <c r="BF31" s="168">
        <f t="shared" ref="BF31:DE31" si="5">BF30/BF29*1000000</f>
        <v>0</v>
      </c>
      <c r="BG31" s="168">
        <f t="shared" si="5"/>
        <v>6578.9473684210525</v>
      </c>
      <c r="BH31" s="169" t="e">
        <f t="shared" si="5"/>
        <v>#DIV/0!</v>
      </c>
      <c r="BI31" s="169" t="e">
        <f t="shared" si="5"/>
        <v>#DIV/0!</v>
      </c>
      <c r="BJ31" s="169">
        <f t="shared" si="5"/>
        <v>0</v>
      </c>
      <c r="BK31" s="169" t="e">
        <f t="shared" si="5"/>
        <v>#DIV/0!</v>
      </c>
      <c r="BL31" s="169" t="e">
        <f t="shared" si="5"/>
        <v>#DIV/0!</v>
      </c>
      <c r="BM31" s="169">
        <f t="shared" si="5"/>
        <v>14705.882352941177</v>
      </c>
      <c r="BN31" s="169">
        <f t="shared" si="5"/>
        <v>0</v>
      </c>
      <c r="BO31" s="169" t="e">
        <f t="shared" si="5"/>
        <v>#DIV/0!</v>
      </c>
      <c r="BP31" s="169">
        <f t="shared" si="5"/>
        <v>0</v>
      </c>
      <c r="BQ31" s="169">
        <f t="shared" si="5"/>
        <v>0</v>
      </c>
      <c r="BR31" s="169">
        <f t="shared" si="5"/>
        <v>0</v>
      </c>
      <c r="BS31" s="169">
        <f t="shared" si="5"/>
        <v>0</v>
      </c>
      <c r="BT31" s="169">
        <f t="shared" si="5"/>
        <v>0</v>
      </c>
      <c r="BU31" s="169" t="e">
        <f t="shared" si="5"/>
        <v>#DIV/0!</v>
      </c>
      <c r="BV31" s="169">
        <f t="shared" si="5"/>
        <v>0</v>
      </c>
      <c r="BW31" s="169">
        <f t="shared" si="5"/>
        <v>0</v>
      </c>
      <c r="BX31" s="169">
        <f t="shared" si="5"/>
        <v>0</v>
      </c>
      <c r="BY31" s="169" t="e">
        <f t="shared" si="5"/>
        <v>#DIV/0!</v>
      </c>
      <c r="BZ31" s="169" t="e">
        <f t="shared" si="5"/>
        <v>#DIV/0!</v>
      </c>
      <c r="CA31" s="169">
        <f t="shared" si="5"/>
        <v>0</v>
      </c>
      <c r="CB31" s="169" t="e">
        <f t="shared" si="5"/>
        <v>#DIV/0!</v>
      </c>
      <c r="CC31" s="169">
        <f t="shared" si="5"/>
        <v>0</v>
      </c>
      <c r="CD31" s="169" t="e">
        <f t="shared" si="5"/>
        <v>#DIV/0!</v>
      </c>
      <c r="CE31" s="169" t="e">
        <f t="shared" si="5"/>
        <v>#DIV/0!</v>
      </c>
      <c r="CF31" s="169">
        <f t="shared" si="5"/>
        <v>0</v>
      </c>
      <c r="CG31" s="169" t="e">
        <f t="shared" si="5"/>
        <v>#DIV/0!</v>
      </c>
      <c r="CH31" s="169" t="e">
        <f t="shared" si="5"/>
        <v>#DIV/0!</v>
      </c>
      <c r="CI31" s="169" t="e">
        <f t="shared" si="5"/>
        <v>#DIV/0!</v>
      </c>
      <c r="CJ31" s="169" t="e">
        <f t="shared" si="5"/>
        <v>#DIV/0!</v>
      </c>
      <c r="CK31" s="169" t="e">
        <f t="shared" si="5"/>
        <v>#DIV/0!</v>
      </c>
      <c r="CL31" s="169" t="e">
        <f t="shared" si="5"/>
        <v>#DIV/0!</v>
      </c>
      <c r="CM31" s="169">
        <f t="shared" si="5"/>
        <v>0</v>
      </c>
      <c r="CN31" s="169" t="e">
        <f t="shared" si="5"/>
        <v>#DIV/0!</v>
      </c>
      <c r="CO31" s="169" t="e">
        <f t="shared" si="5"/>
        <v>#DIV/0!</v>
      </c>
      <c r="CP31" s="169" t="e">
        <f t="shared" si="5"/>
        <v>#DIV/0!</v>
      </c>
      <c r="CQ31" s="169" t="e">
        <f t="shared" si="5"/>
        <v>#DIV/0!</v>
      </c>
      <c r="CR31" s="169" t="e">
        <f t="shared" si="5"/>
        <v>#DIV/0!</v>
      </c>
      <c r="CS31" s="169" t="e">
        <f t="shared" si="5"/>
        <v>#DIV/0!</v>
      </c>
      <c r="CT31" s="169" t="e">
        <f t="shared" si="5"/>
        <v>#DIV/0!</v>
      </c>
      <c r="CU31" s="169" t="e">
        <f t="shared" si="5"/>
        <v>#DIV/0!</v>
      </c>
      <c r="CV31" s="169" t="e">
        <f t="shared" si="5"/>
        <v>#DIV/0!</v>
      </c>
      <c r="CW31" s="169" t="e">
        <f t="shared" si="5"/>
        <v>#DIV/0!</v>
      </c>
      <c r="CX31" s="169" t="e">
        <f t="shared" si="5"/>
        <v>#DIV/0!</v>
      </c>
      <c r="CY31" s="169" t="e">
        <f t="shared" si="5"/>
        <v>#DIV/0!</v>
      </c>
      <c r="CZ31" s="169" t="e">
        <f t="shared" si="5"/>
        <v>#DIV/0!</v>
      </c>
      <c r="DA31" s="169" t="e">
        <f t="shared" si="5"/>
        <v>#DIV/0!</v>
      </c>
      <c r="DB31" s="169" t="e">
        <f t="shared" si="5"/>
        <v>#DIV/0!</v>
      </c>
      <c r="DC31" s="169" t="e">
        <f t="shared" si="5"/>
        <v>#DIV/0!</v>
      </c>
      <c r="DD31" s="169" t="e">
        <f t="shared" si="5"/>
        <v>#DIV/0!</v>
      </c>
      <c r="DE31" s="168" t="e">
        <f t="shared" si="5"/>
        <v>#DIV/0!</v>
      </c>
      <c r="DF31" s="168" t="e">
        <f t="shared" ref="DF31:DG31" si="6">DF30/DF29*1000000</f>
        <v>#DIV/0!</v>
      </c>
      <c r="DG31" s="168" t="e">
        <f t="shared" si="6"/>
        <v>#DIV/0!</v>
      </c>
      <c r="DH31" s="168" t="e">
        <f t="shared" ref="DH31" si="7">DH30/DH29*1000000</f>
        <v>#DIV/0!</v>
      </c>
      <c r="DI31" s="167">
        <f t="shared" si="4"/>
        <v>2087.0602265951102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8">E33+1</f>
        <v>1951</v>
      </c>
      <c r="G33" s="160">
        <f t="shared" si="8"/>
        <v>1952</v>
      </c>
      <c r="H33" s="160">
        <v>2001</v>
      </c>
      <c r="I33" s="160">
        <f>H33+1</f>
        <v>2002</v>
      </c>
      <c r="J33" s="160">
        <f t="shared" ref="J33:BH33" si="9">I33+1</f>
        <v>2003</v>
      </c>
      <c r="K33" s="160">
        <f t="shared" si="9"/>
        <v>2004</v>
      </c>
      <c r="L33" s="160">
        <f t="shared" si="9"/>
        <v>2005</v>
      </c>
      <c r="M33" s="160">
        <f t="shared" si="9"/>
        <v>2006</v>
      </c>
      <c r="N33" s="160">
        <f t="shared" si="9"/>
        <v>2007</v>
      </c>
      <c r="O33" s="160">
        <f t="shared" si="9"/>
        <v>2008</v>
      </c>
      <c r="P33" s="160">
        <f t="shared" si="9"/>
        <v>2009</v>
      </c>
      <c r="Q33" s="160">
        <f t="shared" si="9"/>
        <v>2010</v>
      </c>
      <c r="R33" s="160">
        <f t="shared" si="9"/>
        <v>2011</v>
      </c>
      <c r="S33" s="160">
        <f t="shared" si="9"/>
        <v>2012</v>
      </c>
      <c r="T33" s="160">
        <f t="shared" si="9"/>
        <v>2013</v>
      </c>
      <c r="U33" s="160">
        <f t="shared" si="9"/>
        <v>2014</v>
      </c>
      <c r="V33" s="160">
        <f t="shared" si="9"/>
        <v>2015</v>
      </c>
      <c r="W33" s="160">
        <f t="shared" si="9"/>
        <v>2016</v>
      </c>
      <c r="X33" s="160">
        <f t="shared" si="9"/>
        <v>2017</v>
      </c>
      <c r="Y33" s="160">
        <f t="shared" si="9"/>
        <v>2018</v>
      </c>
      <c r="Z33" s="160">
        <f t="shared" si="9"/>
        <v>2019</v>
      </c>
      <c r="AA33" s="160">
        <f t="shared" si="9"/>
        <v>2020</v>
      </c>
      <c r="AB33" s="160">
        <f t="shared" si="9"/>
        <v>2021</v>
      </c>
      <c r="AC33" s="160">
        <f t="shared" si="9"/>
        <v>2022</v>
      </c>
      <c r="AD33" s="160">
        <f t="shared" si="9"/>
        <v>2023</v>
      </c>
      <c r="AE33" s="160">
        <f t="shared" si="9"/>
        <v>2024</v>
      </c>
      <c r="AF33" s="160">
        <f t="shared" si="9"/>
        <v>2025</v>
      </c>
      <c r="AG33" s="160">
        <f t="shared" si="9"/>
        <v>2026</v>
      </c>
      <c r="AH33" s="160">
        <f t="shared" si="9"/>
        <v>2027</v>
      </c>
      <c r="AI33" s="160">
        <f t="shared" si="9"/>
        <v>2028</v>
      </c>
      <c r="AJ33" s="160">
        <f t="shared" si="9"/>
        <v>2029</v>
      </c>
      <c r="AK33" s="160">
        <f t="shared" si="9"/>
        <v>2030</v>
      </c>
      <c r="AL33" s="160">
        <f t="shared" si="9"/>
        <v>2031</v>
      </c>
      <c r="AM33" s="160">
        <f t="shared" si="9"/>
        <v>2032</v>
      </c>
      <c r="AN33" s="160">
        <f t="shared" si="9"/>
        <v>2033</v>
      </c>
      <c r="AO33" s="160">
        <f t="shared" si="9"/>
        <v>2034</v>
      </c>
      <c r="AP33" s="160">
        <f t="shared" si="9"/>
        <v>2035</v>
      </c>
      <c r="AQ33" s="160">
        <f t="shared" si="9"/>
        <v>2036</v>
      </c>
      <c r="AR33" s="160">
        <f t="shared" si="9"/>
        <v>2037</v>
      </c>
      <c r="AS33" s="160">
        <f t="shared" si="9"/>
        <v>2038</v>
      </c>
      <c r="AT33" s="160">
        <f t="shared" si="9"/>
        <v>2039</v>
      </c>
      <c r="AU33" s="160">
        <f t="shared" si="9"/>
        <v>2040</v>
      </c>
      <c r="AV33" s="160">
        <f t="shared" si="9"/>
        <v>2041</v>
      </c>
      <c r="AW33" s="160">
        <f t="shared" si="9"/>
        <v>2042</v>
      </c>
      <c r="AX33" s="160">
        <f t="shared" si="9"/>
        <v>2043</v>
      </c>
      <c r="AY33" s="160">
        <f t="shared" si="9"/>
        <v>2044</v>
      </c>
      <c r="AZ33" s="160">
        <f t="shared" si="9"/>
        <v>2045</v>
      </c>
      <c r="BA33" s="160">
        <f t="shared" si="9"/>
        <v>2046</v>
      </c>
      <c r="BB33" s="160">
        <f t="shared" si="9"/>
        <v>2047</v>
      </c>
      <c r="BC33" s="160">
        <f t="shared" si="9"/>
        <v>2048</v>
      </c>
      <c r="BD33" s="160">
        <f t="shared" si="9"/>
        <v>2049</v>
      </c>
      <c r="BE33" s="160">
        <f t="shared" si="9"/>
        <v>2050</v>
      </c>
      <c r="BF33" s="160">
        <f t="shared" si="9"/>
        <v>2051</v>
      </c>
      <c r="BG33" s="160">
        <f t="shared" si="9"/>
        <v>2052</v>
      </c>
      <c r="BH33" s="160">
        <f t="shared" si="9"/>
        <v>2053</v>
      </c>
      <c r="BI33" s="160">
        <v>2101</v>
      </c>
      <c r="BJ33" s="160">
        <f t="shared" ref="BJ33:DF33" si="10">BI33+1</f>
        <v>2102</v>
      </c>
      <c r="BK33" s="160">
        <f t="shared" si="10"/>
        <v>2103</v>
      </c>
      <c r="BL33" s="160">
        <f t="shared" si="10"/>
        <v>2104</v>
      </c>
      <c r="BM33" s="160">
        <f t="shared" si="10"/>
        <v>2105</v>
      </c>
      <c r="BN33" s="160">
        <f t="shared" si="10"/>
        <v>2106</v>
      </c>
      <c r="BO33" s="160">
        <f t="shared" si="10"/>
        <v>2107</v>
      </c>
      <c r="BP33" s="160">
        <f t="shared" si="10"/>
        <v>2108</v>
      </c>
      <c r="BQ33" s="160">
        <f t="shared" si="10"/>
        <v>2109</v>
      </c>
      <c r="BR33" s="160">
        <f t="shared" si="10"/>
        <v>2110</v>
      </c>
      <c r="BS33" s="160">
        <f t="shared" si="10"/>
        <v>2111</v>
      </c>
      <c r="BT33" s="160">
        <f t="shared" si="10"/>
        <v>2112</v>
      </c>
      <c r="BU33" s="160">
        <f t="shared" si="10"/>
        <v>2113</v>
      </c>
      <c r="BV33" s="160">
        <f t="shared" si="10"/>
        <v>2114</v>
      </c>
      <c r="BW33" s="160">
        <f t="shared" si="10"/>
        <v>2115</v>
      </c>
      <c r="BX33" s="160">
        <f t="shared" si="10"/>
        <v>2116</v>
      </c>
      <c r="BY33" s="160">
        <f t="shared" si="10"/>
        <v>2117</v>
      </c>
      <c r="BZ33" s="160">
        <f t="shared" si="10"/>
        <v>2118</v>
      </c>
      <c r="CA33" s="160">
        <f t="shared" si="10"/>
        <v>2119</v>
      </c>
      <c r="CB33" s="160">
        <f t="shared" si="10"/>
        <v>2120</v>
      </c>
      <c r="CC33" s="160">
        <f t="shared" si="10"/>
        <v>2121</v>
      </c>
      <c r="CD33" s="160">
        <f t="shared" si="10"/>
        <v>2122</v>
      </c>
      <c r="CE33" s="160">
        <f t="shared" si="10"/>
        <v>2123</v>
      </c>
      <c r="CF33" s="160">
        <f t="shared" si="10"/>
        <v>2124</v>
      </c>
      <c r="CG33" s="160">
        <f t="shared" si="10"/>
        <v>2125</v>
      </c>
      <c r="CH33" s="160">
        <f t="shared" si="10"/>
        <v>2126</v>
      </c>
      <c r="CI33" s="160">
        <f t="shared" si="10"/>
        <v>2127</v>
      </c>
      <c r="CJ33" s="160">
        <f t="shared" si="10"/>
        <v>2128</v>
      </c>
      <c r="CK33" s="160">
        <f t="shared" si="10"/>
        <v>2129</v>
      </c>
      <c r="CL33" s="160">
        <f t="shared" si="10"/>
        <v>2130</v>
      </c>
      <c r="CM33" s="160">
        <f t="shared" si="10"/>
        <v>2131</v>
      </c>
      <c r="CN33" s="160">
        <f t="shared" si="10"/>
        <v>2132</v>
      </c>
      <c r="CO33" s="160">
        <f t="shared" si="10"/>
        <v>2133</v>
      </c>
      <c r="CP33" s="160">
        <f t="shared" si="10"/>
        <v>2134</v>
      </c>
      <c r="CQ33" s="160">
        <f t="shared" si="10"/>
        <v>2135</v>
      </c>
      <c r="CR33" s="160">
        <f t="shared" si="10"/>
        <v>2136</v>
      </c>
      <c r="CS33" s="160">
        <f t="shared" si="10"/>
        <v>2137</v>
      </c>
      <c r="CT33" s="160">
        <f t="shared" si="10"/>
        <v>2138</v>
      </c>
      <c r="CU33" s="160">
        <f t="shared" si="10"/>
        <v>2139</v>
      </c>
      <c r="CV33" s="160">
        <f t="shared" si="10"/>
        <v>2140</v>
      </c>
      <c r="CW33" s="160">
        <f t="shared" si="10"/>
        <v>2141</v>
      </c>
      <c r="CX33" s="160">
        <f t="shared" si="10"/>
        <v>2142</v>
      </c>
      <c r="CY33" s="160">
        <f t="shared" si="10"/>
        <v>2143</v>
      </c>
      <c r="CZ33" s="160">
        <f t="shared" si="10"/>
        <v>2144</v>
      </c>
      <c r="DA33" s="160">
        <f t="shared" si="10"/>
        <v>2145</v>
      </c>
      <c r="DB33" s="160">
        <f t="shared" si="10"/>
        <v>2146</v>
      </c>
      <c r="DC33" s="160">
        <f t="shared" si="10"/>
        <v>2147</v>
      </c>
      <c r="DD33" s="160">
        <f t="shared" si="10"/>
        <v>2148</v>
      </c>
      <c r="DE33" s="160">
        <f t="shared" si="10"/>
        <v>2149</v>
      </c>
      <c r="DF33" s="160">
        <f t="shared" si="10"/>
        <v>2150</v>
      </c>
      <c r="DG33" s="160">
        <f t="shared" ref="DG33" si="11">DF33+1</f>
        <v>2151</v>
      </c>
      <c r="DH33" s="160">
        <f t="shared" ref="DH33" si="12">DG33+1</f>
        <v>2152</v>
      </c>
      <c r="DI33" s="159" t="s">
        <v>553</v>
      </c>
    </row>
    <row r="34" spans="2:113" ht="16.5" thickTop="1" thickBot="1">
      <c r="B34" s="310" t="s">
        <v>543</v>
      </c>
      <c r="C34" s="147" t="s">
        <v>342</v>
      </c>
      <c r="D34" s="158">
        <f>COUNTIFS('InProcess Conf'!$C$2:$C$6941,D$33,'InProcess Conf'!$T$2:$T$6941,$C34,'InProcess Conf'!$J$2:$J$6941,$C$28)</f>
        <v>0</v>
      </c>
      <c r="E34" s="158">
        <f>COUNTIFS('InProcess Conf'!$C$2:$C$6941,E$33,'InProcess Conf'!$T$2:$T$6941,$C34,'InProcess Conf'!$J$2:$J$6941,$C$28)</f>
        <v>0</v>
      </c>
      <c r="F34" s="158">
        <f>COUNTIFS('InProcess Conf'!$C$2:$C$6941,F$33,'InProcess Conf'!$T$2:$T$6941,$C34,'InProcess Conf'!$J$2:$J$6941,$C$28)</f>
        <v>0</v>
      </c>
      <c r="G34" s="158">
        <f>COUNTIFS('InProcess Conf'!$C$2:$C$6941,G$33,'InProcess Conf'!$T$2:$T$6941,$C34,'InProcess Conf'!$J$2:$J$6941,$C$28)</f>
        <v>0</v>
      </c>
      <c r="H34" s="158">
        <f>COUNTIFS('InProcess Conf'!$C$2:$C$6941,H$33,'InProcess Conf'!$T$2:$T$6941,$C34,'InProcess Conf'!$J$2:$J$6941,$C$28)</f>
        <v>0</v>
      </c>
      <c r="I34" s="158">
        <f>COUNTIFS('InProcess Conf'!$C$2:$C$6941,I$33,'InProcess Conf'!$T$2:$T$6941,$C34,'InProcess Conf'!$J$2:$J$6941,$C$28)</f>
        <v>0</v>
      </c>
      <c r="J34" s="158">
        <f>COUNTIFS('InProcess Conf'!$C$2:$C$6941,J$33,'InProcess Conf'!$T$2:$T$6941,$C34,'InProcess Conf'!$J$2:$J$6941,$C$28)</f>
        <v>0</v>
      </c>
      <c r="K34" s="158">
        <f>COUNTIFS('InProcess Conf'!$C$2:$C$6941,K$33,'InProcess Conf'!$T$2:$T$6941,$C34,'InProcess Conf'!$J$2:$J$6941,$C$28)</f>
        <v>0</v>
      </c>
      <c r="L34" s="158">
        <f>COUNTIFS('InProcess Conf'!$C$2:$C$6941,L$33,'InProcess Conf'!$T$2:$T$6941,$C34,'InProcess Conf'!$J$2:$J$6941,$C$28)</f>
        <v>0</v>
      </c>
      <c r="M34" s="158">
        <f>COUNTIFS('InProcess Conf'!$C$2:$C$6941,M$33,'InProcess Conf'!$T$2:$T$6941,$C34,'InProcess Conf'!$J$2:$J$6941,$C$28)</f>
        <v>0</v>
      </c>
      <c r="N34" s="158">
        <f>COUNTIFS('InProcess Conf'!$C$2:$C$6941,N$33,'InProcess Conf'!$T$2:$T$6941,$C34,'InProcess Conf'!$J$2:$J$6941,$C$28)</f>
        <v>0</v>
      </c>
      <c r="O34" s="158">
        <f>COUNTIFS('InProcess Conf'!$C$2:$C$6941,O$33,'InProcess Conf'!$T$2:$T$6941,$C34,'InProcess Conf'!$J$2:$J$6941,$C$28)</f>
        <v>0</v>
      </c>
      <c r="P34" s="158">
        <f>COUNTIFS('InProcess Conf'!$C$2:$C$6941,P$33,'InProcess Conf'!$T$2:$T$6941,$C34,'InProcess Conf'!$J$2:$J$6941,$C$28)</f>
        <v>0</v>
      </c>
      <c r="Q34" s="158">
        <f>COUNTIFS('InProcess Conf'!$C$2:$C$6941,Q$33,'InProcess Conf'!$T$2:$T$6941,$C34,'InProcess Conf'!$J$2:$J$6941,$C$28)</f>
        <v>0</v>
      </c>
      <c r="R34" s="158">
        <f>COUNTIFS('InProcess Conf'!$C$2:$C$6941,R$33,'InProcess Conf'!$T$2:$T$6941,$C34,'InProcess Conf'!$J$2:$J$6941,$C$28)</f>
        <v>0</v>
      </c>
      <c r="S34" s="158">
        <f>COUNTIFS('InProcess Conf'!$C$2:$C$6941,S$33,'InProcess Conf'!$T$2:$T$6941,$C34,'InProcess Conf'!$J$2:$J$6941,$C$28)</f>
        <v>0</v>
      </c>
      <c r="T34" s="158">
        <f>COUNTIFS('InProcess Conf'!$C$2:$C$6941,T$33,'InProcess Conf'!$T$2:$T$6941,$C34,'InProcess Conf'!$J$2:$J$6941,$C$28)</f>
        <v>0</v>
      </c>
      <c r="U34" s="158">
        <f>COUNTIFS('InProcess Conf'!$C$2:$C$6941,U$33,'InProcess Conf'!$T$2:$T$6941,$C34,'InProcess Conf'!$J$2:$J$6941,$C$28)</f>
        <v>0</v>
      </c>
      <c r="V34" s="158">
        <f>COUNTIFS('InProcess Conf'!$C$2:$C$6941,V$33,'InProcess Conf'!$T$2:$T$6941,$C34,'InProcess Conf'!$J$2:$J$6941,$C$28)</f>
        <v>0</v>
      </c>
      <c r="W34" s="158">
        <f>COUNTIFS('InProcess Conf'!$C$2:$C$6941,W$33,'InProcess Conf'!$T$2:$T$6941,$C34,'InProcess Conf'!$J$2:$J$6941,$C$28)</f>
        <v>0</v>
      </c>
      <c r="X34" s="158">
        <f>COUNTIFS('InProcess Conf'!$C$2:$C$6941,X$33,'InProcess Conf'!$T$2:$T$6941,$C34,'InProcess Conf'!$J$2:$J$6941,$C$28)</f>
        <v>0</v>
      </c>
      <c r="Y34" s="158">
        <f>COUNTIFS('InProcess Conf'!$C$2:$C$6941,Y$33,'InProcess Conf'!$T$2:$T$6941,$C34,'InProcess Conf'!$J$2:$J$6941,$C$28)</f>
        <v>0</v>
      </c>
      <c r="Z34" s="158">
        <f>COUNTIFS('InProcess Conf'!$C$2:$C$6941,Z$33,'InProcess Conf'!$T$2:$T$6941,$C34,'InProcess Conf'!$J$2:$J$6941,$C$28)</f>
        <v>0</v>
      </c>
      <c r="AA34" s="158">
        <f>COUNTIFS('InProcess Conf'!$C$2:$C$6941,AA$33,'InProcess Conf'!$T$2:$T$6941,$C34,'InProcess Conf'!$J$2:$J$6941,$C$28)</f>
        <v>0</v>
      </c>
      <c r="AB34" s="158">
        <f>COUNTIFS('InProcess Conf'!$C$2:$C$6941,AB$33,'InProcess Conf'!$T$2:$T$6941,$C34,'InProcess Conf'!$J$2:$J$6941,$C$28)</f>
        <v>0</v>
      </c>
      <c r="AC34" s="158">
        <f>COUNTIFS('InProcess Conf'!$C$2:$C$6941,AC$33,'InProcess Conf'!$T$2:$T$6941,$C34,'InProcess Conf'!$J$2:$J$6941,$C$28)</f>
        <v>0</v>
      </c>
      <c r="AD34" s="158">
        <f>COUNTIFS('InProcess Conf'!$C$2:$C$6941,AD$33,'InProcess Conf'!$T$2:$T$6941,$C34,'InProcess Conf'!$J$2:$J$6941,$C$28)</f>
        <v>0</v>
      </c>
      <c r="AE34" s="158">
        <f>COUNTIFS('InProcess Conf'!$C$2:$C$6941,AE$33,'InProcess Conf'!$T$2:$T$6941,$C34,'InProcess Conf'!$J$2:$J$6941,$C$28)</f>
        <v>0</v>
      </c>
      <c r="AF34" s="158">
        <f>COUNTIFS('InProcess Conf'!$C$2:$C$6941,AF$33,'InProcess Conf'!$T$2:$T$6941,$C34,'InProcess Conf'!$J$2:$J$6941,$C$28)</f>
        <v>0</v>
      </c>
      <c r="AG34" s="158">
        <f>COUNTIFS('InProcess Conf'!$C$2:$C$6941,AG$33,'InProcess Conf'!$T$2:$T$6941,$C34,'InProcess Conf'!$J$2:$J$6941,$C$28)</f>
        <v>0</v>
      </c>
      <c r="AH34" s="158">
        <f>COUNTIFS('InProcess Conf'!$C$2:$C$6941,AH$33,'InProcess Conf'!$T$2:$T$6941,$C34,'InProcess Conf'!$J$2:$J$6941,$C$28)</f>
        <v>0</v>
      </c>
      <c r="AI34" s="158">
        <f>COUNTIFS('InProcess Conf'!$C$2:$C$6941,AI$33,'InProcess Conf'!$T$2:$T$6941,$C34,'InProcess Conf'!$J$2:$J$6941,$C$28)</f>
        <v>0</v>
      </c>
      <c r="AJ34" s="158">
        <f>COUNTIFS('InProcess Conf'!$C$2:$C$6941,AJ$33,'InProcess Conf'!$T$2:$T$6941,$C34,'InProcess Conf'!$J$2:$J$6941,$C$28)</f>
        <v>0</v>
      </c>
      <c r="AK34" s="158">
        <f>COUNTIFS('InProcess Conf'!$C$2:$C$6941,AK$33,'InProcess Conf'!$T$2:$T$6941,$C34,'InProcess Conf'!$J$2:$J$6941,$C$28)</f>
        <v>0</v>
      </c>
      <c r="AL34" s="158">
        <f>COUNTIFS('InProcess Conf'!$C$2:$C$6941,AL$33,'InProcess Conf'!$T$2:$T$6941,$C34,'InProcess Conf'!$J$2:$J$6941,$C$28)</f>
        <v>0</v>
      </c>
      <c r="AM34" s="158">
        <f>COUNTIFS('InProcess Conf'!$C$2:$C$6941,AM$33,'InProcess Conf'!$T$2:$T$6941,$C34,'InProcess Conf'!$J$2:$J$6941,$C$28)</f>
        <v>0</v>
      </c>
      <c r="AN34" s="158">
        <f>COUNTIFS('InProcess Conf'!$C$2:$C$6941,AN$33,'InProcess Conf'!$T$2:$T$6941,$C34,'InProcess Conf'!$J$2:$J$6941,$C$28)</f>
        <v>0</v>
      </c>
      <c r="AO34" s="158">
        <f>COUNTIFS('InProcess Conf'!$C$2:$C$6941,AO$33,'InProcess Conf'!$T$2:$T$6941,$C34,'InProcess Conf'!$J$2:$J$6941,$C$28)</f>
        <v>0</v>
      </c>
      <c r="AP34" s="158">
        <f>COUNTIFS('InProcess Conf'!$C$2:$C$6941,AP$33,'InProcess Conf'!$T$2:$T$6941,$C34,'InProcess Conf'!$J$2:$J$6941,$C$28)</f>
        <v>0</v>
      </c>
      <c r="AQ34" s="158">
        <f>COUNTIFS('InProcess Conf'!$C$2:$C$6941,AQ$33,'InProcess Conf'!$T$2:$T$6941,$C34,'InProcess Conf'!$J$2:$J$6941,$C$28)</f>
        <v>0</v>
      </c>
      <c r="AR34" s="158">
        <f>COUNTIFS('InProcess Conf'!$C$2:$C$6941,AR$33,'InProcess Conf'!$T$2:$T$6941,$C34,'InProcess Conf'!$J$2:$J$6941,$C$28)</f>
        <v>0</v>
      </c>
      <c r="AS34" s="158">
        <f>COUNTIFS('InProcess Conf'!$C$2:$C$6941,AS$33,'InProcess Conf'!$T$2:$T$6941,$C34,'InProcess Conf'!$J$2:$J$6941,$C$28)</f>
        <v>0</v>
      </c>
      <c r="AT34" s="158">
        <f>COUNTIFS('InProcess Conf'!$C$2:$C$6941,AT$33,'InProcess Conf'!$T$2:$T$6941,$C34,'InProcess Conf'!$J$2:$J$6941,$C$28)</f>
        <v>0</v>
      </c>
      <c r="AU34" s="158">
        <f>COUNTIFS('InProcess Conf'!$C$2:$C$6941,AU$33,'InProcess Conf'!$T$2:$T$6941,$C34,'InProcess Conf'!$J$2:$J$6941,$C$28)</f>
        <v>0</v>
      </c>
      <c r="AV34" s="158">
        <f>COUNTIFS('InProcess Conf'!$C$2:$C$6941,AV$33,'InProcess Conf'!$T$2:$T$6941,$C34,'InProcess Conf'!$J$2:$J$6941,$C$28)</f>
        <v>0</v>
      </c>
      <c r="AW34" s="158">
        <f>COUNTIFS('InProcess Conf'!$C$2:$C$6941,AW$33,'InProcess Conf'!$T$2:$T$6941,$C34,'InProcess Conf'!$J$2:$J$6941,$C$28)</f>
        <v>0</v>
      </c>
      <c r="AX34" s="158">
        <f>COUNTIFS('InProcess Conf'!$C$2:$C$6941,AX$33,'InProcess Conf'!$T$2:$T$6941,$C34,'InProcess Conf'!$J$2:$J$6941,$C$28)</f>
        <v>0</v>
      </c>
      <c r="AY34" s="158">
        <f>COUNTIFS('InProcess Conf'!$C$2:$C$6941,AY$33,'InProcess Conf'!$T$2:$T$6941,$C34,'InProcess Conf'!$J$2:$J$6941,$C$28)</f>
        <v>0</v>
      </c>
      <c r="AZ34" s="158">
        <f>COUNTIFS('InProcess Conf'!$C$2:$C$6941,AZ$33,'InProcess Conf'!$T$2:$T$6941,$C34,'InProcess Conf'!$J$2:$J$6941,$C$28)</f>
        <v>0</v>
      </c>
      <c r="BA34" s="158">
        <f>COUNTIFS('InProcess Conf'!$C$2:$C$6941,BA$33,'InProcess Conf'!$T$2:$T$6941,$C34,'InProcess Conf'!$J$2:$J$6941,$C$28)</f>
        <v>0</v>
      </c>
      <c r="BB34" s="158">
        <f>COUNTIFS('InProcess Conf'!$C$2:$C$6941,BB$33,'InProcess Conf'!$T$2:$T$6941,$C34,'InProcess Conf'!$J$2:$J$6941,$C$28)</f>
        <v>0</v>
      </c>
      <c r="BC34" s="158">
        <f>COUNTIFS('InProcess Conf'!$C$2:$C$6941,BC$33,'InProcess Conf'!$T$2:$T$6941,$C34,'InProcess Conf'!$J$2:$J$6941,$C$28)</f>
        <v>0</v>
      </c>
      <c r="BD34" s="158">
        <f>COUNTIFS('InProcess Conf'!$C$2:$C$6941,BD$33,'InProcess Conf'!$T$2:$T$6941,$C34,'InProcess Conf'!$J$2:$J$6941,$C$28)</f>
        <v>0</v>
      </c>
      <c r="BE34" s="158">
        <f>COUNTIFS('InProcess Conf'!$C$2:$C$6941,BE$33,'InProcess Conf'!$T$2:$T$6941,$C34,'InProcess Conf'!$J$2:$J$6941,$C$28)</f>
        <v>0</v>
      </c>
      <c r="BF34" s="158">
        <f>COUNTIFS('InProcess Conf'!$C$2:$C$6941,BF$33,'InProcess Conf'!$T$2:$T$6941,$C34,'InProcess Conf'!$J$2:$J$6941,$C$28)</f>
        <v>0</v>
      </c>
      <c r="BG34" s="158">
        <f>COUNTIFS('InProcess Conf'!$C$2:$C$6941,BG$33,'InProcess Conf'!$T$2:$T$6941,$C34,'InProcess Conf'!$J$2:$J$6941,$C$28)</f>
        <v>0</v>
      </c>
      <c r="BH34" s="158">
        <f>COUNTIFS('InProcess Conf'!$C$2:$C$6941,BH$33,'InProcess Conf'!$T$2:$T$6941,$C34,'InProcess Conf'!$J$2:$J$6941,$C$28)</f>
        <v>0</v>
      </c>
      <c r="BI34" s="158">
        <f>COUNTIFS('InProcess Conf'!$C$2:$C$6941,BI$33,'InProcess Conf'!$T$2:$T$6941,$C34,'InProcess Conf'!$J$2:$J$6941,$C$28)</f>
        <v>0</v>
      </c>
      <c r="BJ34" s="158">
        <f>COUNTIFS('InProcess Conf'!$C$2:$C$6941,BJ$33,'InProcess Conf'!$T$2:$T$6941,$C34,'InProcess Conf'!$J$2:$J$6941,$C$28)</f>
        <v>0</v>
      </c>
      <c r="BK34" s="158">
        <f>COUNTIFS('InProcess Conf'!$C$2:$C$6941,BK$33,'InProcess Conf'!$T$2:$T$6941,$C34,'InProcess Conf'!$J$2:$J$6941,$C$28)</f>
        <v>0</v>
      </c>
      <c r="BL34" s="158">
        <f>COUNTIFS('InProcess Conf'!$C$2:$C$6941,BL$33,'InProcess Conf'!$T$2:$T$6941,$C34,'InProcess Conf'!$J$2:$J$6941,$C$28)</f>
        <v>0</v>
      </c>
      <c r="BM34" s="158">
        <f>COUNTIFS('InProcess Conf'!$C$2:$C$6941,BM$33,'InProcess Conf'!$T$2:$T$6941,$C34,'InProcess Conf'!$J$2:$J$6941,$C$28)</f>
        <v>0</v>
      </c>
      <c r="BN34" s="158">
        <f>COUNTIFS('InProcess Conf'!$C$2:$C$6941,BN$33,'InProcess Conf'!$T$2:$T$6941,$C34,'InProcess Conf'!$J$2:$J$6941,$C$28)</f>
        <v>0</v>
      </c>
      <c r="BO34" s="158">
        <f>COUNTIFS('InProcess Conf'!$C$2:$C$6941,BO$33,'InProcess Conf'!$T$2:$T$6941,$C34,'InProcess Conf'!$J$2:$J$6941,$C$28)</f>
        <v>0</v>
      </c>
      <c r="BP34" s="158">
        <f>COUNTIFS('InProcess Conf'!$C$2:$C$6941,BP$33,'InProcess Conf'!$T$2:$T$6941,$C34,'InProcess Conf'!$J$2:$J$6941,$C$28)</f>
        <v>0</v>
      </c>
      <c r="BQ34" s="158">
        <f>COUNTIFS('InProcess Conf'!$C$2:$C$6941,BQ$33,'InProcess Conf'!$T$2:$T$6941,$C34,'InProcess Conf'!$J$2:$J$6941,$C$28)</f>
        <v>0</v>
      </c>
      <c r="BR34" s="158">
        <f>COUNTIFS('InProcess Conf'!$C$2:$C$6941,BR$33,'InProcess Conf'!$T$2:$T$6941,$C34,'InProcess Conf'!$J$2:$J$6941,$C$28)</f>
        <v>0</v>
      </c>
      <c r="BS34" s="158">
        <f>COUNTIFS('InProcess Conf'!$C$2:$C$6941,BS$33,'InProcess Conf'!$T$2:$T$6941,$C34,'InProcess Conf'!$J$2:$J$6941,$C$28)</f>
        <v>0</v>
      </c>
      <c r="BT34" s="158">
        <f>COUNTIFS('InProcess Conf'!$C$2:$C$6941,BT$33,'InProcess Conf'!$T$2:$T$6941,$C34,'InProcess Conf'!$J$2:$J$6941,$C$28)</f>
        <v>0</v>
      </c>
      <c r="BU34" s="158">
        <f>COUNTIFS('InProcess Conf'!$C$2:$C$6941,BU$33,'InProcess Conf'!$T$2:$T$6941,$C34,'InProcess Conf'!$J$2:$J$6941,$C$28)</f>
        <v>0</v>
      </c>
      <c r="BV34" s="158">
        <f>COUNTIFS('InProcess Conf'!$C$2:$C$6941,BV$33,'InProcess Conf'!$T$2:$T$6941,$C34,'InProcess Conf'!$J$2:$J$6941,$C$28)</f>
        <v>0</v>
      </c>
      <c r="BW34" s="158">
        <f>COUNTIFS('InProcess Conf'!$C$2:$C$6941,BW$33,'InProcess Conf'!$T$2:$T$6941,$C34,'InProcess Conf'!$J$2:$J$6941,$C$28)</f>
        <v>0</v>
      </c>
      <c r="BX34" s="158">
        <f>COUNTIFS('InProcess Conf'!$C$2:$C$6941,BX$33,'InProcess Conf'!$T$2:$T$6941,$C34,'InProcess Conf'!$J$2:$J$6941,$C$28)</f>
        <v>0</v>
      </c>
      <c r="BY34" s="158">
        <f>COUNTIFS('InProcess Conf'!$C$2:$C$6941,BY$33,'InProcess Conf'!$T$2:$T$6941,$C34,'InProcess Conf'!$J$2:$J$6941,$C$28)</f>
        <v>0</v>
      </c>
      <c r="BZ34" s="158">
        <f>COUNTIFS('InProcess Conf'!$C$2:$C$6941,BZ$33,'InProcess Conf'!$T$2:$T$6941,$C34,'InProcess Conf'!$J$2:$J$6941,$C$28)</f>
        <v>0</v>
      </c>
      <c r="CA34" s="158">
        <f>COUNTIFS('InProcess Conf'!$C$2:$C$6941,CA$33,'InProcess Conf'!$T$2:$T$6941,$C34,'InProcess Conf'!$J$2:$J$6941,$C$28)</f>
        <v>0</v>
      </c>
      <c r="CB34" s="158">
        <f>COUNTIFS('InProcess Conf'!$C$2:$C$6941,CB$33,'InProcess Conf'!$T$2:$T$6941,$C34,'InProcess Conf'!$J$2:$J$6941,$C$28)</f>
        <v>0</v>
      </c>
      <c r="CC34" s="158">
        <f>COUNTIFS('InProcess Conf'!$C$2:$C$6941,CC$33,'InProcess Conf'!$T$2:$T$6941,$C34,'InProcess Conf'!$J$2:$J$6941,$C$28)</f>
        <v>0</v>
      </c>
      <c r="CD34" s="158">
        <f>COUNTIFS('InProcess Conf'!$C$2:$C$6941,CD$33,'InProcess Conf'!$T$2:$T$6941,$C34,'InProcess Conf'!$J$2:$J$6941,$C$28)</f>
        <v>0</v>
      </c>
      <c r="CE34" s="158">
        <f>COUNTIFS('InProcess Conf'!$C$2:$C$6941,CE$33,'InProcess Conf'!$T$2:$T$6941,$C34,'InProcess Conf'!$J$2:$J$6941,$C$28)</f>
        <v>0</v>
      </c>
      <c r="CF34" s="158">
        <f>COUNTIFS('InProcess Conf'!$C$2:$C$6941,CF$33,'InProcess Conf'!$T$2:$T$6941,$C34,'InProcess Conf'!$J$2:$J$6941,$C$28)</f>
        <v>0</v>
      </c>
      <c r="CG34" s="158">
        <f>COUNTIFS('InProcess Conf'!$C$2:$C$6941,CG$33,'InProcess Conf'!$T$2:$T$6941,$C34,'InProcess Conf'!$J$2:$J$6941,$C$28)</f>
        <v>0</v>
      </c>
      <c r="CH34" s="158">
        <f>COUNTIFS('InProcess Conf'!$C$2:$C$6941,CH$33,'InProcess Conf'!$T$2:$T$6941,$C34,'InProcess Conf'!$J$2:$J$6941,$C$28)</f>
        <v>0</v>
      </c>
      <c r="CI34" s="158">
        <f>COUNTIFS('InProcess Conf'!$C$2:$C$6941,CI$33,'InProcess Conf'!$T$2:$T$6941,$C34,'InProcess Conf'!$J$2:$J$6941,$C$28)</f>
        <v>0</v>
      </c>
      <c r="CJ34" s="158">
        <f>COUNTIFS('InProcess Conf'!$C$2:$C$6941,CJ$33,'InProcess Conf'!$T$2:$T$6941,$C34,'InProcess Conf'!$J$2:$J$6941,$C$28)</f>
        <v>0</v>
      </c>
      <c r="CK34" s="158">
        <f>COUNTIFS('InProcess Conf'!$C$2:$C$6941,CK$33,'InProcess Conf'!$T$2:$T$6941,$C34,'InProcess Conf'!$J$2:$J$6941,$C$28)</f>
        <v>0</v>
      </c>
      <c r="CL34" s="158">
        <f>COUNTIFS('InProcess Conf'!$C$2:$C$6941,CL$33,'InProcess Conf'!$T$2:$T$6941,$C34,'InProcess Conf'!$J$2:$J$6941,$C$28)</f>
        <v>0</v>
      </c>
      <c r="CM34" s="158">
        <f>COUNTIFS('InProcess Conf'!$C$2:$C$6941,CM$33,'InProcess Conf'!$T$2:$T$6941,$C34,'InProcess Conf'!$J$2:$J$6941,$C$28)</f>
        <v>0</v>
      </c>
      <c r="CN34" s="158">
        <f>COUNTIFS('InProcess Conf'!$C$2:$C$6941,CN$33,'InProcess Conf'!$T$2:$T$6941,$C34,'InProcess Conf'!$J$2:$J$6941,$C$28)</f>
        <v>0</v>
      </c>
      <c r="CO34" s="158">
        <f>COUNTIFS('InProcess Conf'!$C$2:$C$6941,CO$33,'InProcess Conf'!$T$2:$T$6941,$C34,'InProcess Conf'!$J$2:$J$6941,$C$28)</f>
        <v>0</v>
      </c>
      <c r="CP34" s="158">
        <f>COUNTIFS('InProcess Conf'!$C$2:$C$6941,CP$33,'InProcess Conf'!$T$2:$T$6941,$C34,'InProcess Conf'!$J$2:$J$6941,$C$28)</f>
        <v>0</v>
      </c>
      <c r="CQ34" s="158">
        <f>COUNTIFS('InProcess Conf'!$C$2:$C$6941,CQ$33,'InProcess Conf'!$T$2:$T$6941,$C34,'InProcess Conf'!$J$2:$J$6941,$C$28)</f>
        <v>0</v>
      </c>
      <c r="CR34" s="158">
        <f>COUNTIFS('InProcess Conf'!$C$2:$C$6941,CR$33,'InProcess Conf'!$T$2:$T$6941,$C34,'InProcess Conf'!$J$2:$J$6941,$C$28)</f>
        <v>0</v>
      </c>
      <c r="CS34" s="158">
        <f>COUNTIFS('InProcess Conf'!$C$2:$C$6941,CS$33,'InProcess Conf'!$T$2:$T$6941,$C34,'InProcess Conf'!$J$2:$J$6941,$C$28)</f>
        <v>0</v>
      </c>
      <c r="CT34" s="158">
        <f>COUNTIFS('InProcess Conf'!$C$2:$C$6941,CT$33,'InProcess Conf'!$T$2:$T$6941,$C34,'InProcess Conf'!$J$2:$J$6941,$C$28)</f>
        <v>0</v>
      </c>
      <c r="CU34" s="158">
        <f>COUNTIFS('InProcess Conf'!$C$2:$C$6941,CU$33,'InProcess Conf'!$T$2:$T$6941,$C34,'InProcess Conf'!$J$2:$J$6941,$C$28)</f>
        <v>0</v>
      </c>
      <c r="CV34" s="158">
        <f>COUNTIFS('InProcess Conf'!$C$2:$C$6941,CV$33,'InProcess Conf'!$T$2:$T$6941,$C34,'InProcess Conf'!$J$2:$J$6941,$C$28)</f>
        <v>0</v>
      </c>
      <c r="CW34" s="158">
        <f>COUNTIFS('InProcess Conf'!$C$2:$C$6941,CW$33,'InProcess Conf'!$T$2:$T$6941,$C34,'InProcess Conf'!$J$2:$J$6941,$C$28)</f>
        <v>0</v>
      </c>
      <c r="CX34" s="158">
        <f>COUNTIFS('InProcess Conf'!$C$2:$C$6941,CX$33,'InProcess Conf'!$T$2:$T$6941,$C34,'InProcess Conf'!$J$2:$J$6941,$C$28)</f>
        <v>0</v>
      </c>
      <c r="CY34" s="158">
        <f>COUNTIFS('InProcess Conf'!$C$2:$C$6941,CY$33,'InProcess Conf'!$T$2:$T$6941,$C34,'InProcess Conf'!$J$2:$J$6941,$C$28)</f>
        <v>0</v>
      </c>
      <c r="CZ34" s="158">
        <f>COUNTIFS('InProcess Conf'!$C$2:$C$6941,CZ$33,'InProcess Conf'!$T$2:$T$6941,$C34,'InProcess Conf'!$J$2:$J$6941,$C$28)</f>
        <v>0</v>
      </c>
      <c r="DA34" s="158">
        <f>COUNTIFS('InProcess Conf'!$C$2:$C$6941,DA$33,'InProcess Conf'!$T$2:$T$6941,$C34,'InProcess Conf'!$J$2:$J$6941,$C$28)</f>
        <v>0</v>
      </c>
      <c r="DB34" s="158">
        <f>COUNTIFS('InProcess Conf'!$C$2:$C$6941,DB$33,'InProcess Conf'!$T$2:$T$6941,$C34,'InProcess Conf'!$J$2:$J$6941,$C$28)</f>
        <v>0</v>
      </c>
      <c r="DC34" s="158">
        <f>COUNTIFS('InProcess Conf'!$C$2:$C$6941,DC$33,'InProcess Conf'!$T$2:$T$6941,$C34,'InProcess Conf'!$J$2:$J$6941,$C$28)</f>
        <v>0</v>
      </c>
      <c r="DD34" s="158">
        <f>COUNTIFS('InProcess Conf'!$C$2:$C$6941,DD$33,'InProcess Conf'!$T$2:$T$6941,$C34,'InProcess Conf'!$J$2:$J$6941,$C$28)</f>
        <v>0</v>
      </c>
      <c r="DE34" s="158">
        <f>COUNTIFS('InProcess Conf'!$C$2:$C$6941,DE$33,'InProcess Conf'!$T$2:$T$6941,$C34,'InProcess Conf'!$J$2:$J$6941,$C$28)</f>
        <v>0</v>
      </c>
      <c r="DF34" s="158">
        <f>COUNTIFS('InProcess Conf'!$C$2:$C$6941,DF$33,'InProcess Conf'!$T$2:$T$6941,$C34,'InProcess Conf'!$J$2:$J$6941,$C$28)</f>
        <v>0</v>
      </c>
      <c r="DG34" s="158">
        <f>COUNTIFS('InProcess Conf'!$C$2:$C$6941,DG$33,'InProcess Conf'!$T$2:$T$6941,$C34,'InProcess Conf'!$J$2:$J$6941,$C$28)</f>
        <v>0</v>
      </c>
      <c r="DH34" s="250">
        <f>COUNTIFS('InProcess Conf'!$C$2:$C$6941,DH$33,'InProcess Conf'!$T$2:$T$6941,$C34,'InProcess Conf'!$J$2:$J$6941,$C$28)</f>
        <v>0</v>
      </c>
      <c r="DI34" s="249">
        <f>SUM(D34:DH34)</f>
        <v>0</v>
      </c>
    </row>
    <row r="35" spans="2:113" ht="16.5" thickTop="1" thickBot="1">
      <c r="B35" s="311"/>
      <c r="C35" s="145" t="s">
        <v>115</v>
      </c>
      <c r="D35" s="158">
        <f>COUNTIFS('InProcess Conf'!$C$2:$C$6941,D$33,'InProcess Conf'!$T$2:$T$6941,$C35,'InProcess Conf'!$J$2:$J$6941,$C$28)</f>
        <v>0</v>
      </c>
      <c r="E35" s="158">
        <f>COUNTIFS('InProcess Conf'!$C$2:$C$6941,E$33,'InProcess Conf'!$T$2:$T$6941,$C35,'InProcess Conf'!$J$2:$J$6941,$C$28)</f>
        <v>0</v>
      </c>
      <c r="F35" s="158">
        <f>COUNTIFS('InProcess Conf'!$C$2:$C$6941,F$33,'InProcess Conf'!$T$2:$T$6941,$C35,'InProcess Conf'!$J$2:$J$6941,$C$28)</f>
        <v>0</v>
      </c>
      <c r="G35" s="158">
        <f>COUNTIFS('InProcess Conf'!$C$2:$C$6941,G$33,'InProcess Conf'!$T$2:$T$6941,$C35,'InProcess Conf'!$J$2:$J$6941,$C$28)</f>
        <v>0</v>
      </c>
      <c r="H35" s="158">
        <f>COUNTIFS('InProcess Conf'!$C$2:$C$6941,H$33,'InProcess Conf'!$T$2:$T$6941,$C35,'InProcess Conf'!$J$2:$J$6941,$C$28)</f>
        <v>0</v>
      </c>
      <c r="I35" s="158">
        <f>COUNTIFS('InProcess Conf'!$C$2:$C$6941,I$33,'InProcess Conf'!$T$2:$T$6941,$C35,'InProcess Conf'!$J$2:$J$6941,$C$28)</f>
        <v>0</v>
      </c>
      <c r="J35" s="158">
        <f>COUNTIFS('InProcess Conf'!$C$2:$C$6941,J$33,'InProcess Conf'!$T$2:$T$6941,$C35,'InProcess Conf'!$J$2:$J$6941,$C$28)</f>
        <v>0</v>
      </c>
      <c r="K35" s="158">
        <f>COUNTIFS('InProcess Conf'!$C$2:$C$6941,K$33,'InProcess Conf'!$T$2:$T$6941,$C35,'InProcess Conf'!$J$2:$J$6941,$C$28)</f>
        <v>0</v>
      </c>
      <c r="L35" s="158">
        <f>COUNTIFS('InProcess Conf'!$C$2:$C$6941,L$33,'InProcess Conf'!$T$2:$T$6941,$C35,'InProcess Conf'!$J$2:$J$6941,$C$28)</f>
        <v>0</v>
      </c>
      <c r="M35" s="158">
        <f>COUNTIFS('InProcess Conf'!$C$2:$C$6941,M$33,'InProcess Conf'!$T$2:$T$6941,$C35,'InProcess Conf'!$J$2:$J$6941,$C$28)</f>
        <v>0</v>
      </c>
      <c r="N35" s="158">
        <f>COUNTIFS('InProcess Conf'!$C$2:$C$6941,N$33,'InProcess Conf'!$T$2:$T$6941,$C35,'InProcess Conf'!$J$2:$J$6941,$C$28)</f>
        <v>0</v>
      </c>
      <c r="O35" s="158">
        <f>COUNTIFS('InProcess Conf'!$C$2:$C$6941,O$33,'InProcess Conf'!$T$2:$T$6941,$C35,'InProcess Conf'!$J$2:$J$6941,$C$28)</f>
        <v>0</v>
      </c>
      <c r="P35" s="158">
        <f>COUNTIFS('InProcess Conf'!$C$2:$C$6941,P$33,'InProcess Conf'!$T$2:$T$6941,$C35,'InProcess Conf'!$J$2:$J$6941,$C$28)</f>
        <v>0</v>
      </c>
      <c r="Q35" s="158">
        <f>COUNTIFS('InProcess Conf'!$C$2:$C$6941,Q$33,'InProcess Conf'!$T$2:$T$6941,$C35,'InProcess Conf'!$J$2:$J$6941,$C$28)</f>
        <v>0</v>
      </c>
      <c r="R35" s="158">
        <f>COUNTIFS('InProcess Conf'!$C$2:$C$6941,R$33,'InProcess Conf'!$T$2:$T$6941,$C35,'InProcess Conf'!$J$2:$J$6941,$C$28)</f>
        <v>0</v>
      </c>
      <c r="S35" s="158">
        <f>COUNTIFS('InProcess Conf'!$C$2:$C$6941,S$33,'InProcess Conf'!$T$2:$T$6941,$C35,'InProcess Conf'!$J$2:$J$6941,$C$28)</f>
        <v>0</v>
      </c>
      <c r="T35" s="158">
        <f>COUNTIFS('InProcess Conf'!$C$2:$C$6941,T$33,'InProcess Conf'!$T$2:$T$6941,$C35,'InProcess Conf'!$J$2:$J$6941,$C$28)</f>
        <v>0</v>
      </c>
      <c r="U35" s="158">
        <f>COUNTIFS('InProcess Conf'!$C$2:$C$6941,U$33,'InProcess Conf'!$T$2:$T$6941,$C35,'InProcess Conf'!$J$2:$J$6941,$C$28)</f>
        <v>0</v>
      </c>
      <c r="V35" s="158">
        <f>COUNTIFS('InProcess Conf'!$C$2:$C$6941,V$33,'InProcess Conf'!$T$2:$T$6941,$C35,'InProcess Conf'!$J$2:$J$6941,$C$28)</f>
        <v>0</v>
      </c>
      <c r="W35" s="158">
        <f>COUNTIFS('InProcess Conf'!$C$2:$C$6941,W$33,'InProcess Conf'!$T$2:$T$6941,$C35,'InProcess Conf'!$J$2:$J$6941,$C$28)</f>
        <v>0</v>
      </c>
      <c r="X35" s="158">
        <f>COUNTIFS('InProcess Conf'!$C$2:$C$6941,X$33,'InProcess Conf'!$T$2:$T$6941,$C35,'InProcess Conf'!$J$2:$J$6941,$C$28)</f>
        <v>0</v>
      </c>
      <c r="Y35" s="158">
        <f>COUNTIFS('InProcess Conf'!$C$2:$C$6941,Y$33,'InProcess Conf'!$T$2:$T$6941,$C35,'InProcess Conf'!$J$2:$J$6941,$C$28)</f>
        <v>0</v>
      </c>
      <c r="Z35" s="158">
        <f>COUNTIFS('InProcess Conf'!$C$2:$C$6941,Z$33,'InProcess Conf'!$T$2:$T$6941,$C35,'InProcess Conf'!$J$2:$J$6941,$C$28)</f>
        <v>0</v>
      </c>
      <c r="AA35" s="158">
        <f>COUNTIFS('InProcess Conf'!$C$2:$C$6941,AA$33,'InProcess Conf'!$T$2:$T$6941,$C35,'InProcess Conf'!$J$2:$J$6941,$C$28)</f>
        <v>0</v>
      </c>
      <c r="AB35" s="158">
        <f>COUNTIFS('InProcess Conf'!$C$2:$C$6941,AB$33,'InProcess Conf'!$T$2:$T$6941,$C35,'InProcess Conf'!$J$2:$J$6941,$C$28)</f>
        <v>0</v>
      </c>
      <c r="AC35" s="158">
        <f>COUNTIFS('InProcess Conf'!$C$2:$C$6941,AC$33,'InProcess Conf'!$T$2:$T$6941,$C35,'InProcess Conf'!$J$2:$J$6941,$C$28)</f>
        <v>0</v>
      </c>
      <c r="AD35" s="158">
        <f>COUNTIFS('InProcess Conf'!$C$2:$C$6941,AD$33,'InProcess Conf'!$T$2:$T$6941,$C35,'InProcess Conf'!$J$2:$J$6941,$C$28)</f>
        <v>0</v>
      </c>
      <c r="AE35" s="158">
        <f>COUNTIFS('InProcess Conf'!$C$2:$C$6941,AE$33,'InProcess Conf'!$T$2:$T$6941,$C35,'InProcess Conf'!$J$2:$J$6941,$C$28)</f>
        <v>0</v>
      </c>
      <c r="AF35" s="158">
        <f>COUNTIFS('InProcess Conf'!$C$2:$C$6941,AF$33,'InProcess Conf'!$T$2:$T$6941,$C35,'InProcess Conf'!$J$2:$J$6941,$C$28)</f>
        <v>0</v>
      </c>
      <c r="AG35" s="158">
        <f>COUNTIFS('InProcess Conf'!$C$2:$C$6941,AG$33,'InProcess Conf'!$T$2:$T$6941,$C35,'InProcess Conf'!$J$2:$J$6941,$C$28)</f>
        <v>0</v>
      </c>
      <c r="AH35" s="158">
        <f>COUNTIFS('InProcess Conf'!$C$2:$C$6941,AH$33,'InProcess Conf'!$T$2:$T$6941,$C35,'InProcess Conf'!$J$2:$J$6941,$C$28)</f>
        <v>0</v>
      </c>
      <c r="AI35" s="158">
        <f>COUNTIFS('InProcess Conf'!$C$2:$C$6941,AI$33,'InProcess Conf'!$T$2:$T$6941,$C35,'InProcess Conf'!$J$2:$J$6941,$C$28)</f>
        <v>0</v>
      </c>
      <c r="AJ35" s="158">
        <f>COUNTIFS('InProcess Conf'!$C$2:$C$6941,AJ$33,'InProcess Conf'!$T$2:$T$6941,$C35,'InProcess Conf'!$J$2:$J$6941,$C$28)</f>
        <v>0</v>
      </c>
      <c r="AK35" s="158">
        <f>COUNTIFS('InProcess Conf'!$C$2:$C$6941,AK$33,'InProcess Conf'!$T$2:$T$6941,$C35,'InProcess Conf'!$J$2:$J$6941,$C$28)</f>
        <v>0</v>
      </c>
      <c r="AL35" s="158">
        <f>COUNTIFS('InProcess Conf'!$C$2:$C$6941,AL$33,'InProcess Conf'!$T$2:$T$6941,$C35,'InProcess Conf'!$J$2:$J$6941,$C$28)</f>
        <v>0</v>
      </c>
      <c r="AM35" s="158">
        <f>COUNTIFS('InProcess Conf'!$C$2:$C$6941,AM$33,'InProcess Conf'!$T$2:$T$6941,$C35,'InProcess Conf'!$J$2:$J$6941,$C$28)</f>
        <v>0</v>
      </c>
      <c r="AN35" s="158">
        <f>COUNTIFS('InProcess Conf'!$C$2:$C$6941,AN$33,'InProcess Conf'!$T$2:$T$6941,$C35,'InProcess Conf'!$J$2:$J$6941,$C$28)</f>
        <v>0</v>
      </c>
      <c r="AO35" s="158">
        <f>COUNTIFS('InProcess Conf'!$C$2:$C$6941,AO$33,'InProcess Conf'!$T$2:$T$6941,$C35,'InProcess Conf'!$J$2:$J$6941,$C$28)</f>
        <v>0</v>
      </c>
      <c r="AP35" s="158">
        <f>COUNTIFS('InProcess Conf'!$C$2:$C$6941,AP$33,'InProcess Conf'!$T$2:$T$6941,$C35,'InProcess Conf'!$J$2:$J$6941,$C$28)</f>
        <v>0</v>
      </c>
      <c r="AQ35" s="158">
        <f>COUNTIFS('InProcess Conf'!$C$2:$C$6941,AQ$33,'InProcess Conf'!$T$2:$T$6941,$C35,'InProcess Conf'!$J$2:$J$6941,$C$28)</f>
        <v>0</v>
      </c>
      <c r="AR35" s="158">
        <f>COUNTIFS('InProcess Conf'!$C$2:$C$6941,AR$33,'InProcess Conf'!$T$2:$T$6941,$C35,'InProcess Conf'!$J$2:$J$6941,$C$28)</f>
        <v>0</v>
      </c>
      <c r="AS35" s="158">
        <f>COUNTIFS('InProcess Conf'!$C$2:$C$6941,AS$33,'InProcess Conf'!$T$2:$T$6941,$C35,'InProcess Conf'!$J$2:$J$6941,$C$28)</f>
        <v>0</v>
      </c>
      <c r="AT35" s="158">
        <f>COUNTIFS('InProcess Conf'!$C$2:$C$6941,AT$33,'InProcess Conf'!$T$2:$T$6941,$C35,'InProcess Conf'!$J$2:$J$6941,$C$28)</f>
        <v>0</v>
      </c>
      <c r="AU35" s="158">
        <f>COUNTIFS('InProcess Conf'!$C$2:$C$6941,AU$33,'InProcess Conf'!$T$2:$T$6941,$C35,'InProcess Conf'!$J$2:$J$6941,$C$28)</f>
        <v>0</v>
      </c>
      <c r="AV35" s="158">
        <f>COUNTIFS('InProcess Conf'!$C$2:$C$6941,AV$33,'InProcess Conf'!$T$2:$T$6941,$C35,'InProcess Conf'!$J$2:$J$6941,$C$28)</f>
        <v>0</v>
      </c>
      <c r="AW35" s="158">
        <f>COUNTIFS('InProcess Conf'!$C$2:$C$6941,AW$33,'InProcess Conf'!$T$2:$T$6941,$C35,'InProcess Conf'!$J$2:$J$6941,$C$28)</f>
        <v>0</v>
      </c>
      <c r="AX35" s="158">
        <f>COUNTIFS('InProcess Conf'!$C$2:$C$6941,AX$33,'InProcess Conf'!$T$2:$T$6941,$C35,'InProcess Conf'!$J$2:$J$6941,$C$28)</f>
        <v>0</v>
      </c>
      <c r="AY35" s="158">
        <f>COUNTIFS('InProcess Conf'!$C$2:$C$6941,AY$33,'InProcess Conf'!$T$2:$T$6941,$C35,'InProcess Conf'!$J$2:$J$6941,$C$28)</f>
        <v>0</v>
      </c>
      <c r="AZ35" s="158">
        <f>COUNTIFS('InProcess Conf'!$C$2:$C$6941,AZ$33,'InProcess Conf'!$T$2:$T$6941,$C35,'InProcess Conf'!$J$2:$J$6941,$C$28)</f>
        <v>0</v>
      </c>
      <c r="BA35" s="158">
        <f>COUNTIFS('InProcess Conf'!$C$2:$C$6941,BA$33,'InProcess Conf'!$T$2:$T$6941,$C35,'InProcess Conf'!$J$2:$J$6941,$C$28)</f>
        <v>0</v>
      </c>
      <c r="BB35" s="158">
        <f>COUNTIFS('InProcess Conf'!$C$2:$C$6941,BB$33,'InProcess Conf'!$T$2:$T$6941,$C35,'InProcess Conf'!$J$2:$J$6941,$C$28)</f>
        <v>0</v>
      </c>
      <c r="BC35" s="158">
        <f>COUNTIFS('InProcess Conf'!$C$2:$C$6941,BC$33,'InProcess Conf'!$T$2:$T$6941,$C35,'InProcess Conf'!$J$2:$J$6941,$C$28)</f>
        <v>0</v>
      </c>
      <c r="BD35" s="158">
        <f>COUNTIFS('InProcess Conf'!$C$2:$C$6941,BD$33,'InProcess Conf'!$T$2:$T$6941,$C35,'InProcess Conf'!$J$2:$J$6941,$C$28)</f>
        <v>0</v>
      </c>
      <c r="BE35" s="158">
        <f>COUNTIFS('InProcess Conf'!$C$2:$C$6941,BE$33,'InProcess Conf'!$T$2:$T$6941,$C35,'InProcess Conf'!$J$2:$J$6941,$C$28)</f>
        <v>0</v>
      </c>
      <c r="BF35" s="158">
        <f>COUNTIFS('InProcess Conf'!$C$2:$C$6941,BF$33,'InProcess Conf'!$T$2:$T$6941,$C35,'InProcess Conf'!$J$2:$J$6941,$C$28)</f>
        <v>0</v>
      </c>
      <c r="BG35" s="158">
        <f>COUNTIFS('InProcess Conf'!$C$2:$C$6941,BG$33,'InProcess Conf'!$T$2:$T$6941,$C35,'InProcess Conf'!$J$2:$J$6941,$C$28)</f>
        <v>0</v>
      </c>
      <c r="BH35" s="158">
        <f>COUNTIFS('InProcess Conf'!$C$2:$C$6941,BH$33,'InProcess Conf'!$T$2:$T$6941,$C35,'InProcess Conf'!$J$2:$J$6941,$C$28)</f>
        <v>0</v>
      </c>
      <c r="BI35" s="158">
        <f>COUNTIFS('InProcess Conf'!$C$2:$C$6941,BI$33,'InProcess Conf'!$T$2:$T$6941,$C35,'InProcess Conf'!$J$2:$J$6941,$C$28)</f>
        <v>0</v>
      </c>
      <c r="BJ35" s="158">
        <f>COUNTIFS('InProcess Conf'!$C$2:$C$6941,BJ$33,'InProcess Conf'!$T$2:$T$6941,$C35,'InProcess Conf'!$J$2:$J$6941,$C$28)</f>
        <v>0</v>
      </c>
      <c r="BK35" s="158">
        <f>COUNTIFS('InProcess Conf'!$C$2:$C$6941,BK$33,'InProcess Conf'!$T$2:$T$6941,$C35,'InProcess Conf'!$J$2:$J$6941,$C$28)</f>
        <v>0</v>
      </c>
      <c r="BL35" s="158">
        <f>COUNTIFS('InProcess Conf'!$C$2:$C$6941,BL$33,'InProcess Conf'!$T$2:$T$6941,$C35,'InProcess Conf'!$J$2:$J$6941,$C$28)</f>
        <v>0</v>
      </c>
      <c r="BM35" s="158">
        <f>COUNTIFS('InProcess Conf'!$C$2:$C$6941,BM$33,'InProcess Conf'!$T$2:$T$6941,$C35,'InProcess Conf'!$J$2:$J$6941,$C$28)</f>
        <v>0</v>
      </c>
      <c r="BN35" s="158">
        <f>COUNTIFS('InProcess Conf'!$C$2:$C$6941,BN$33,'InProcess Conf'!$T$2:$T$6941,$C35,'InProcess Conf'!$J$2:$J$6941,$C$28)</f>
        <v>0</v>
      </c>
      <c r="BO35" s="158">
        <f>COUNTIFS('InProcess Conf'!$C$2:$C$6941,BO$33,'InProcess Conf'!$T$2:$T$6941,$C35,'InProcess Conf'!$J$2:$J$6941,$C$28)</f>
        <v>0</v>
      </c>
      <c r="BP35" s="158">
        <f>COUNTIFS('InProcess Conf'!$C$2:$C$6941,BP$33,'InProcess Conf'!$T$2:$T$6941,$C35,'InProcess Conf'!$J$2:$J$6941,$C$28)</f>
        <v>0</v>
      </c>
      <c r="BQ35" s="158">
        <f>COUNTIFS('InProcess Conf'!$C$2:$C$6941,BQ$33,'InProcess Conf'!$T$2:$T$6941,$C35,'InProcess Conf'!$J$2:$J$6941,$C$28)</f>
        <v>0</v>
      </c>
      <c r="BR35" s="158">
        <f>COUNTIFS('InProcess Conf'!$C$2:$C$6941,BR$33,'InProcess Conf'!$T$2:$T$6941,$C35,'InProcess Conf'!$J$2:$J$6941,$C$28)</f>
        <v>0</v>
      </c>
      <c r="BS35" s="158">
        <f>COUNTIFS('InProcess Conf'!$C$2:$C$6941,BS$33,'InProcess Conf'!$T$2:$T$6941,$C35,'InProcess Conf'!$J$2:$J$6941,$C$28)</f>
        <v>0</v>
      </c>
      <c r="BT35" s="158">
        <f>COUNTIFS('InProcess Conf'!$C$2:$C$6941,BT$33,'InProcess Conf'!$T$2:$T$6941,$C35,'InProcess Conf'!$J$2:$J$6941,$C$28)</f>
        <v>0</v>
      </c>
      <c r="BU35" s="158">
        <f>COUNTIFS('InProcess Conf'!$C$2:$C$6941,BU$33,'InProcess Conf'!$T$2:$T$6941,$C35,'InProcess Conf'!$J$2:$J$6941,$C$28)</f>
        <v>0</v>
      </c>
      <c r="BV35" s="158">
        <f>COUNTIFS('InProcess Conf'!$C$2:$C$6941,BV$33,'InProcess Conf'!$T$2:$T$6941,$C35,'InProcess Conf'!$J$2:$J$6941,$C$28)</f>
        <v>0</v>
      </c>
      <c r="BW35" s="158">
        <f>COUNTIFS('InProcess Conf'!$C$2:$C$6941,BW$33,'InProcess Conf'!$T$2:$T$6941,$C35,'InProcess Conf'!$J$2:$J$6941,$C$28)</f>
        <v>0</v>
      </c>
      <c r="BX35" s="158">
        <f>COUNTIFS('InProcess Conf'!$C$2:$C$6941,BX$33,'InProcess Conf'!$T$2:$T$6941,$C35,'InProcess Conf'!$J$2:$J$6941,$C$28)</f>
        <v>0</v>
      </c>
      <c r="BY35" s="158">
        <f>COUNTIFS('InProcess Conf'!$C$2:$C$6941,BY$33,'InProcess Conf'!$T$2:$T$6941,$C35,'InProcess Conf'!$J$2:$J$6941,$C$28)</f>
        <v>0</v>
      </c>
      <c r="BZ35" s="158">
        <f>COUNTIFS('InProcess Conf'!$C$2:$C$6941,BZ$33,'InProcess Conf'!$T$2:$T$6941,$C35,'InProcess Conf'!$J$2:$J$6941,$C$28)</f>
        <v>0</v>
      </c>
      <c r="CA35" s="158">
        <f>COUNTIFS('InProcess Conf'!$C$2:$C$6941,CA$33,'InProcess Conf'!$T$2:$T$6941,$C35,'InProcess Conf'!$J$2:$J$6941,$C$28)</f>
        <v>0</v>
      </c>
      <c r="CB35" s="158">
        <f>COUNTIFS('InProcess Conf'!$C$2:$C$6941,CB$33,'InProcess Conf'!$T$2:$T$6941,$C35,'InProcess Conf'!$J$2:$J$6941,$C$28)</f>
        <v>0</v>
      </c>
      <c r="CC35" s="158">
        <f>COUNTIFS('InProcess Conf'!$C$2:$C$6941,CC$33,'InProcess Conf'!$T$2:$T$6941,$C35,'InProcess Conf'!$J$2:$J$6941,$C$28)</f>
        <v>0</v>
      </c>
      <c r="CD35" s="158">
        <f>COUNTIFS('InProcess Conf'!$C$2:$C$6941,CD$33,'InProcess Conf'!$T$2:$T$6941,$C35,'InProcess Conf'!$J$2:$J$6941,$C$28)</f>
        <v>0</v>
      </c>
      <c r="CE35" s="158">
        <f>COUNTIFS('InProcess Conf'!$C$2:$C$6941,CE$33,'InProcess Conf'!$T$2:$T$6941,$C35,'InProcess Conf'!$J$2:$J$6941,$C$28)</f>
        <v>0</v>
      </c>
      <c r="CF35" s="158">
        <f>COUNTIFS('InProcess Conf'!$C$2:$C$6941,CF$33,'InProcess Conf'!$T$2:$T$6941,$C35,'InProcess Conf'!$J$2:$J$6941,$C$28)</f>
        <v>0</v>
      </c>
      <c r="CG35" s="158">
        <f>COUNTIFS('InProcess Conf'!$C$2:$C$6941,CG$33,'InProcess Conf'!$T$2:$T$6941,$C35,'InProcess Conf'!$J$2:$J$6941,$C$28)</f>
        <v>0</v>
      </c>
      <c r="CH35" s="158">
        <f>COUNTIFS('InProcess Conf'!$C$2:$C$6941,CH$33,'InProcess Conf'!$T$2:$T$6941,$C35,'InProcess Conf'!$J$2:$J$6941,$C$28)</f>
        <v>0</v>
      </c>
      <c r="CI35" s="158">
        <f>COUNTIFS('InProcess Conf'!$C$2:$C$6941,CI$33,'InProcess Conf'!$T$2:$T$6941,$C35,'InProcess Conf'!$J$2:$J$6941,$C$28)</f>
        <v>0</v>
      </c>
      <c r="CJ35" s="158">
        <f>COUNTIFS('InProcess Conf'!$C$2:$C$6941,CJ$33,'InProcess Conf'!$T$2:$T$6941,$C35,'InProcess Conf'!$J$2:$J$6941,$C$28)</f>
        <v>0</v>
      </c>
      <c r="CK35" s="158">
        <f>COUNTIFS('InProcess Conf'!$C$2:$C$6941,CK$33,'InProcess Conf'!$T$2:$T$6941,$C35,'InProcess Conf'!$J$2:$J$6941,$C$28)</f>
        <v>0</v>
      </c>
      <c r="CL35" s="158">
        <f>COUNTIFS('InProcess Conf'!$C$2:$C$6941,CL$33,'InProcess Conf'!$T$2:$T$6941,$C35,'InProcess Conf'!$J$2:$J$6941,$C$28)</f>
        <v>0</v>
      </c>
      <c r="CM35" s="158">
        <f>COUNTIFS('InProcess Conf'!$C$2:$C$6941,CM$33,'InProcess Conf'!$T$2:$T$6941,$C35,'InProcess Conf'!$J$2:$J$6941,$C$28)</f>
        <v>0</v>
      </c>
      <c r="CN35" s="158">
        <f>COUNTIFS('InProcess Conf'!$C$2:$C$6941,CN$33,'InProcess Conf'!$T$2:$T$6941,$C35,'InProcess Conf'!$J$2:$J$6941,$C$28)</f>
        <v>0</v>
      </c>
      <c r="CO35" s="158">
        <f>COUNTIFS('InProcess Conf'!$C$2:$C$6941,CO$33,'InProcess Conf'!$T$2:$T$6941,$C35,'InProcess Conf'!$J$2:$J$6941,$C$28)</f>
        <v>0</v>
      </c>
      <c r="CP35" s="158">
        <f>COUNTIFS('InProcess Conf'!$C$2:$C$6941,CP$33,'InProcess Conf'!$T$2:$T$6941,$C35,'InProcess Conf'!$J$2:$J$6941,$C$28)</f>
        <v>0</v>
      </c>
      <c r="CQ35" s="158">
        <f>COUNTIFS('InProcess Conf'!$C$2:$C$6941,CQ$33,'InProcess Conf'!$T$2:$T$6941,$C35,'InProcess Conf'!$J$2:$J$6941,$C$28)</f>
        <v>0</v>
      </c>
      <c r="CR35" s="158">
        <f>COUNTIFS('InProcess Conf'!$C$2:$C$6941,CR$33,'InProcess Conf'!$T$2:$T$6941,$C35,'InProcess Conf'!$J$2:$J$6941,$C$28)</f>
        <v>0</v>
      </c>
      <c r="CS35" s="158">
        <f>COUNTIFS('InProcess Conf'!$C$2:$C$6941,CS$33,'InProcess Conf'!$T$2:$T$6941,$C35,'InProcess Conf'!$J$2:$J$6941,$C$28)</f>
        <v>0</v>
      </c>
      <c r="CT35" s="158">
        <f>COUNTIFS('InProcess Conf'!$C$2:$C$6941,CT$33,'InProcess Conf'!$T$2:$T$6941,$C35,'InProcess Conf'!$J$2:$J$6941,$C$28)</f>
        <v>0</v>
      </c>
      <c r="CU35" s="158">
        <f>COUNTIFS('InProcess Conf'!$C$2:$C$6941,CU$33,'InProcess Conf'!$T$2:$T$6941,$C35,'InProcess Conf'!$J$2:$J$6941,$C$28)</f>
        <v>0</v>
      </c>
      <c r="CV35" s="158">
        <f>COUNTIFS('InProcess Conf'!$C$2:$C$6941,CV$33,'InProcess Conf'!$T$2:$T$6941,$C35,'InProcess Conf'!$J$2:$J$6941,$C$28)</f>
        <v>0</v>
      </c>
      <c r="CW35" s="158">
        <f>COUNTIFS('InProcess Conf'!$C$2:$C$6941,CW$33,'InProcess Conf'!$T$2:$T$6941,$C35,'InProcess Conf'!$J$2:$J$6941,$C$28)</f>
        <v>0</v>
      </c>
      <c r="CX35" s="158">
        <f>COUNTIFS('InProcess Conf'!$C$2:$C$6941,CX$33,'InProcess Conf'!$T$2:$T$6941,$C35,'InProcess Conf'!$J$2:$J$6941,$C$28)</f>
        <v>0</v>
      </c>
      <c r="CY35" s="158">
        <f>COUNTIFS('InProcess Conf'!$C$2:$C$6941,CY$33,'InProcess Conf'!$T$2:$T$6941,$C35,'InProcess Conf'!$J$2:$J$6941,$C$28)</f>
        <v>0</v>
      </c>
      <c r="CZ35" s="158">
        <f>COUNTIFS('InProcess Conf'!$C$2:$C$6941,CZ$33,'InProcess Conf'!$T$2:$T$6941,$C35,'InProcess Conf'!$J$2:$J$6941,$C$28)</f>
        <v>0</v>
      </c>
      <c r="DA35" s="158">
        <f>COUNTIFS('InProcess Conf'!$C$2:$C$6941,DA$33,'InProcess Conf'!$T$2:$T$6941,$C35,'InProcess Conf'!$J$2:$J$6941,$C$28)</f>
        <v>0</v>
      </c>
      <c r="DB35" s="158">
        <f>COUNTIFS('InProcess Conf'!$C$2:$C$6941,DB$33,'InProcess Conf'!$T$2:$T$6941,$C35,'InProcess Conf'!$J$2:$J$6941,$C$28)</f>
        <v>0</v>
      </c>
      <c r="DC35" s="158">
        <f>COUNTIFS('InProcess Conf'!$C$2:$C$6941,DC$33,'InProcess Conf'!$T$2:$T$6941,$C35,'InProcess Conf'!$J$2:$J$6941,$C$28)</f>
        <v>0</v>
      </c>
      <c r="DD35" s="158">
        <f>COUNTIFS('InProcess Conf'!$C$2:$C$6941,DD$33,'InProcess Conf'!$T$2:$T$6941,$C35,'InProcess Conf'!$J$2:$J$6941,$C$28)</f>
        <v>0</v>
      </c>
      <c r="DE35" s="158">
        <f>COUNTIFS('InProcess Conf'!$C$2:$C$6941,DE$33,'InProcess Conf'!$T$2:$T$6941,$C35,'InProcess Conf'!$J$2:$J$6941,$C$28)</f>
        <v>0</v>
      </c>
      <c r="DF35" s="158">
        <f>COUNTIFS('InProcess Conf'!$C$2:$C$6941,DF$33,'InProcess Conf'!$T$2:$T$6941,$C35,'InProcess Conf'!$J$2:$J$6941,$C$28)</f>
        <v>0</v>
      </c>
      <c r="DG35" s="158">
        <f>COUNTIFS('InProcess Conf'!$C$2:$C$6941,DG$33,'InProcess Conf'!$T$2:$T$6941,$C35,'InProcess Conf'!$J$2:$J$6941,$C$28)</f>
        <v>0</v>
      </c>
      <c r="DH35" s="250">
        <f>COUNTIFS('InProcess Conf'!$C$2:$C$6941,DH$33,'InProcess Conf'!$T$2:$T$6941,$C35,'InProcess Conf'!$J$2:$J$6941,$C$28)</f>
        <v>0</v>
      </c>
      <c r="DI35" s="249">
        <f t="shared" ref="DI35:DI51" si="13">SUM(D35:DH35)</f>
        <v>0</v>
      </c>
    </row>
    <row r="36" spans="2:113" ht="16.5" hidden="1" thickTop="1" thickBot="1">
      <c r="B36" s="311"/>
      <c r="C36" s="145" t="s">
        <v>544</v>
      </c>
      <c r="D36" s="158">
        <f>COUNTIFS('InProcess Conf'!$C$2:$C$6941,D$33,'InProcess Conf'!$T$2:$T$6941,$C36,'InProcess Conf'!$J$2:$J$6941,$C$28)</f>
        <v>0</v>
      </c>
      <c r="E36" s="158">
        <f>COUNTIFS('InProcess Conf'!$C$2:$C$6941,E$33,'InProcess Conf'!$T$2:$T$6941,$C36,'InProcess Conf'!$J$2:$J$6941,$C$28)</f>
        <v>0</v>
      </c>
      <c r="F36" s="158">
        <f>COUNTIFS('InProcess Conf'!$C$2:$C$6941,F$33,'InProcess Conf'!$T$2:$T$6941,$C36,'InProcess Conf'!$J$2:$J$6941,$C$28)</f>
        <v>0</v>
      </c>
      <c r="G36" s="158">
        <f>COUNTIFS('InProcess Conf'!$C$2:$C$6941,G$33,'InProcess Conf'!$T$2:$T$6941,$C36,'InProcess Conf'!$J$2:$J$6941,$C$28)</f>
        <v>0</v>
      </c>
      <c r="H36" s="158">
        <f>COUNTIFS('InProcess Conf'!$C$2:$C$6941,H$33,'InProcess Conf'!$T$2:$T$6941,$C36,'InProcess Conf'!$J$2:$J$6941,$C$28)</f>
        <v>0</v>
      </c>
      <c r="I36" s="158">
        <f>COUNTIFS('InProcess Conf'!$C$2:$C$6941,I$33,'InProcess Conf'!$T$2:$T$6941,$C36,'InProcess Conf'!$J$2:$J$6941,$C$28)</f>
        <v>0</v>
      </c>
      <c r="J36" s="158">
        <f>COUNTIFS('InProcess Conf'!$C$2:$C$6941,J$33,'InProcess Conf'!$T$2:$T$6941,$C36,'InProcess Conf'!$J$2:$J$6941,$C$28)</f>
        <v>0</v>
      </c>
      <c r="K36" s="158">
        <f>COUNTIFS('InProcess Conf'!$C$2:$C$6941,K$33,'InProcess Conf'!$T$2:$T$6941,$C36,'InProcess Conf'!$J$2:$J$6941,$C$28)</f>
        <v>0</v>
      </c>
      <c r="L36" s="158">
        <f>COUNTIFS('InProcess Conf'!$C$2:$C$6941,L$33,'InProcess Conf'!$T$2:$T$6941,$C36,'InProcess Conf'!$J$2:$J$6941,$C$28)</f>
        <v>0</v>
      </c>
      <c r="M36" s="158">
        <f>COUNTIFS('InProcess Conf'!$C$2:$C$6941,M$33,'InProcess Conf'!$T$2:$T$6941,$C36,'InProcess Conf'!$J$2:$J$6941,$C$28)</f>
        <v>0</v>
      </c>
      <c r="N36" s="158">
        <f>COUNTIFS('InProcess Conf'!$C$2:$C$6941,N$33,'InProcess Conf'!$T$2:$T$6941,$C36,'InProcess Conf'!$J$2:$J$6941,$C$28)</f>
        <v>0</v>
      </c>
      <c r="O36" s="158">
        <f>COUNTIFS('InProcess Conf'!$C$2:$C$6941,O$33,'InProcess Conf'!$T$2:$T$6941,$C36,'InProcess Conf'!$J$2:$J$6941,$C$28)</f>
        <v>0</v>
      </c>
      <c r="P36" s="158">
        <f>COUNTIFS('InProcess Conf'!$C$2:$C$6941,P$33,'InProcess Conf'!$T$2:$T$6941,$C36,'InProcess Conf'!$J$2:$J$6941,$C$28)</f>
        <v>0</v>
      </c>
      <c r="Q36" s="158">
        <f>COUNTIFS('InProcess Conf'!$C$2:$C$6941,Q$33,'InProcess Conf'!$T$2:$T$6941,$C36,'InProcess Conf'!$J$2:$J$6941,$C$28)</f>
        <v>0</v>
      </c>
      <c r="R36" s="158">
        <f>COUNTIFS('InProcess Conf'!$C$2:$C$6941,R$33,'InProcess Conf'!$T$2:$T$6941,$C36,'InProcess Conf'!$J$2:$J$6941,$C$28)</f>
        <v>0</v>
      </c>
      <c r="S36" s="158">
        <f>COUNTIFS('InProcess Conf'!$C$2:$C$6941,S$33,'InProcess Conf'!$T$2:$T$6941,$C36,'InProcess Conf'!$J$2:$J$6941,$C$28)</f>
        <v>0</v>
      </c>
      <c r="T36" s="158">
        <f>COUNTIFS('InProcess Conf'!$C$2:$C$6941,T$33,'InProcess Conf'!$T$2:$T$6941,$C36,'InProcess Conf'!$J$2:$J$6941,$C$28)</f>
        <v>0</v>
      </c>
      <c r="U36" s="158">
        <f>COUNTIFS('InProcess Conf'!$C$2:$C$6941,U$33,'InProcess Conf'!$T$2:$T$6941,$C36,'InProcess Conf'!$J$2:$J$6941,$C$28)</f>
        <v>0</v>
      </c>
      <c r="V36" s="158">
        <f>COUNTIFS('InProcess Conf'!$C$2:$C$6941,V$33,'InProcess Conf'!$T$2:$T$6941,$C36,'InProcess Conf'!$J$2:$J$6941,$C$28)</f>
        <v>0</v>
      </c>
      <c r="W36" s="158">
        <f>COUNTIFS('InProcess Conf'!$C$2:$C$6941,W$33,'InProcess Conf'!$T$2:$T$6941,$C36,'InProcess Conf'!$J$2:$J$6941,$C$28)</f>
        <v>0</v>
      </c>
      <c r="X36" s="158">
        <f>COUNTIFS('InProcess Conf'!$C$2:$C$6941,X$33,'InProcess Conf'!$T$2:$T$6941,$C36,'InProcess Conf'!$J$2:$J$6941,$C$28)</f>
        <v>0</v>
      </c>
      <c r="Y36" s="158">
        <f>COUNTIFS('InProcess Conf'!$C$2:$C$6941,Y$33,'InProcess Conf'!$T$2:$T$6941,$C36,'InProcess Conf'!$J$2:$J$6941,$C$28)</f>
        <v>0</v>
      </c>
      <c r="Z36" s="158">
        <f>COUNTIFS('InProcess Conf'!$C$2:$C$6941,Z$33,'InProcess Conf'!$T$2:$T$6941,$C36,'InProcess Conf'!$J$2:$J$6941,$C$28)</f>
        <v>0</v>
      </c>
      <c r="AA36" s="158">
        <f>COUNTIFS('InProcess Conf'!$C$2:$C$6941,AA$33,'InProcess Conf'!$T$2:$T$6941,$C36,'InProcess Conf'!$J$2:$J$6941,$C$28)</f>
        <v>0</v>
      </c>
      <c r="AB36" s="158">
        <f>COUNTIFS('InProcess Conf'!$C$2:$C$6941,AB$33,'InProcess Conf'!$T$2:$T$6941,$C36,'InProcess Conf'!$J$2:$J$6941,$C$28)</f>
        <v>0</v>
      </c>
      <c r="AC36" s="158">
        <f>COUNTIFS('InProcess Conf'!$C$2:$C$6941,AC$33,'InProcess Conf'!$T$2:$T$6941,$C36,'InProcess Conf'!$J$2:$J$6941,$C$28)</f>
        <v>0</v>
      </c>
      <c r="AD36" s="158">
        <f>COUNTIFS('InProcess Conf'!$C$2:$C$6941,AD$33,'InProcess Conf'!$T$2:$T$6941,$C36,'InProcess Conf'!$J$2:$J$6941,$C$28)</f>
        <v>0</v>
      </c>
      <c r="AE36" s="158">
        <f>COUNTIFS('InProcess Conf'!$C$2:$C$6941,AE$33,'InProcess Conf'!$T$2:$T$6941,$C36,'InProcess Conf'!$J$2:$J$6941,$C$28)</f>
        <v>0</v>
      </c>
      <c r="AF36" s="158">
        <f>COUNTIFS('InProcess Conf'!$C$2:$C$6941,AF$33,'InProcess Conf'!$T$2:$T$6941,$C36,'InProcess Conf'!$J$2:$J$6941,$C$28)</f>
        <v>0</v>
      </c>
      <c r="AG36" s="158">
        <f>COUNTIFS('InProcess Conf'!$C$2:$C$6941,AG$33,'InProcess Conf'!$T$2:$T$6941,$C36,'InProcess Conf'!$J$2:$J$6941,$C$28)</f>
        <v>0</v>
      </c>
      <c r="AH36" s="158">
        <f>COUNTIFS('InProcess Conf'!$C$2:$C$6941,AH$33,'InProcess Conf'!$T$2:$T$6941,$C36,'InProcess Conf'!$J$2:$J$6941,$C$28)</f>
        <v>0</v>
      </c>
      <c r="AI36" s="158">
        <f>COUNTIFS('InProcess Conf'!$C$2:$C$6941,AI$33,'InProcess Conf'!$T$2:$T$6941,$C36,'InProcess Conf'!$J$2:$J$6941,$C$28)</f>
        <v>0</v>
      </c>
      <c r="AJ36" s="158">
        <f>COUNTIFS('InProcess Conf'!$C$2:$C$6941,AJ$33,'InProcess Conf'!$T$2:$T$6941,$C36,'InProcess Conf'!$J$2:$J$6941,$C$28)</f>
        <v>0</v>
      </c>
      <c r="AK36" s="158">
        <f>COUNTIFS('InProcess Conf'!$C$2:$C$6941,AK$33,'InProcess Conf'!$T$2:$T$6941,$C36,'InProcess Conf'!$J$2:$J$6941,$C$28)</f>
        <v>0</v>
      </c>
      <c r="AL36" s="158">
        <f>COUNTIFS('InProcess Conf'!$C$2:$C$6941,AL$33,'InProcess Conf'!$T$2:$T$6941,$C36,'InProcess Conf'!$J$2:$J$6941,$C$28)</f>
        <v>0</v>
      </c>
      <c r="AM36" s="158">
        <f>COUNTIFS('InProcess Conf'!$C$2:$C$6941,AM$33,'InProcess Conf'!$T$2:$T$6941,$C36,'InProcess Conf'!$J$2:$J$6941,$C$28)</f>
        <v>0</v>
      </c>
      <c r="AN36" s="158">
        <f>COUNTIFS('InProcess Conf'!$C$2:$C$6941,AN$33,'InProcess Conf'!$T$2:$T$6941,$C36,'InProcess Conf'!$J$2:$J$6941,$C$28)</f>
        <v>0</v>
      </c>
      <c r="AO36" s="158">
        <f>COUNTIFS('InProcess Conf'!$C$2:$C$6941,AO$33,'InProcess Conf'!$T$2:$T$6941,$C36,'InProcess Conf'!$J$2:$J$6941,$C$28)</f>
        <v>0</v>
      </c>
      <c r="AP36" s="158">
        <f>COUNTIFS('InProcess Conf'!$C$2:$C$6941,AP$33,'InProcess Conf'!$T$2:$T$6941,$C36,'InProcess Conf'!$J$2:$J$6941,$C$28)</f>
        <v>0</v>
      </c>
      <c r="AQ36" s="158">
        <f>COUNTIFS('InProcess Conf'!$C$2:$C$6941,AQ$33,'InProcess Conf'!$T$2:$T$6941,$C36,'InProcess Conf'!$J$2:$J$6941,$C$28)</f>
        <v>0</v>
      </c>
      <c r="AR36" s="158">
        <f>COUNTIFS('InProcess Conf'!$C$2:$C$6941,AR$33,'InProcess Conf'!$T$2:$T$6941,$C36,'InProcess Conf'!$J$2:$J$6941,$C$28)</f>
        <v>0</v>
      </c>
      <c r="AS36" s="158">
        <f>COUNTIFS('InProcess Conf'!$C$2:$C$6941,AS$33,'InProcess Conf'!$T$2:$T$6941,$C36,'InProcess Conf'!$J$2:$J$6941,$C$28)</f>
        <v>0</v>
      </c>
      <c r="AT36" s="158">
        <f>COUNTIFS('InProcess Conf'!$C$2:$C$6941,AT$33,'InProcess Conf'!$T$2:$T$6941,$C36,'InProcess Conf'!$J$2:$J$6941,$C$28)</f>
        <v>0</v>
      </c>
      <c r="AU36" s="158">
        <f>COUNTIFS('InProcess Conf'!$C$2:$C$6941,AU$33,'InProcess Conf'!$T$2:$T$6941,$C36,'InProcess Conf'!$J$2:$J$6941,$C$28)</f>
        <v>0</v>
      </c>
      <c r="AV36" s="158">
        <f>COUNTIFS('InProcess Conf'!$C$2:$C$6941,AV$33,'InProcess Conf'!$T$2:$T$6941,$C36,'InProcess Conf'!$J$2:$J$6941,$C$28)</f>
        <v>0</v>
      </c>
      <c r="AW36" s="158">
        <f>COUNTIFS('InProcess Conf'!$C$2:$C$6941,AW$33,'InProcess Conf'!$T$2:$T$6941,$C36,'InProcess Conf'!$J$2:$J$6941,$C$28)</f>
        <v>0</v>
      </c>
      <c r="AX36" s="158">
        <f>COUNTIFS('InProcess Conf'!$C$2:$C$6941,AX$33,'InProcess Conf'!$T$2:$T$6941,$C36,'InProcess Conf'!$J$2:$J$6941,$C$28)</f>
        <v>0</v>
      </c>
      <c r="AY36" s="158">
        <f>COUNTIFS('InProcess Conf'!$C$2:$C$6941,AY$33,'InProcess Conf'!$T$2:$T$6941,$C36,'InProcess Conf'!$J$2:$J$6941,$C$28)</f>
        <v>0</v>
      </c>
      <c r="AZ36" s="158">
        <f>COUNTIFS('InProcess Conf'!$C$2:$C$6941,AZ$33,'InProcess Conf'!$T$2:$T$6941,$C36,'InProcess Conf'!$J$2:$J$6941,$C$28)</f>
        <v>0</v>
      </c>
      <c r="BA36" s="158">
        <f>COUNTIFS('InProcess Conf'!$C$2:$C$6941,BA$33,'InProcess Conf'!$T$2:$T$6941,$C36,'InProcess Conf'!$J$2:$J$6941,$C$28)</f>
        <v>0</v>
      </c>
      <c r="BB36" s="158">
        <f>COUNTIFS('InProcess Conf'!$C$2:$C$6941,BB$33,'InProcess Conf'!$T$2:$T$6941,$C36,'InProcess Conf'!$J$2:$J$6941,$C$28)</f>
        <v>0</v>
      </c>
      <c r="BC36" s="158">
        <f>COUNTIFS('InProcess Conf'!$C$2:$C$6941,BC$33,'InProcess Conf'!$T$2:$T$6941,$C36,'InProcess Conf'!$J$2:$J$6941,$C$28)</f>
        <v>0</v>
      </c>
      <c r="BD36" s="158">
        <f>COUNTIFS('InProcess Conf'!$C$2:$C$6941,BD$33,'InProcess Conf'!$T$2:$T$6941,$C36,'InProcess Conf'!$J$2:$J$6941,$C$28)</f>
        <v>0</v>
      </c>
      <c r="BE36" s="158">
        <f>COUNTIFS('InProcess Conf'!$C$2:$C$6941,BE$33,'InProcess Conf'!$T$2:$T$6941,$C36,'InProcess Conf'!$J$2:$J$6941,$C$28)</f>
        <v>0</v>
      </c>
      <c r="BF36" s="158">
        <f>COUNTIFS('InProcess Conf'!$C$2:$C$6941,BF$33,'InProcess Conf'!$T$2:$T$6941,$C36,'InProcess Conf'!$J$2:$J$6941,$C$28)</f>
        <v>0</v>
      </c>
      <c r="BG36" s="158">
        <f>COUNTIFS('InProcess Conf'!$C$2:$C$6941,BG$33,'InProcess Conf'!$T$2:$T$6941,$C36,'InProcess Conf'!$J$2:$J$6941,$C$28)</f>
        <v>0</v>
      </c>
      <c r="BH36" s="158">
        <f>COUNTIFS('InProcess Conf'!$C$2:$C$6941,BH$33,'InProcess Conf'!$T$2:$T$6941,$C36,'InProcess Conf'!$J$2:$J$6941,$C$28)</f>
        <v>0</v>
      </c>
      <c r="BI36" s="158">
        <f>COUNTIFS('InProcess Conf'!$C$2:$C$6941,BI$33,'InProcess Conf'!$T$2:$T$6941,$C36,'InProcess Conf'!$J$2:$J$6941,$C$28)</f>
        <v>0</v>
      </c>
      <c r="BJ36" s="158">
        <f>COUNTIFS('InProcess Conf'!$C$2:$C$6941,BJ$33,'InProcess Conf'!$T$2:$T$6941,$C36,'InProcess Conf'!$J$2:$J$6941,$C$28)</f>
        <v>0</v>
      </c>
      <c r="BK36" s="158">
        <f>COUNTIFS('InProcess Conf'!$C$2:$C$6941,BK$33,'InProcess Conf'!$T$2:$T$6941,$C36,'InProcess Conf'!$J$2:$J$6941,$C$28)</f>
        <v>0</v>
      </c>
      <c r="BL36" s="158">
        <f>COUNTIFS('InProcess Conf'!$C$2:$C$6941,BL$33,'InProcess Conf'!$T$2:$T$6941,$C36,'InProcess Conf'!$J$2:$J$6941,$C$28)</f>
        <v>0</v>
      </c>
      <c r="BM36" s="158">
        <f>COUNTIFS('InProcess Conf'!$C$2:$C$6941,BM$33,'InProcess Conf'!$T$2:$T$6941,$C36,'InProcess Conf'!$J$2:$J$6941,$C$28)</f>
        <v>0</v>
      </c>
      <c r="BN36" s="158">
        <f>COUNTIFS('InProcess Conf'!$C$2:$C$6941,BN$33,'InProcess Conf'!$T$2:$T$6941,$C36,'InProcess Conf'!$J$2:$J$6941,$C$28)</f>
        <v>0</v>
      </c>
      <c r="BO36" s="158">
        <f>COUNTIFS('InProcess Conf'!$C$2:$C$6941,BO$33,'InProcess Conf'!$T$2:$T$6941,$C36,'InProcess Conf'!$J$2:$J$6941,$C$28)</f>
        <v>0</v>
      </c>
      <c r="BP36" s="158">
        <f>COUNTIFS('InProcess Conf'!$C$2:$C$6941,BP$33,'InProcess Conf'!$T$2:$T$6941,$C36,'InProcess Conf'!$J$2:$J$6941,$C$28)</f>
        <v>0</v>
      </c>
      <c r="BQ36" s="158">
        <f>COUNTIFS('InProcess Conf'!$C$2:$C$6941,BQ$33,'InProcess Conf'!$T$2:$T$6941,$C36,'InProcess Conf'!$J$2:$J$6941,$C$28)</f>
        <v>0</v>
      </c>
      <c r="BR36" s="158">
        <f>COUNTIFS('InProcess Conf'!$C$2:$C$6941,BR$33,'InProcess Conf'!$T$2:$T$6941,$C36,'InProcess Conf'!$J$2:$J$6941,$C$28)</f>
        <v>0</v>
      </c>
      <c r="BS36" s="158">
        <f>COUNTIFS('InProcess Conf'!$C$2:$C$6941,BS$33,'InProcess Conf'!$T$2:$T$6941,$C36,'InProcess Conf'!$J$2:$J$6941,$C$28)</f>
        <v>0</v>
      </c>
      <c r="BT36" s="158">
        <f>COUNTIFS('InProcess Conf'!$C$2:$C$6941,BT$33,'InProcess Conf'!$T$2:$T$6941,$C36,'InProcess Conf'!$J$2:$J$6941,$C$28)</f>
        <v>0</v>
      </c>
      <c r="BU36" s="158">
        <f>COUNTIFS('InProcess Conf'!$C$2:$C$6941,BU$33,'InProcess Conf'!$T$2:$T$6941,$C36,'InProcess Conf'!$J$2:$J$6941,$C$28)</f>
        <v>0</v>
      </c>
      <c r="BV36" s="158">
        <f>COUNTIFS('InProcess Conf'!$C$2:$C$6941,BV$33,'InProcess Conf'!$T$2:$T$6941,$C36,'InProcess Conf'!$J$2:$J$6941,$C$28)</f>
        <v>0</v>
      </c>
      <c r="BW36" s="158">
        <f>COUNTIFS('InProcess Conf'!$C$2:$C$6941,BW$33,'InProcess Conf'!$T$2:$T$6941,$C36,'InProcess Conf'!$J$2:$J$6941,$C$28)</f>
        <v>0</v>
      </c>
      <c r="BX36" s="158">
        <f>COUNTIFS('InProcess Conf'!$C$2:$C$6941,BX$33,'InProcess Conf'!$T$2:$T$6941,$C36,'InProcess Conf'!$J$2:$J$6941,$C$28)</f>
        <v>0</v>
      </c>
      <c r="BY36" s="158">
        <f>COUNTIFS('InProcess Conf'!$C$2:$C$6941,BY$33,'InProcess Conf'!$T$2:$T$6941,$C36,'InProcess Conf'!$J$2:$J$6941,$C$28)</f>
        <v>0</v>
      </c>
      <c r="BZ36" s="158">
        <f>COUNTIFS('InProcess Conf'!$C$2:$C$6941,BZ$33,'InProcess Conf'!$T$2:$T$6941,$C36,'InProcess Conf'!$J$2:$J$6941,$C$28)</f>
        <v>0</v>
      </c>
      <c r="CA36" s="158">
        <f>COUNTIFS('InProcess Conf'!$C$2:$C$6941,CA$33,'InProcess Conf'!$T$2:$T$6941,$C36,'InProcess Conf'!$J$2:$J$6941,$C$28)</f>
        <v>0</v>
      </c>
      <c r="CB36" s="158">
        <f>COUNTIFS('InProcess Conf'!$C$2:$C$6941,CB$33,'InProcess Conf'!$T$2:$T$6941,$C36,'InProcess Conf'!$J$2:$J$6941,$C$28)</f>
        <v>0</v>
      </c>
      <c r="CC36" s="158">
        <f>COUNTIFS('InProcess Conf'!$C$2:$C$6941,CC$33,'InProcess Conf'!$T$2:$T$6941,$C36,'InProcess Conf'!$J$2:$J$6941,$C$28)</f>
        <v>0</v>
      </c>
      <c r="CD36" s="158">
        <f>COUNTIFS('InProcess Conf'!$C$2:$C$6941,CD$33,'InProcess Conf'!$T$2:$T$6941,$C36,'InProcess Conf'!$J$2:$J$6941,$C$28)</f>
        <v>0</v>
      </c>
      <c r="CE36" s="158">
        <f>COUNTIFS('InProcess Conf'!$C$2:$C$6941,CE$33,'InProcess Conf'!$T$2:$T$6941,$C36,'InProcess Conf'!$J$2:$J$6941,$C$28)</f>
        <v>0</v>
      </c>
      <c r="CF36" s="158">
        <f>COUNTIFS('InProcess Conf'!$C$2:$C$6941,CF$33,'InProcess Conf'!$T$2:$T$6941,$C36,'InProcess Conf'!$J$2:$J$6941,$C$28)</f>
        <v>0</v>
      </c>
      <c r="CG36" s="158">
        <f>COUNTIFS('InProcess Conf'!$C$2:$C$6941,CG$33,'InProcess Conf'!$T$2:$T$6941,$C36,'InProcess Conf'!$J$2:$J$6941,$C$28)</f>
        <v>0</v>
      </c>
      <c r="CH36" s="158">
        <f>COUNTIFS('InProcess Conf'!$C$2:$C$6941,CH$33,'InProcess Conf'!$T$2:$T$6941,$C36,'InProcess Conf'!$J$2:$J$6941,$C$28)</f>
        <v>0</v>
      </c>
      <c r="CI36" s="158">
        <f>COUNTIFS('InProcess Conf'!$C$2:$C$6941,CI$33,'InProcess Conf'!$T$2:$T$6941,$C36,'InProcess Conf'!$J$2:$J$6941,$C$28)</f>
        <v>0</v>
      </c>
      <c r="CJ36" s="158">
        <f>COUNTIFS('InProcess Conf'!$C$2:$C$6941,CJ$33,'InProcess Conf'!$T$2:$T$6941,$C36,'InProcess Conf'!$J$2:$J$6941,$C$28)</f>
        <v>0</v>
      </c>
      <c r="CK36" s="158">
        <f>COUNTIFS('InProcess Conf'!$C$2:$C$6941,CK$33,'InProcess Conf'!$T$2:$T$6941,$C36,'InProcess Conf'!$J$2:$J$6941,$C$28)</f>
        <v>0</v>
      </c>
      <c r="CL36" s="158">
        <f>COUNTIFS('InProcess Conf'!$C$2:$C$6941,CL$33,'InProcess Conf'!$T$2:$T$6941,$C36,'InProcess Conf'!$J$2:$J$6941,$C$28)</f>
        <v>0</v>
      </c>
      <c r="CM36" s="158">
        <f>COUNTIFS('InProcess Conf'!$C$2:$C$6941,CM$33,'InProcess Conf'!$T$2:$T$6941,$C36,'InProcess Conf'!$J$2:$J$6941,$C$28)</f>
        <v>0</v>
      </c>
      <c r="CN36" s="158">
        <f>COUNTIFS('InProcess Conf'!$C$2:$C$6941,CN$33,'InProcess Conf'!$T$2:$T$6941,$C36,'InProcess Conf'!$J$2:$J$6941,$C$28)</f>
        <v>0</v>
      </c>
      <c r="CO36" s="158">
        <f>COUNTIFS('InProcess Conf'!$C$2:$C$6941,CO$33,'InProcess Conf'!$T$2:$T$6941,$C36,'InProcess Conf'!$J$2:$J$6941,$C$28)</f>
        <v>0</v>
      </c>
      <c r="CP36" s="158">
        <f>COUNTIFS('InProcess Conf'!$C$2:$C$6941,CP$33,'InProcess Conf'!$T$2:$T$6941,$C36,'InProcess Conf'!$J$2:$J$6941,$C$28)</f>
        <v>0</v>
      </c>
      <c r="CQ36" s="158">
        <f>COUNTIFS('InProcess Conf'!$C$2:$C$6941,CQ$33,'InProcess Conf'!$T$2:$T$6941,$C36,'InProcess Conf'!$J$2:$J$6941,$C$28)</f>
        <v>0</v>
      </c>
      <c r="CR36" s="158">
        <f>COUNTIFS('InProcess Conf'!$C$2:$C$6941,CR$33,'InProcess Conf'!$T$2:$T$6941,$C36,'InProcess Conf'!$J$2:$J$6941,$C$28)</f>
        <v>0</v>
      </c>
      <c r="CS36" s="158">
        <f>COUNTIFS('InProcess Conf'!$C$2:$C$6941,CS$33,'InProcess Conf'!$T$2:$T$6941,$C36,'InProcess Conf'!$J$2:$J$6941,$C$28)</f>
        <v>0</v>
      </c>
      <c r="CT36" s="158">
        <f>COUNTIFS('InProcess Conf'!$C$2:$C$6941,CT$33,'InProcess Conf'!$T$2:$T$6941,$C36,'InProcess Conf'!$J$2:$J$6941,$C$28)</f>
        <v>0</v>
      </c>
      <c r="CU36" s="158">
        <f>COUNTIFS('InProcess Conf'!$C$2:$C$6941,CU$33,'InProcess Conf'!$T$2:$T$6941,$C36,'InProcess Conf'!$J$2:$J$6941,$C$28)</f>
        <v>0</v>
      </c>
      <c r="CV36" s="158">
        <f>COUNTIFS('InProcess Conf'!$C$2:$C$6941,CV$33,'InProcess Conf'!$T$2:$T$6941,$C36,'InProcess Conf'!$J$2:$J$6941,$C$28)</f>
        <v>0</v>
      </c>
      <c r="CW36" s="158">
        <f>COUNTIFS('InProcess Conf'!$C$2:$C$6941,CW$33,'InProcess Conf'!$T$2:$T$6941,$C36,'InProcess Conf'!$J$2:$J$6941,$C$28)</f>
        <v>0</v>
      </c>
      <c r="CX36" s="158">
        <f>COUNTIFS('InProcess Conf'!$C$2:$C$6941,CX$33,'InProcess Conf'!$T$2:$T$6941,$C36,'InProcess Conf'!$J$2:$J$6941,$C$28)</f>
        <v>0</v>
      </c>
      <c r="CY36" s="158">
        <f>COUNTIFS('InProcess Conf'!$C$2:$C$6941,CY$33,'InProcess Conf'!$T$2:$T$6941,$C36,'InProcess Conf'!$J$2:$J$6941,$C$28)</f>
        <v>0</v>
      </c>
      <c r="CZ36" s="158">
        <f>COUNTIFS('InProcess Conf'!$C$2:$C$6941,CZ$33,'InProcess Conf'!$T$2:$T$6941,$C36,'InProcess Conf'!$J$2:$J$6941,$C$28)</f>
        <v>0</v>
      </c>
      <c r="DA36" s="158">
        <f>COUNTIFS('InProcess Conf'!$C$2:$C$6941,DA$33,'InProcess Conf'!$T$2:$T$6941,$C36,'InProcess Conf'!$J$2:$J$6941,$C$28)</f>
        <v>0</v>
      </c>
      <c r="DB36" s="158">
        <f>COUNTIFS('InProcess Conf'!$C$2:$C$6941,DB$33,'InProcess Conf'!$T$2:$T$6941,$C36,'InProcess Conf'!$J$2:$J$6941,$C$28)</f>
        <v>0</v>
      </c>
      <c r="DC36" s="158">
        <f>COUNTIFS('InProcess Conf'!$C$2:$C$6941,DC$33,'InProcess Conf'!$T$2:$T$6941,$C36,'InProcess Conf'!$J$2:$J$6941,$C$28)</f>
        <v>0</v>
      </c>
      <c r="DD36" s="158">
        <f>COUNTIFS('InProcess Conf'!$C$2:$C$6941,DD$33,'InProcess Conf'!$T$2:$T$6941,$C36,'InProcess Conf'!$J$2:$J$6941,$C$28)</f>
        <v>0</v>
      </c>
      <c r="DE36" s="158">
        <f>COUNTIFS('InProcess Conf'!$C$2:$C$6941,DE$33,'InProcess Conf'!$T$2:$T$6941,$C36,'InProcess Conf'!$J$2:$J$6941,$C$28)</f>
        <v>0</v>
      </c>
      <c r="DF36" s="158">
        <f>COUNTIFS('InProcess Conf'!$C$2:$C$6941,DF$33,'InProcess Conf'!$T$2:$T$6941,$C36,'InProcess Conf'!$J$2:$J$6941,$C$28)</f>
        <v>0</v>
      </c>
      <c r="DG36" s="158">
        <f>COUNTIFS('InProcess Conf'!$C$2:$C$6941,DG$33,'InProcess Conf'!$T$2:$T$6941,$C36,'InProcess Conf'!$J$2:$J$6941,$C$28)</f>
        <v>0</v>
      </c>
      <c r="DH36" s="250">
        <f>COUNTIFS('InProcess Conf'!$C$2:$C$6941,DH$33,'InProcess Conf'!$T$2:$T$6941,$C36,'InProcess Conf'!$J$2:$J$6941,$C$28)</f>
        <v>0</v>
      </c>
      <c r="DI36" s="249">
        <f t="shared" si="13"/>
        <v>0</v>
      </c>
    </row>
    <row r="37" spans="2:113" ht="16.5" thickTop="1" thickBot="1">
      <c r="B37" s="311"/>
      <c r="C37" s="146" t="s">
        <v>545</v>
      </c>
      <c r="D37" s="158">
        <f>COUNTIFS('InProcess Conf'!$C$2:$C$6941,D$33,'InProcess Conf'!$T$2:$T$6941,$C37,'InProcess Conf'!$J$2:$J$6941,$C$28)</f>
        <v>0</v>
      </c>
      <c r="E37" s="158">
        <f>COUNTIFS('InProcess Conf'!$C$2:$C$6941,E$33,'InProcess Conf'!$T$2:$T$6941,$C37,'InProcess Conf'!$J$2:$J$6941,$C$28)</f>
        <v>0</v>
      </c>
      <c r="F37" s="158">
        <f>COUNTIFS('InProcess Conf'!$C$2:$C$6941,F$33,'InProcess Conf'!$T$2:$T$6941,$C37,'InProcess Conf'!$J$2:$J$6941,$C$28)</f>
        <v>0</v>
      </c>
      <c r="G37" s="158">
        <f>COUNTIFS('InProcess Conf'!$C$2:$C$6941,G$33,'InProcess Conf'!$T$2:$T$6941,$C37,'InProcess Conf'!$J$2:$J$6941,$C$28)</f>
        <v>0</v>
      </c>
      <c r="H37" s="158">
        <f>COUNTIFS('InProcess Conf'!$C$2:$C$6941,H$33,'InProcess Conf'!$T$2:$T$6941,$C37,'InProcess Conf'!$J$2:$J$6941,$C$28)</f>
        <v>0</v>
      </c>
      <c r="I37" s="158">
        <f>COUNTIFS('InProcess Conf'!$C$2:$C$6941,I$33,'InProcess Conf'!$T$2:$T$6941,$C37,'InProcess Conf'!$J$2:$J$6941,$C$28)</f>
        <v>0</v>
      </c>
      <c r="J37" s="158">
        <f>COUNTIFS('InProcess Conf'!$C$2:$C$6941,J$33,'InProcess Conf'!$T$2:$T$6941,$C37,'InProcess Conf'!$J$2:$J$6941,$C$28)</f>
        <v>0</v>
      </c>
      <c r="K37" s="158">
        <f>COUNTIFS('InProcess Conf'!$C$2:$C$6941,K$33,'InProcess Conf'!$T$2:$T$6941,$C37,'InProcess Conf'!$J$2:$J$6941,$C$28)</f>
        <v>0</v>
      </c>
      <c r="L37" s="158">
        <f>COUNTIFS('InProcess Conf'!$C$2:$C$6941,L$33,'InProcess Conf'!$T$2:$T$6941,$C37,'InProcess Conf'!$J$2:$J$6941,$C$28)</f>
        <v>0</v>
      </c>
      <c r="M37" s="158">
        <f>COUNTIFS('InProcess Conf'!$C$2:$C$6941,M$33,'InProcess Conf'!$T$2:$T$6941,$C37,'InProcess Conf'!$J$2:$J$6941,$C$28)</f>
        <v>0</v>
      </c>
      <c r="N37" s="158">
        <f>COUNTIFS('InProcess Conf'!$C$2:$C$6941,N$33,'InProcess Conf'!$T$2:$T$6941,$C37,'InProcess Conf'!$J$2:$J$6941,$C$28)</f>
        <v>0</v>
      </c>
      <c r="O37" s="158">
        <f>COUNTIFS('InProcess Conf'!$C$2:$C$6941,O$33,'InProcess Conf'!$T$2:$T$6941,$C37,'InProcess Conf'!$J$2:$J$6941,$C$28)</f>
        <v>0</v>
      </c>
      <c r="P37" s="158">
        <f>COUNTIFS('InProcess Conf'!$C$2:$C$6941,P$33,'InProcess Conf'!$T$2:$T$6941,$C37,'InProcess Conf'!$J$2:$J$6941,$C$28)</f>
        <v>0</v>
      </c>
      <c r="Q37" s="158">
        <f>COUNTIFS('InProcess Conf'!$C$2:$C$6941,Q$33,'InProcess Conf'!$T$2:$T$6941,$C37,'InProcess Conf'!$J$2:$J$6941,$C$28)</f>
        <v>0</v>
      </c>
      <c r="R37" s="158">
        <f>COUNTIFS('InProcess Conf'!$C$2:$C$6941,R$33,'InProcess Conf'!$T$2:$T$6941,$C37,'InProcess Conf'!$J$2:$J$6941,$C$28)</f>
        <v>0</v>
      </c>
      <c r="S37" s="158">
        <f>COUNTIFS('InProcess Conf'!$C$2:$C$6941,S$33,'InProcess Conf'!$T$2:$T$6941,$C37,'InProcess Conf'!$J$2:$J$6941,$C$28)</f>
        <v>0</v>
      </c>
      <c r="T37" s="158">
        <f>COUNTIFS('InProcess Conf'!$C$2:$C$6941,T$33,'InProcess Conf'!$T$2:$T$6941,$C37,'InProcess Conf'!$J$2:$J$6941,$C$28)</f>
        <v>0</v>
      </c>
      <c r="U37" s="158">
        <f>COUNTIFS('InProcess Conf'!$C$2:$C$6941,U$33,'InProcess Conf'!$T$2:$T$6941,$C37,'InProcess Conf'!$J$2:$J$6941,$C$28)</f>
        <v>0</v>
      </c>
      <c r="V37" s="158">
        <f>COUNTIFS('InProcess Conf'!$C$2:$C$6941,V$33,'InProcess Conf'!$T$2:$T$6941,$C37,'InProcess Conf'!$J$2:$J$6941,$C$28)</f>
        <v>0</v>
      </c>
      <c r="W37" s="158">
        <f>COUNTIFS('InProcess Conf'!$C$2:$C$6941,W$33,'InProcess Conf'!$T$2:$T$6941,$C37,'InProcess Conf'!$J$2:$J$6941,$C$28)</f>
        <v>0</v>
      </c>
      <c r="X37" s="158">
        <f>COUNTIFS('InProcess Conf'!$C$2:$C$6941,X$33,'InProcess Conf'!$T$2:$T$6941,$C37,'InProcess Conf'!$J$2:$J$6941,$C$28)</f>
        <v>0</v>
      </c>
      <c r="Y37" s="158">
        <f>COUNTIFS('InProcess Conf'!$C$2:$C$6941,Y$33,'InProcess Conf'!$T$2:$T$6941,$C37,'InProcess Conf'!$J$2:$J$6941,$C$28)</f>
        <v>0</v>
      </c>
      <c r="Z37" s="158">
        <f>COUNTIFS('InProcess Conf'!$C$2:$C$6941,Z$33,'InProcess Conf'!$T$2:$T$6941,$C37,'InProcess Conf'!$J$2:$J$6941,$C$28)</f>
        <v>0</v>
      </c>
      <c r="AA37" s="158">
        <f>COUNTIFS('InProcess Conf'!$C$2:$C$6941,AA$33,'InProcess Conf'!$T$2:$T$6941,$C37,'InProcess Conf'!$J$2:$J$6941,$C$28)</f>
        <v>0</v>
      </c>
      <c r="AB37" s="158">
        <f>COUNTIFS('InProcess Conf'!$C$2:$C$6941,AB$33,'InProcess Conf'!$T$2:$T$6941,$C37,'InProcess Conf'!$J$2:$J$6941,$C$28)</f>
        <v>0</v>
      </c>
      <c r="AC37" s="158">
        <f>COUNTIFS('InProcess Conf'!$C$2:$C$6941,AC$33,'InProcess Conf'!$T$2:$T$6941,$C37,'InProcess Conf'!$J$2:$J$6941,$C$28)</f>
        <v>0</v>
      </c>
      <c r="AD37" s="158">
        <f>COUNTIFS('InProcess Conf'!$C$2:$C$6941,AD$33,'InProcess Conf'!$T$2:$T$6941,$C37,'InProcess Conf'!$J$2:$J$6941,$C$28)</f>
        <v>0</v>
      </c>
      <c r="AE37" s="158">
        <f>COUNTIFS('InProcess Conf'!$C$2:$C$6941,AE$33,'InProcess Conf'!$T$2:$T$6941,$C37,'InProcess Conf'!$J$2:$J$6941,$C$28)</f>
        <v>0</v>
      </c>
      <c r="AF37" s="158">
        <f>COUNTIFS('InProcess Conf'!$C$2:$C$6941,AF$33,'InProcess Conf'!$T$2:$T$6941,$C37,'InProcess Conf'!$J$2:$J$6941,$C$28)</f>
        <v>0</v>
      </c>
      <c r="AG37" s="158">
        <f>COUNTIFS('InProcess Conf'!$C$2:$C$6941,AG$33,'InProcess Conf'!$T$2:$T$6941,$C37,'InProcess Conf'!$J$2:$J$6941,$C$28)</f>
        <v>0</v>
      </c>
      <c r="AH37" s="158">
        <f>COUNTIFS('InProcess Conf'!$C$2:$C$6941,AH$33,'InProcess Conf'!$T$2:$T$6941,$C37,'InProcess Conf'!$J$2:$J$6941,$C$28)</f>
        <v>0</v>
      </c>
      <c r="AI37" s="158">
        <f>COUNTIFS('InProcess Conf'!$C$2:$C$6941,AI$33,'InProcess Conf'!$T$2:$T$6941,$C37,'InProcess Conf'!$J$2:$J$6941,$C$28)</f>
        <v>0</v>
      </c>
      <c r="AJ37" s="158">
        <f>COUNTIFS('InProcess Conf'!$C$2:$C$6941,AJ$33,'InProcess Conf'!$T$2:$T$6941,$C37,'InProcess Conf'!$J$2:$J$6941,$C$28)</f>
        <v>0</v>
      </c>
      <c r="AK37" s="158">
        <f>COUNTIFS('InProcess Conf'!$C$2:$C$6941,AK$33,'InProcess Conf'!$T$2:$T$6941,$C37,'InProcess Conf'!$J$2:$J$6941,$C$28)</f>
        <v>0</v>
      </c>
      <c r="AL37" s="158">
        <f>COUNTIFS('InProcess Conf'!$C$2:$C$6941,AL$33,'InProcess Conf'!$T$2:$T$6941,$C37,'InProcess Conf'!$J$2:$J$6941,$C$28)</f>
        <v>0</v>
      </c>
      <c r="AM37" s="158">
        <f>COUNTIFS('InProcess Conf'!$C$2:$C$6941,AM$33,'InProcess Conf'!$T$2:$T$6941,$C37,'InProcess Conf'!$J$2:$J$6941,$C$28)</f>
        <v>0</v>
      </c>
      <c r="AN37" s="158">
        <f>COUNTIFS('InProcess Conf'!$C$2:$C$6941,AN$33,'InProcess Conf'!$T$2:$T$6941,$C37,'InProcess Conf'!$J$2:$J$6941,$C$28)</f>
        <v>0</v>
      </c>
      <c r="AO37" s="158">
        <f>COUNTIFS('InProcess Conf'!$C$2:$C$6941,AO$33,'InProcess Conf'!$T$2:$T$6941,$C37,'InProcess Conf'!$J$2:$J$6941,$C$28)</f>
        <v>0</v>
      </c>
      <c r="AP37" s="158">
        <f>COUNTIFS('InProcess Conf'!$C$2:$C$6941,AP$33,'InProcess Conf'!$T$2:$T$6941,$C37,'InProcess Conf'!$J$2:$J$6941,$C$28)</f>
        <v>0</v>
      </c>
      <c r="AQ37" s="158">
        <f>COUNTIFS('InProcess Conf'!$C$2:$C$6941,AQ$33,'InProcess Conf'!$T$2:$T$6941,$C37,'InProcess Conf'!$J$2:$J$6941,$C$28)</f>
        <v>0</v>
      </c>
      <c r="AR37" s="158">
        <f>COUNTIFS('InProcess Conf'!$C$2:$C$6941,AR$33,'InProcess Conf'!$T$2:$T$6941,$C37,'InProcess Conf'!$J$2:$J$6941,$C$28)</f>
        <v>0</v>
      </c>
      <c r="AS37" s="158">
        <f>COUNTIFS('InProcess Conf'!$C$2:$C$6941,AS$33,'InProcess Conf'!$T$2:$T$6941,$C37,'InProcess Conf'!$J$2:$J$6941,$C$28)</f>
        <v>0</v>
      </c>
      <c r="AT37" s="158">
        <f>COUNTIFS('InProcess Conf'!$C$2:$C$6941,AT$33,'InProcess Conf'!$T$2:$T$6941,$C37,'InProcess Conf'!$J$2:$J$6941,$C$28)</f>
        <v>0</v>
      </c>
      <c r="AU37" s="158">
        <f>COUNTIFS('InProcess Conf'!$C$2:$C$6941,AU$33,'InProcess Conf'!$T$2:$T$6941,$C37,'InProcess Conf'!$J$2:$J$6941,$C$28)</f>
        <v>0</v>
      </c>
      <c r="AV37" s="158">
        <f>COUNTIFS('InProcess Conf'!$C$2:$C$6941,AV$33,'InProcess Conf'!$T$2:$T$6941,$C37,'InProcess Conf'!$J$2:$J$6941,$C$28)</f>
        <v>0</v>
      </c>
      <c r="AW37" s="158">
        <f>COUNTIFS('InProcess Conf'!$C$2:$C$6941,AW$33,'InProcess Conf'!$T$2:$T$6941,$C37,'InProcess Conf'!$J$2:$J$6941,$C$28)</f>
        <v>0</v>
      </c>
      <c r="AX37" s="158">
        <f>COUNTIFS('InProcess Conf'!$C$2:$C$6941,AX$33,'InProcess Conf'!$T$2:$T$6941,$C37,'InProcess Conf'!$J$2:$J$6941,$C$28)</f>
        <v>0</v>
      </c>
      <c r="AY37" s="158">
        <f>COUNTIFS('InProcess Conf'!$C$2:$C$6941,AY$33,'InProcess Conf'!$T$2:$T$6941,$C37,'InProcess Conf'!$J$2:$J$6941,$C$28)</f>
        <v>0</v>
      </c>
      <c r="AZ37" s="158">
        <f>COUNTIFS('InProcess Conf'!$C$2:$C$6941,AZ$33,'InProcess Conf'!$T$2:$T$6941,$C37,'InProcess Conf'!$J$2:$J$6941,$C$28)</f>
        <v>0</v>
      </c>
      <c r="BA37" s="158">
        <f>COUNTIFS('InProcess Conf'!$C$2:$C$6941,BA$33,'InProcess Conf'!$T$2:$T$6941,$C37,'InProcess Conf'!$J$2:$J$6941,$C$28)</f>
        <v>0</v>
      </c>
      <c r="BB37" s="158">
        <f>COUNTIFS('InProcess Conf'!$C$2:$C$6941,BB$33,'InProcess Conf'!$T$2:$T$6941,$C37,'InProcess Conf'!$J$2:$J$6941,$C$28)</f>
        <v>0</v>
      </c>
      <c r="BC37" s="158">
        <f>COUNTIFS('InProcess Conf'!$C$2:$C$6941,BC$33,'InProcess Conf'!$T$2:$T$6941,$C37,'InProcess Conf'!$J$2:$J$6941,$C$28)</f>
        <v>0</v>
      </c>
      <c r="BD37" s="158">
        <f>COUNTIFS('InProcess Conf'!$C$2:$C$6941,BD$33,'InProcess Conf'!$T$2:$T$6941,$C37,'InProcess Conf'!$J$2:$J$6941,$C$28)</f>
        <v>0</v>
      </c>
      <c r="BE37" s="158">
        <f>COUNTIFS('InProcess Conf'!$C$2:$C$6941,BE$33,'InProcess Conf'!$T$2:$T$6941,$C37,'InProcess Conf'!$J$2:$J$6941,$C$28)</f>
        <v>0</v>
      </c>
      <c r="BF37" s="158">
        <f>COUNTIFS('InProcess Conf'!$C$2:$C$6941,BF$33,'InProcess Conf'!$T$2:$T$6941,$C37,'InProcess Conf'!$J$2:$J$6941,$C$28)</f>
        <v>0</v>
      </c>
      <c r="BG37" s="158">
        <f>COUNTIFS('InProcess Conf'!$C$2:$C$6941,BG$33,'InProcess Conf'!$T$2:$T$6941,$C37,'InProcess Conf'!$J$2:$J$6941,$C$28)</f>
        <v>0</v>
      </c>
      <c r="BH37" s="158">
        <f>COUNTIFS('InProcess Conf'!$C$2:$C$6941,BH$33,'InProcess Conf'!$T$2:$T$6941,$C37,'InProcess Conf'!$J$2:$J$6941,$C$28)</f>
        <v>0</v>
      </c>
      <c r="BI37" s="158">
        <f>COUNTIFS('InProcess Conf'!$C$2:$C$6941,BI$33,'InProcess Conf'!$T$2:$T$6941,$C37,'InProcess Conf'!$J$2:$J$6941,$C$28)</f>
        <v>0</v>
      </c>
      <c r="BJ37" s="158">
        <f>COUNTIFS('InProcess Conf'!$C$2:$C$6941,BJ$33,'InProcess Conf'!$T$2:$T$6941,$C37,'InProcess Conf'!$J$2:$J$6941,$C$28)</f>
        <v>0</v>
      </c>
      <c r="BK37" s="158">
        <f>COUNTIFS('InProcess Conf'!$C$2:$C$6941,BK$33,'InProcess Conf'!$T$2:$T$6941,$C37,'InProcess Conf'!$J$2:$J$6941,$C$28)</f>
        <v>0</v>
      </c>
      <c r="BL37" s="158">
        <f>COUNTIFS('InProcess Conf'!$C$2:$C$6941,BL$33,'InProcess Conf'!$T$2:$T$6941,$C37,'InProcess Conf'!$J$2:$J$6941,$C$28)</f>
        <v>0</v>
      </c>
      <c r="BM37" s="158">
        <f>COUNTIFS('InProcess Conf'!$C$2:$C$6941,BM$33,'InProcess Conf'!$T$2:$T$6941,$C37,'InProcess Conf'!$J$2:$J$6941,$C$28)</f>
        <v>0</v>
      </c>
      <c r="BN37" s="158">
        <f>COUNTIFS('InProcess Conf'!$C$2:$C$6941,BN$33,'InProcess Conf'!$T$2:$T$6941,$C37,'InProcess Conf'!$J$2:$J$6941,$C$28)</f>
        <v>0</v>
      </c>
      <c r="BO37" s="158">
        <f>COUNTIFS('InProcess Conf'!$C$2:$C$6941,BO$33,'InProcess Conf'!$T$2:$T$6941,$C37,'InProcess Conf'!$J$2:$J$6941,$C$28)</f>
        <v>0</v>
      </c>
      <c r="BP37" s="158">
        <f>COUNTIFS('InProcess Conf'!$C$2:$C$6941,BP$33,'InProcess Conf'!$T$2:$T$6941,$C37,'InProcess Conf'!$J$2:$J$6941,$C$28)</f>
        <v>0</v>
      </c>
      <c r="BQ37" s="158">
        <f>COUNTIFS('InProcess Conf'!$C$2:$C$6941,BQ$33,'InProcess Conf'!$T$2:$T$6941,$C37,'InProcess Conf'!$J$2:$J$6941,$C$28)</f>
        <v>0</v>
      </c>
      <c r="BR37" s="158">
        <f>COUNTIFS('InProcess Conf'!$C$2:$C$6941,BR$33,'InProcess Conf'!$T$2:$T$6941,$C37,'InProcess Conf'!$J$2:$J$6941,$C$28)</f>
        <v>0</v>
      </c>
      <c r="BS37" s="158">
        <f>COUNTIFS('InProcess Conf'!$C$2:$C$6941,BS$33,'InProcess Conf'!$T$2:$T$6941,$C37,'InProcess Conf'!$J$2:$J$6941,$C$28)</f>
        <v>0</v>
      </c>
      <c r="BT37" s="158">
        <f>COUNTIFS('InProcess Conf'!$C$2:$C$6941,BT$33,'InProcess Conf'!$T$2:$T$6941,$C37,'InProcess Conf'!$J$2:$J$6941,$C$28)</f>
        <v>0</v>
      </c>
      <c r="BU37" s="158">
        <f>COUNTIFS('InProcess Conf'!$C$2:$C$6941,BU$33,'InProcess Conf'!$T$2:$T$6941,$C37,'InProcess Conf'!$J$2:$J$6941,$C$28)</f>
        <v>0</v>
      </c>
      <c r="BV37" s="158">
        <f>COUNTIFS('InProcess Conf'!$C$2:$C$6941,BV$33,'InProcess Conf'!$T$2:$T$6941,$C37,'InProcess Conf'!$J$2:$J$6941,$C$28)</f>
        <v>0</v>
      </c>
      <c r="BW37" s="158">
        <f>COUNTIFS('InProcess Conf'!$C$2:$C$6941,BW$33,'InProcess Conf'!$T$2:$T$6941,$C37,'InProcess Conf'!$J$2:$J$6941,$C$28)</f>
        <v>0</v>
      </c>
      <c r="BX37" s="158">
        <f>COUNTIFS('InProcess Conf'!$C$2:$C$6941,BX$33,'InProcess Conf'!$T$2:$T$6941,$C37,'InProcess Conf'!$J$2:$J$6941,$C$28)</f>
        <v>0</v>
      </c>
      <c r="BY37" s="158">
        <f>COUNTIFS('InProcess Conf'!$C$2:$C$6941,BY$33,'InProcess Conf'!$T$2:$T$6941,$C37,'InProcess Conf'!$J$2:$J$6941,$C$28)</f>
        <v>0</v>
      </c>
      <c r="BZ37" s="158">
        <f>COUNTIFS('InProcess Conf'!$C$2:$C$6941,BZ$33,'InProcess Conf'!$T$2:$T$6941,$C37,'InProcess Conf'!$J$2:$J$6941,$C$28)</f>
        <v>0</v>
      </c>
      <c r="CA37" s="158">
        <f>COUNTIFS('InProcess Conf'!$C$2:$C$6941,CA$33,'InProcess Conf'!$T$2:$T$6941,$C37,'InProcess Conf'!$J$2:$J$6941,$C$28)</f>
        <v>0</v>
      </c>
      <c r="CB37" s="158">
        <f>COUNTIFS('InProcess Conf'!$C$2:$C$6941,CB$33,'InProcess Conf'!$T$2:$T$6941,$C37,'InProcess Conf'!$J$2:$J$6941,$C$28)</f>
        <v>0</v>
      </c>
      <c r="CC37" s="158">
        <f>COUNTIFS('InProcess Conf'!$C$2:$C$6941,CC$33,'InProcess Conf'!$T$2:$T$6941,$C37,'InProcess Conf'!$J$2:$J$6941,$C$28)</f>
        <v>0</v>
      </c>
      <c r="CD37" s="158">
        <f>COUNTIFS('InProcess Conf'!$C$2:$C$6941,CD$33,'InProcess Conf'!$T$2:$T$6941,$C37,'InProcess Conf'!$J$2:$J$6941,$C$28)</f>
        <v>0</v>
      </c>
      <c r="CE37" s="158">
        <f>COUNTIFS('InProcess Conf'!$C$2:$C$6941,CE$33,'InProcess Conf'!$T$2:$T$6941,$C37,'InProcess Conf'!$J$2:$J$6941,$C$28)</f>
        <v>0</v>
      </c>
      <c r="CF37" s="158">
        <f>COUNTIFS('InProcess Conf'!$C$2:$C$6941,CF$33,'InProcess Conf'!$T$2:$T$6941,$C37,'InProcess Conf'!$J$2:$J$6941,$C$28)</f>
        <v>0</v>
      </c>
      <c r="CG37" s="158">
        <f>COUNTIFS('InProcess Conf'!$C$2:$C$6941,CG$33,'InProcess Conf'!$T$2:$T$6941,$C37,'InProcess Conf'!$J$2:$J$6941,$C$28)</f>
        <v>0</v>
      </c>
      <c r="CH37" s="158">
        <f>COUNTIFS('InProcess Conf'!$C$2:$C$6941,CH$33,'InProcess Conf'!$T$2:$T$6941,$C37,'InProcess Conf'!$J$2:$J$6941,$C$28)</f>
        <v>0</v>
      </c>
      <c r="CI37" s="158">
        <f>COUNTIFS('InProcess Conf'!$C$2:$C$6941,CI$33,'InProcess Conf'!$T$2:$T$6941,$C37,'InProcess Conf'!$J$2:$J$6941,$C$28)</f>
        <v>0</v>
      </c>
      <c r="CJ37" s="158">
        <f>COUNTIFS('InProcess Conf'!$C$2:$C$6941,CJ$33,'InProcess Conf'!$T$2:$T$6941,$C37,'InProcess Conf'!$J$2:$J$6941,$C$28)</f>
        <v>0</v>
      </c>
      <c r="CK37" s="158">
        <f>COUNTIFS('InProcess Conf'!$C$2:$C$6941,CK$33,'InProcess Conf'!$T$2:$T$6941,$C37,'InProcess Conf'!$J$2:$J$6941,$C$28)</f>
        <v>0</v>
      </c>
      <c r="CL37" s="158">
        <f>COUNTIFS('InProcess Conf'!$C$2:$C$6941,CL$33,'InProcess Conf'!$T$2:$T$6941,$C37,'InProcess Conf'!$J$2:$J$6941,$C$28)</f>
        <v>0</v>
      </c>
      <c r="CM37" s="158">
        <f>COUNTIFS('InProcess Conf'!$C$2:$C$6941,CM$33,'InProcess Conf'!$T$2:$T$6941,$C37,'InProcess Conf'!$J$2:$J$6941,$C$28)</f>
        <v>0</v>
      </c>
      <c r="CN37" s="158">
        <f>COUNTIFS('InProcess Conf'!$C$2:$C$6941,CN$33,'InProcess Conf'!$T$2:$T$6941,$C37,'InProcess Conf'!$J$2:$J$6941,$C$28)</f>
        <v>0</v>
      </c>
      <c r="CO37" s="158">
        <f>COUNTIFS('InProcess Conf'!$C$2:$C$6941,CO$33,'InProcess Conf'!$T$2:$T$6941,$C37,'InProcess Conf'!$J$2:$J$6941,$C$28)</f>
        <v>0</v>
      </c>
      <c r="CP37" s="158">
        <f>COUNTIFS('InProcess Conf'!$C$2:$C$6941,CP$33,'InProcess Conf'!$T$2:$T$6941,$C37,'InProcess Conf'!$J$2:$J$6941,$C$28)</f>
        <v>0</v>
      </c>
      <c r="CQ37" s="158">
        <f>COUNTIFS('InProcess Conf'!$C$2:$C$6941,CQ$33,'InProcess Conf'!$T$2:$T$6941,$C37,'InProcess Conf'!$J$2:$J$6941,$C$28)</f>
        <v>0</v>
      </c>
      <c r="CR37" s="158">
        <f>COUNTIFS('InProcess Conf'!$C$2:$C$6941,CR$33,'InProcess Conf'!$T$2:$T$6941,$C37,'InProcess Conf'!$J$2:$J$6941,$C$28)</f>
        <v>0</v>
      </c>
      <c r="CS37" s="158">
        <f>COUNTIFS('InProcess Conf'!$C$2:$C$6941,CS$33,'InProcess Conf'!$T$2:$T$6941,$C37,'InProcess Conf'!$J$2:$J$6941,$C$28)</f>
        <v>0</v>
      </c>
      <c r="CT37" s="158">
        <f>COUNTIFS('InProcess Conf'!$C$2:$C$6941,CT$33,'InProcess Conf'!$T$2:$T$6941,$C37,'InProcess Conf'!$J$2:$J$6941,$C$28)</f>
        <v>0</v>
      </c>
      <c r="CU37" s="158">
        <f>COUNTIFS('InProcess Conf'!$C$2:$C$6941,CU$33,'InProcess Conf'!$T$2:$T$6941,$C37,'InProcess Conf'!$J$2:$J$6941,$C$28)</f>
        <v>0</v>
      </c>
      <c r="CV37" s="158">
        <f>COUNTIFS('InProcess Conf'!$C$2:$C$6941,CV$33,'InProcess Conf'!$T$2:$T$6941,$C37,'InProcess Conf'!$J$2:$J$6941,$C$28)</f>
        <v>0</v>
      </c>
      <c r="CW37" s="158">
        <f>COUNTIFS('InProcess Conf'!$C$2:$C$6941,CW$33,'InProcess Conf'!$T$2:$T$6941,$C37,'InProcess Conf'!$J$2:$J$6941,$C$28)</f>
        <v>0</v>
      </c>
      <c r="CX37" s="158">
        <f>COUNTIFS('InProcess Conf'!$C$2:$C$6941,CX$33,'InProcess Conf'!$T$2:$T$6941,$C37,'InProcess Conf'!$J$2:$J$6941,$C$28)</f>
        <v>0</v>
      </c>
      <c r="CY37" s="158">
        <f>COUNTIFS('InProcess Conf'!$C$2:$C$6941,CY$33,'InProcess Conf'!$T$2:$T$6941,$C37,'InProcess Conf'!$J$2:$J$6941,$C$28)</f>
        <v>0</v>
      </c>
      <c r="CZ37" s="158">
        <f>COUNTIFS('InProcess Conf'!$C$2:$C$6941,CZ$33,'InProcess Conf'!$T$2:$T$6941,$C37,'InProcess Conf'!$J$2:$J$6941,$C$28)</f>
        <v>0</v>
      </c>
      <c r="DA37" s="158">
        <f>COUNTIFS('InProcess Conf'!$C$2:$C$6941,DA$33,'InProcess Conf'!$T$2:$T$6941,$C37,'InProcess Conf'!$J$2:$J$6941,$C$28)</f>
        <v>0</v>
      </c>
      <c r="DB37" s="158">
        <f>COUNTIFS('InProcess Conf'!$C$2:$C$6941,DB$33,'InProcess Conf'!$T$2:$T$6941,$C37,'InProcess Conf'!$J$2:$J$6941,$C$28)</f>
        <v>0</v>
      </c>
      <c r="DC37" s="158">
        <f>COUNTIFS('InProcess Conf'!$C$2:$C$6941,DC$33,'InProcess Conf'!$T$2:$T$6941,$C37,'InProcess Conf'!$J$2:$J$6941,$C$28)</f>
        <v>0</v>
      </c>
      <c r="DD37" s="158">
        <f>COUNTIFS('InProcess Conf'!$C$2:$C$6941,DD$33,'InProcess Conf'!$T$2:$T$6941,$C37,'InProcess Conf'!$J$2:$J$6941,$C$28)</f>
        <v>0</v>
      </c>
      <c r="DE37" s="158">
        <f>COUNTIFS('InProcess Conf'!$C$2:$C$6941,DE$33,'InProcess Conf'!$T$2:$T$6941,$C37,'InProcess Conf'!$J$2:$J$6941,$C$28)</f>
        <v>0</v>
      </c>
      <c r="DF37" s="158">
        <f>COUNTIFS('InProcess Conf'!$C$2:$C$6941,DF$33,'InProcess Conf'!$T$2:$T$6941,$C37,'InProcess Conf'!$J$2:$J$6941,$C$28)</f>
        <v>0</v>
      </c>
      <c r="DG37" s="158">
        <f>COUNTIFS('InProcess Conf'!$C$2:$C$6941,DG$33,'InProcess Conf'!$T$2:$T$6941,$C37,'InProcess Conf'!$J$2:$J$6941,$C$28)</f>
        <v>0</v>
      </c>
      <c r="DH37" s="250">
        <f>COUNTIFS('InProcess Conf'!$C$2:$C$6941,DH$33,'InProcess Conf'!$T$2:$T$6941,$C37,'InProcess Conf'!$J$2:$J$6941,$C$28)</f>
        <v>0</v>
      </c>
      <c r="DI37" s="249">
        <f t="shared" si="13"/>
        <v>0</v>
      </c>
    </row>
    <row r="38" spans="2:113" ht="16.5" thickTop="1" thickBot="1">
      <c r="B38" s="311"/>
      <c r="C38" s="146" t="s">
        <v>546</v>
      </c>
      <c r="D38" s="158">
        <f>COUNTIFS('InProcess Conf'!$C$2:$C$6941,D$33,'InProcess Conf'!$T$2:$T$6941,$C38,'InProcess Conf'!$J$2:$J$6941,$C$28)</f>
        <v>0</v>
      </c>
      <c r="E38" s="158">
        <f>COUNTIFS('InProcess Conf'!$C$2:$C$6941,E$33,'InProcess Conf'!$T$2:$T$6941,$C38,'InProcess Conf'!$J$2:$J$6941,$C$28)</f>
        <v>0</v>
      </c>
      <c r="F38" s="158">
        <f>COUNTIFS('InProcess Conf'!$C$2:$C$6941,F$33,'InProcess Conf'!$T$2:$T$6941,$C38,'InProcess Conf'!$J$2:$J$6941,$C$28)</f>
        <v>0</v>
      </c>
      <c r="G38" s="158">
        <f>COUNTIFS('InProcess Conf'!$C$2:$C$6941,G$33,'InProcess Conf'!$T$2:$T$6941,$C38,'InProcess Conf'!$J$2:$J$6941,$C$28)</f>
        <v>0</v>
      </c>
      <c r="H38" s="158">
        <f>COUNTIFS('InProcess Conf'!$C$2:$C$6941,H$33,'InProcess Conf'!$T$2:$T$6941,$C38,'InProcess Conf'!$J$2:$J$6941,$C$28)</f>
        <v>0</v>
      </c>
      <c r="I38" s="158">
        <f>COUNTIFS('InProcess Conf'!$C$2:$C$6941,I$33,'InProcess Conf'!$T$2:$T$6941,$C38,'InProcess Conf'!$J$2:$J$6941,$C$28)</f>
        <v>0</v>
      </c>
      <c r="J38" s="158">
        <f>COUNTIFS('InProcess Conf'!$C$2:$C$6941,J$33,'InProcess Conf'!$T$2:$T$6941,$C38,'InProcess Conf'!$J$2:$J$6941,$C$28)</f>
        <v>0</v>
      </c>
      <c r="K38" s="158">
        <f>COUNTIFS('InProcess Conf'!$C$2:$C$6941,K$33,'InProcess Conf'!$T$2:$T$6941,$C38,'InProcess Conf'!$J$2:$J$6941,$C$28)</f>
        <v>0</v>
      </c>
      <c r="L38" s="158">
        <f>COUNTIFS('InProcess Conf'!$C$2:$C$6941,L$33,'InProcess Conf'!$T$2:$T$6941,$C38,'InProcess Conf'!$J$2:$J$6941,$C$28)</f>
        <v>0</v>
      </c>
      <c r="M38" s="158">
        <f>COUNTIFS('InProcess Conf'!$C$2:$C$6941,M$33,'InProcess Conf'!$T$2:$T$6941,$C38,'InProcess Conf'!$J$2:$J$6941,$C$28)</f>
        <v>0</v>
      </c>
      <c r="N38" s="158">
        <f>COUNTIFS('InProcess Conf'!$C$2:$C$6941,N$33,'InProcess Conf'!$T$2:$T$6941,$C38,'InProcess Conf'!$J$2:$J$6941,$C$28)</f>
        <v>0</v>
      </c>
      <c r="O38" s="158">
        <f>COUNTIFS('InProcess Conf'!$C$2:$C$6941,O$33,'InProcess Conf'!$T$2:$T$6941,$C38,'InProcess Conf'!$J$2:$J$6941,$C$28)</f>
        <v>0</v>
      </c>
      <c r="P38" s="158">
        <f>COUNTIFS('InProcess Conf'!$C$2:$C$6941,P$33,'InProcess Conf'!$T$2:$T$6941,$C38,'InProcess Conf'!$J$2:$J$6941,$C$28)</f>
        <v>0</v>
      </c>
      <c r="Q38" s="158">
        <f>COUNTIFS('InProcess Conf'!$C$2:$C$6941,Q$33,'InProcess Conf'!$T$2:$T$6941,$C38,'InProcess Conf'!$J$2:$J$6941,$C$28)</f>
        <v>0</v>
      </c>
      <c r="R38" s="158">
        <f>COUNTIFS('InProcess Conf'!$C$2:$C$6941,R$33,'InProcess Conf'!$T$2:$T$6941,$C38,'InProcess Conf'!$J$2:$J$6941,$C$28)</f>
        <v>0</v>
      </c>
      <c r="S38" s="158">
        <f>COUNTIFS('InProcess Conf'!$C$2:$C$6941,S$33,'InProcess Conf'!$T$2:$T$6941,$C38,'InProcess Conf'!$J$2:$J$6941,$C$28)</f>
        <v>0</v>
      </c>
      <c r="T38" s="158">
        <f>COUNTIFS('InProcess Conf'!$C$2:$C$6941,T$33,'InProcess Conf'!$T$2:$T$6941,$C38,'InProcess Conf'!$J$2:$J$6941,$C$28)</f>
        <v>0</v>
      </c>
      <c r="U38" s="158">
        <f>COUNTIFS('InProcess Conf'!$C$2:$C$6941,U$33,'InProcess Conf'!$T$2:$T$6941,$C38,'InProcess Conf'!$J$2:$J$6941,$C$28)</f>
        <v>0</v>
      </c>
      <c r="V38" s="158">
        <f>COUNTIFS('InProcess Conf'!$C$2:$C$6941,V$33,'InProcess Conf'!$T$2:$T$6941,$C38,'InProcess Conf'!$J$2:$J$6941,$C$28)</f>
        <v>0</v>
      </c>
      <c r="W38" s="158">
        <f>COUNTIFS('InProcess Conf'!$C$2:$C$6941,W$33,'InProcess Conf'!$T$2:$T$6941,$C38,'InProcess Conf'!$J$2:$J$6941,$C$28)</f>
        <v>0</v>
      </c>
      <c r="X38" s="158">
        <f>COUNTIFS('InProcess Conf'!$C$2:$C$6941,X$33,'InProcess Conf'!$T$2:$T$6941,$C38,'InProcess Conf'!$J$2:$J$6941,$C$28)</f>
        <v>0</v>
      </c>
      <c r="Y38" s="158">
        <f>COUNTIFS('InProcess Conf'!$C$2:$C$6941,Y$33,'InProcess Conf'!$T$2:$T$6941,$C38,'InProcess Conf'!$J$2:$J$6941,$C$28)</f>
        <v>0</v>
      </c>
      <c r="Z38" s="158">
        <f>COUNTIFS('InProcess Conf'!$C$2:$C$6941,Z$33,'InProcess Conf'!$T$2:$T$6941,$C38,'InProcess Conf'!$J$2:$J$6941,$C$28)</f>
        <v>0</v>
      </c>
      <c r="AA38" s="158">
        <f>COUNTIFS('InProcess Conf'!$C$2:$C$6941,AA$33,'InProcess Conf'!$T$2:$T$6941,$C38,'InProcess Conf'!$J$2:$J$6941,$C$28)</f>
        <v>0</v>
      </c>
      <c r="AB38" s="158">
        <f>COUNTIFS('InProcess Conf'!$C$2:$C$6941,AB$33,'InProcess Conf'!$T$2:$T$6941,$C38,'InProcess Conf'!$J$2:$J$6941,$C$28)</f>
        <v>0</v>
      </c>
      <c r="AC38" s="158">
        <f>COUNTIFS('InProcess Conf'!$C$2:$C$6941,AC$33,'InProcess Conf'!$T$2:$T$6941,$C38,'InProcess Conf'!$J$2:$J$6941,$C$28)</f>
        <v>0</v>
      </c>
      <c r="AD38" s="158">
        <f>COUNTIFS('InProcess Conf'!$C$2:$C$6941,AD$33,'InProcess Conf'!$T$2:$T$6941,$C38,'InProcess Conf'!$J$2:$J$6941,$C$28)</f>
        <v>0</v>
      </c>
      <c r="AE38" s="158">
        <f>COUNTIFS('InProcess Conf'!$C$2:$C$6941,AE$33,'InProcess Conf'!$T$2:$T$6941,$C38,'InProcess Conf'!$J$2:$J$6941,$C$28)</f>
        <v>0</v>
      </c>
      <c r="AF38" s="158">
        <f>COUNTIFS('InProcess Conf'!$C$2:$C$6941,AF$33,'InProcess Conf'!$T$2:$T$6941,$C38,'InProcess Conf'!$J$2:$J$6941,$C$28)</f>
        <v>0</v>
      </c>
      <c r="AG38" s="158">
        <f>COUNTIFS('InProcess Conf'!$C$2:$C$6941,AG$33,'InProcess Conf'!$T$2:$T$6941,$C38,'InProcess Conf'!$J$2:$J$6941,$C$28)</f>
        <v>0</v>
      </c>
      <c r="AH38" s="158">
        <f>COUNTIFS('InProcess Conf'!$C$2:$C$6941,AH$33,'InProcess Conf'!$T$2:$T$6941,$C38,'InProcess Conf'!$J$2:$J$6941,$C$28)</f>
        <v>0</v>
      </c>
      <c r="AI38" s="158">
        <f>COUNTIFS('InProcess Conf'!$C$2:$C$6941,AI$33,'InProcess Conf'!$T$2:$T$6941,$C38,'InProcess Conf'!$J$2:$J$6941,$C$28)</f>
        <v>0</v>
      </c>
      <c r="AJ38" s="158">
        <f>COUNTIFS('InProcess Conf'!$C$2:$C$6941,AJ$33,'InProcess Conf'!$T$2:$T$6941,$C38,'InProcess Conf'!$J$2:$J$6941,$C$28)</f>
        <v>0</v>
      </c>
      <c r="AK38" s="158">
        <f>COUNTIFS('InProcess Conf'!$C$2:$C$6941,AK$33,'InProcess Conf'!$T$2:$T$6941,$C38,'InProcess Conf'!$J$2:$J$6941,$C$28)</f>
        <v>0</v>
      </c>
      <c r="AL38" s="158">
        <f>COUNTIFS('InProcess Conf'!$C$2:$C$6941,AL$33,'InProcess Conf'!$T$2:$T$6941,$C38,'InProcess Conf'!$J$2:$J$6941,$C$28)</f>
        <v>0</v>
      </c>
      <c r="AM38" s="158">
        <f>COUNTIFS('InProcess Conf'!$C$2:$C$6941,AM$33,'InProcess Conf'!$T$2:$T$6941,$C38,'InProcess Conf'!$J$2:$J$6941,$C$28)</f>
        <v>0</v>
      </c>
      <c r="AN38" s="158">
        <f>COUNTIFS('InProcess Conf'!$C$2:$C$6941,AN$33,'InProcess Conf'!$T$2:$T$6941,$C38,'InProcess Conf'!$J$2:$J$6941,$C$28)</f>
        <v>0</v>
      </c>
      <c r="AO38" s="158">
        <f>COUNTIFS('InProcess Conf'!$C$2:$C$6941,AO$33,'InProcess Conf'!$T$2:$T$6941,$C38,'InProcess Conf'!$J$2:$J$6941,$C$28)</f>
        <v>0</v>
      </c>
      <c r="AP38" s="158">
        <f>COUNTIFS('InProcess Conf'!$C$2:$C$6941,AP$33,'InProcess Conf'!$T$2:$T$6941,$C38,'InProcess Conf'!$J$2:$J$6941,$C$28)</f>
        <v>0</v>
      </c>
      <c r="AQ38" s="158">
        <f>COUNTIFS('InProcess Conf'!$C$2:$C$6941,AQ$33,'InProcess Conf'!$T$2:$T$6941,$C38,'InProcess Conf'!$J$2:$J$6941,$C$28)</f>
        <v>0</v>
      </c>
      <c r="AR38" s="158">
        <f>COUNTIFS('InProcess Conf'!$C$2:$C$6941,AR$33,'InProcess Conf'!$T$2:$T$6941,$C38,'InProcess Conf'!$J$2:$J$6941,$C$28)</f>
        <v>0</v>
      </c>
      <c r="AS38" s="158">
        <f>COUNTIFS('InProcess Conf'!$C$2:$C$6941,AS$33,'InProcess Conf'!$T$2:$T$6941,$C38,'InProcess Conf'!$J$2:$J$6941,$C$28)</f>
        <v>0</v>
      </c>
      <c r="AT38" s="158">
        <f>COUNTIFS('InProcess Conf'!$C$2:$C$6941,AT$33,'InProcess Conf'!$T$2:$T$6941,$C38,'InProcess Conf'!$J$2:$J$6941,$C$28)</f>
        <v>0</v>
      </c>
      <c r="AU38" s="158">
        <f>COUNTIFS('InProcess Conf'!$C$2:$C$6941,AU$33,'InProcess Conf'!$T$2:$T$6941,$C38,'InProcess Conf'!$J$2:$J$6941,$C$28)</f>
        <v>0</v>
      </c>
      <c r="AV38" s="158">
        <f>COUNTIFS('InProcess Conf'!$C$2:$C$6941,AV$33,'InProcess Conf'!$T$2:$T$6941,$C38,'InProcess Conf'!$J$2:$J$6941,$C$28)</f>
        <v>0</v>
      </c>
      <c r="AW38" s="158">
        <f>COUNTIFS('InProcess Conf'!$C$2:$C$6941,AW$33,'InProcess Conf'!$T$2:$T$6941,$C38,'InProcess Conf'!$J$2:$J$6941,$C$28)</f>
        <v>0</v>
      </c>
      <c r="AX38" s="158">
        <f>COUNTIFS('InProcess Conf'!$C$2:$C$6941,AX$33,'InProcess Conf'!$T$2:$T$6941,$C38,'InProcess Conf'!$J$2:$J$6941,$C$28)</f>
        <v>0</v>
      </c>
      <c r="AY38" s="158">
        <f>COUNTIFS('InProcess Conf'!$C$2:$C$6941,AY$33,'InProcess Conf'!$T$2:$T$6941,$C38,'InProcess Conf'!$J$2:$J$6941,$C$28)</f>
        <v>0</v>
      </c>
      <c r="AZ38" s="158">
        <f>COUNTIFS('InProcess Conf'!$C$2:$C$6941,AZ$33,'InProcess Conf'!$T$2:$T$6941,$C38,'InProcess Conf'!$J$2:$J$6941,$C$28)</f>
        <v>0</v>
      </c>
      <c r="BA38" s="158">
        <f>COUNTIFS('InProcess Conf'!$C$2:$C$6941,BA$33,'InProcess Conf'!$T$2:$T$6941,$C38,'InProcess Conf'!$J$2:$J$6941,$C$28)</f>
        <v>0</v>
      </c>
      <c r="BB38" s="158">
        <f>COUNTIFS('InProcess Conf'!$C$2:$C$6941,BB$33,'InProcess Conf'!$T$2:$T$6941,$C38,'InProcess Conf'!$J$2:$J$6941,$C$28)</f>
        <v>0</v>
      </c>
      <c r="BC38" s="158">
        <f>COUNTIFS('InProcess Conf'!$C$2:$C$6941,BC$33,'InProcess Conf'!$T$2:$T$6941,$C38,'InProcess Conf'!$J$2:$J$6941,$C$28)</f>
        <v>0</v>
      </c>
      <c r="BD38" s="158">
        <f>COUNTIFS('InProcess Conf'!$C$2:$C$6941,BD$33,'InProcess Conf'!$T$2:$T$6941,$C38,'InProcess Conf'!$J$2:$J$6941,$C$28)</f>
        <v>0</v>
      </c>
      <c r="BE38" s="158">
        <f>COUNTIFS('InProcess Conf'!$C$2:$C$6941,BE$33,'InProcess Conf'!$T$2:$T$6941,$C38,'InProcess Conf'!$J$2:$J$6941,$C$28)</f>
        <v>0</v>
      </c>
      <c r="BF38" s="158">
        <f>COUNTIFS('InProcess Conf'!$C$2:$C$6941,BF$33,'InProcess Conf'!$T$2:$T$6941,$C38,'InProcess Conf'!$J$2:$J$6941,$C$28)</f>
        <v>0</v>
      </c>
      <c r="BG38" s="158">
        <f>COUNTIFS('InProcess Conf'!$C$2:$C$6941,BG$33,'InProcess Conf'!$T$2:$T$6941,$C38,'InProcess Conf'!$J$2:$J$6941,$C$28)</f>
        <v>0</v>
      </c>
      <c r="BH38" s="158">
        <f>COUNTIFS('InProcess Conf'!$C$2:$C$6941,BH$33,'InProcess Conf'!$T$2:$T$6941,$C38,'InProcess Conf'!$J$2:$J$6941,$C$28)</f>
        <v>0</v>
      </c>
      <c r="BI38" s="158">
        <f>COUNTIFS('InProcess Conf'!$C$2:$C$6941,BI$33,'InProcess Conf'!$T$2:$T$6941,$C38,'InProcess Conf'!$J$2:$J$6941,$C$28)</f>
        <v>0</v>
      </c>
      <c r="BJ38" s="158">
        <f>COUNTIFS('InProcess Conf'!$C$2:$C$6941,BJ$33,'InProcess Conf'!$T$2:$T$6941,$C38,'InProcess Conf'!$J$2:$J$6941,$C$28)</f>
        <v>0</v>
      </c>
      <c r="BK38" s="158">
        <f>COUNTIFS('InProcess Conf'!$C$2:$C$6941,BK$33,'InProcess Conf'!$T$2:$T$6941,$C38,'InProcess Conf'!$J$2:$J$6941,$C$28)</f>
        <v>0</v>
      </c>
      <c r="BL38" s="158">
        <f>COUNTIFS('InProcess Conf'!$C$2:$C$6941,BL$33,'InProcess Conf'!$T$2:$T$6941,$C38,'InProcess Conf'!$J$2:$J$6941,$C$28)</f>
        <v>0</v>
      </c>
      <c r="BM38" s="158">
        <f>COUNTIFS('InProcess Conf'!$C$2:$C$6941,BM$33,'InProcess Conf'!$T$2:$T$6941,$C38,'InProcess Conf'!$J$2:$J$6941,$C$28)</f>
        <v>0</v>
      </c>
      <c r="BN38" s="158">
        <f>COUNTIFS('InProcess Conf'!$C$2:$C$6941,BN$33,'InProcess Conf'!$T$2:$T$6941,$C38,'InProcess Conf'!$J$2:$J$6941,$C$28)</f>
        <v>0</v>
      </c>
      <c r="BO38" s="158">
        <f>COUNTIFS('InProcess Conf'!$C$2:$C$6941,BO$33,'InProcess Conf'!$T$2:$T$6941,$C38,'InProcess Conf'!$J$2:$J$6941,$C$28)</f>
        <v>0</v>
      </c>
      <c r="BP38" s="158">
        <f>COUNTIFS('InProcess Conf'!$C$2:$C$6941,BP$33,'InProcess Conf'!$T$2:$T$6941,$C38,'InProcess Conf'!$J$2:$J$6941,$C$28)</f>
        <v>0</v>
      </c>
      <c r="BQ38" s="158">
        <f>COUNTIFS('InProcess Conf'!$C$2:$C$6941,BQ$33,'InProcess Conf'!$T$2:$T$6941,$C38,'InProcess Conf'!$J$2:$J$6941,$C$28)</f>
        <v>0</v>
      </c>
      <c r="BR38" s="158">
        <f>COUNTIFS('InProcess Conf'!$C$2:$C$6941,BR$33,'InProcess Conf'!$T$2:$T$6941,$C38,'InProcess Conf'!$J$2:$J$6941,$C$28)</f>
        <v>0</v>
      </c>
      <c r="BS38" s="158">
        <f>COUNTIFS('InProcess Conf'!$C$2:$C$6941,BS$33,'InProcess Conf'!$T$2:$T$6941,$C38,'InProcess Conf'!$J$2:$J$6941,$C$28)</f>
        <v>0</v>
      </c>
      <c r="BT38" s="158">
        <f>COUNTIFS('InProcess Conf'!$C$2:$C$6941,BT$33,'InProcess Conf'!$T$2:$T$6941,$C38,'InProcess Conf'!$J$2:$J$6941,$C$28)</f>
        <v>0</v>
      </c>
      <c r="BU38" s="158">
        <f>COUNTIFS('InProcess Conf'!$C$2:$C$6941,BU$33,'InProcess Conf'!$T$2:$T$6941,$C38,'InProcess Conf'!$J$2:$J$6941,$C$28)</f>
        <v>0</v>
      </c>
      <c r="BV38" s="158">
        <f>COUNTIFS('InProcess Conf'!$C$2:$C$6941,BV$33,'InProcess Conf'!$T$2:$T$6941,$C38,'InProcess Conf'!$J$2:$J$6941,$C$28)</f>
        <v>0</v>
      </c>
      <c r="BW38" s="158">
        <f>COUNTIFS('InProcess Conf'!$C$2:$C$6941,BW$33,'InProcess Conf'!$T$2:$T$6941,$C38,'InProcess Conf'!$J$2:$J$6941,$C$28)</f>
        <v>0</v>
      </c>
      <c r="BX38" s="158">
        <f>COUNTIFS('InProcess Conf'!$C$2:$C$6941,BX$33,'InProcess Conf'!$T$2:$T$6941,$C38,'InProcess Conf'!$J$2:$J$6941,$C$28)</f>
        <v>0</v>
      </c>
      <c r="BY38" s="158">
        <f>COUNTIFS('InProcess Conf'!$C$2:$C$6941,BY$33,'InProcess Conf'!$T$2:$T$6941,$C38,'InProcess Conf'!$J$2:$J$6941,$C$28)</f>
        <v>0</v>
      </c>
      <c r="BZ38" s="158">
        <f>COUNTIFS('InProcess Conf'!$C$2:$C$6941,BZ$33,'InProcess Conf'!$T$2:$T$6941,$C38,'InProcess Conf'!$J$2:$J$6941,$C$28)</f>
        <v>0</v>
      </c>
      <c r="CA38" s="158">
        <f>COUNTIFS('InProcess Conf'!$C$2:$C$6941,CA$33,'InProcess Conf'!$T$2:$T$6941,$C38,'InProcess Conf'!$J$2:$J$6941,$C$28)</f>
        <v>0</v>
      </c>
      <c r="CB38" s="158">
        <f>COUNTIFS('InProcess Conf'!$C$2:$C$6941,CB$33,'InProcess Conf'!$T$2:$T$6941,$C38,'InProcess Conf'!$J$2:$J$6941,$C$28)</f>
        <v>0</v>
      </c>
      <c r="CC38" s="158">
        <f>COUNTIFS('InProcess Conf'!$C$2:$C$6941,CC$33,'InProcess Conf'!$T$2:$T$6941,$C38,'InProcess Conf'!$J$2:$J$6941,$C$28)</f>
        <v>0</v>
      </c>
      <c r="CD38" s="158">
        <f>COUNTIFS('InProcess Conf'!$C$2:$C$6941,CD$33,'InProcess Conf'!$T$2:$T$6941,$C38,'InProcess Conf'!$J$2:$J$6941,$C$28)</f>
        <v>0</v>
      </c>
      <c r="CE38" s="158">
        <f>COUNTIFS('InProcess Conf'!$C$2:$C$6941,CE$33,'InProcess Conf'!$T$2:$T$6941,$C38,'InProcess Conf'!$J$2:$J$6941,$C$28)</f>
        <v>0</v>
      </c>
      <c r="CF38" s="158">
        <f>COUNTIFS('InProcess Conf'!$C$2:$C$6941,CF$33,'InProcess Conf'!$T$2:$T$6941,$C38,'InProcess Conf'!$J$2:$J$6941,$C$28)</f>
        <v>0</v>
      </c>
      <c r="CG38" s="158">
        <f>COUNTIFS('InProcess Conf'!$C$2:$C$6941,CG$33,'InProcess Conf'!$T$2:$T$6941,$C38,'InProcess Conf'!$J$2:$J$6941,$C$28)</f>
        <v>0</v>
      </c>
      <c r="CH38" s="158">
        <f>COUNTIFS('InProcess Conf'!$C$2:$C$6941,CH$33,'InProcess Conf'!$T$2:$T$6941,$C38,'InProcess Conf'!$J$2:$J$6941,$C$28)</f>
        <v>0</v>
      </c>
      <c r="CI38" s="158">
        <f>COUNTIFS('InProcess Conf'!$C$2:$C$6941,CI$33,'InProcess Conf'!$T$2:$T$6941,$C38,'InProcess Conf'!$J$2:$J$6941,$C$28)</f>
        <v>0</v>
      </c>
      <c r="CJ38" s="158">
        <f>COUNTIFS('InProcess Conf'!$C$2:$C$6941,CJ$33,'InProcess Conf'!$T$2:$T$6941,$C38,'InProcess Conf'!$J$2:$J$6941,$C$28)</f>
        <v>0</v>
      </c>
      <c r="CK38" s="158">
        <f>COUNTIFS('InProcess Conf'!$C$2:$C$6941,CK$33,'InProcess Conf'!$T$2:$T$6941,$C38,'InProcess Conf'!$J$2:$J$6941,$C$28)</f>
        <v>0</v>
      </c>
      <c r="CL38" s="158">
        <f>COUNTIFS('InProcess Conf'!$C$2:$C$6941,CL$33,'InProcess Conf'!$T$2:$T$6941,$C38,'InProcess Conf'!$J$2:$J$6941,$C$28)</f>
        <v>0</v>
      </c>
      <c r="CM38" s="158">
        <f>COUNTIFS('InProcess Conf'!$C$2:$C$6941,CM$33,'InProcess Conf'!$T$2:$T$6941,$C38,'InProcess Conf'!$J$2:$J$6941,$C$28)</f>
        <v>0</v>
      </c>
      <c r="CN38" s="158">
        <f>COUNTIFS('InProcess Conf'!$C$2:$C$6941,CN$33,'InProcess Conf'!$T$2:$T$6941,$C38,'InProcess Conf'!$J$2:$J$6941,$C$28)</f>
        <v>0</v>
      </c>
      <c r="CO38" s="158">
        <f>COUNTIFS('InProcess Conf'!$C$2:$C$6941,CO$33,'InProcess Conf'!$T$2:$T$6941,$C38,'InProcess Conf'!$J$2:$J$6941,$C$28)</f>
        <v>0</v>
      </c>
      <c r="CP38" s="158">
        <f>COUNTIFS('InProcess Conf'!$C$2:$C$6941,CP$33,'InProcess Conf'!$T$2:$T$6941,$C38,'InProcess Conf'!$J$2:$J$6941,$C$28)</f>
        <v>0</v>
      </c>
      <c r="CQ38" s="158">
        <f>COUNTIFS('InProcess Conf'!$C$2:$C$6941,CQ$33,'InProcess Conf'!$T$2:$T$6941,$C38,'InProcess Conf'!$J$2:$J$6941,$C$28)</f>
        <v>0</v>
      </c>
      <c r="CR38" s="158">
        <f>COUNTIFS('InProcess Conf'!$C$2:$C$6941,CR$33,'InProcess Conf'!$T$2:$T$6941,$C38,'InProcess Conf'!$J$2:$J$6941,$C$28)</f>
        <v>0</v>
      </c>
      <c r="CS38" s="158">
        <f>COUNTIFS('InProcess Conf'!$C$2:$C$6941,CS$33,'InProcess Conf'!$T$2:$T$6941,$C38,'InProcess Conf'!$J$2:$J$6941,$C$28)</f>
        <v>0</v>
      </c>
      <c r="CT38" s="158">
        <f>COUNTIFS('InProcess Conf'!$C$2:$C$6941,CT$33,'InProcess Conf'!$T$2:$T$6941,$C38,'InProcess Conf'!$J$2:$J$6941,$C$28)</f>
        <v>0</v>
      </c>
      <c r="CU38" s="158">
        <f>COUNTIFS('InProcess Conf'!$C$2:$C$6941,CU$33,'InProcess Conf'!$T$2:$T$6941,$C38,'InProcess Conf'!$J$2:$J$6941,$C$28)</f>
        <v>0</v>
      </c>
      <c r="CV38" s="158">
        <f>COUNTIFS('InProcess Conf'!$C$2:$C$6941,CV$33,'InProcess Conf'!$T$2:$T$6941,$C38,'InProcess Conf'!$J$2:$J$6941,$C$28)</f>
        <v>0</v>
      </c>
      <c r="CW38" s="158">
        <f>COUNTIFS('InProcess Conf'!$C$2:$C$6941,CW$33,'InProcess Conf'!$T$2:$T$6941,$C38,'InProcess Conf'!$J$2:$J$6941,$C$28)</f>
        <v>0</v>
      </c>
      <c r="CX38" s="158">
        <f>COUNTIFS('InProcess Conf'!$C$2:$C$6941,CX$33,'InProcess Conf'!$T$2:$T$6941,$C38,'InProcess Conf'!$J$2:$J$6941,$C$28)</f>
        <v>0</v>
      </c>
      <c r="CY38" s="158">
        <f>COUNTIFS('InProcess Conf'!$C$2:$C$6941,CY$33,'InProcess Conf'!$T$2:$T$6941,$C38,'InProcess Conf'!$J$2:$J$6941,$C$28)</f>
        <v>0</v>
      </c>
      <c r="CZ38" s="158">
        <f>COUNTIFS('InProcess Conf'!$C$2:$C$6941,CZ$33,'InProcess Conf'!$T$2:$T$6941,$C38,'InProcess Conf'!$J$2:$J$6941,$C$28)</f>
        <v>0</v>
      </c>
      <c r="DA38" s="158">
        <f>COUNTIFS('InProcess Conf'!$C$2:$C$6941,DA$33,'InProcess Conf'!$T$2:$T$6941,$C38,'InProcess Conf'!$J$2:$J$6941,$C$28)</f>
        <v>0</v>
      </c>
      <c r="DB38" s="158">
        <f>COUNTIFS('InProcess Conf'!$C$2:$C$6941,DB$33,'InProcess Conf'!$T$2:$T$6941,$C38,'InProcess Conf'!$J$2:$J$6941,$C$28)</f>
        <v>0</v>
      </c>
      <c r="DC38" s="158">
        <f>COUNTIFS('InProcess Conf'!$C$2:$C$6941,DC$33,'InProcess Conf'!$T$2:$T$6941,$C38,'InProcess Conf'!$J$2:$J$6941,$C$28)</f>
        <v>0</v>
      </c>
      <c r="DD38" s="158">
        <f>COUNTIFS('InProcess Conf'!$C$2:$C$6941,DD$33,'InProcess Conf'!$T$2:$T$6941,$C38,'InProcess Conf'!$J$2:$J$6941,$C$28)</f>
        <v>0</v>
      </c>
      <c r="DE38" s="158">
        <f>COUNTIFS('InProcess Conf'!$C$2:$C$6941,DE$33,'InProcess Conf'!$T$2:$T$6941,$C38,'InProcess Conf'!$J$2:$J$6941,$C$28)</f>
        <v>0</v>
      </c>
      <c r="DF38" s="158">
        <f>COUNTIFS('InProcess Conf'!$C$2:$C$6941,DF$33,'InProcess Conf'!$T$2:$T$6941,$C38,'InProcess Conf'!$J$2:$J$6941,$C$28)</f>
        <v>0</v>
      </c>
      <c r="DG38" s="158">
        <f>COUNTIFS('InProcess Conf'!$C$2:$C$6941,DG$33,'InProcess Conf'!$T$2:$T$6941,$C38,'InProcess Conf'!$J$2:$J$6941,$C$28)</f>
        <v>0</v>
      </c>
      <c r="DH38" s="250">
        <f>COUNTIFS('InProcess Conf'!$C$2:$C$6941,DH$33,'InProcess Conf'!$T$2:$T$6941,$C38,'InProcess Conf'!$J$2:$J$6941,$C$28)</f>
        <v>0</v>
      </c>
      <c r="DI38" s="249">
        <f t="shared" si="13"/>
        <v>0</v>
      </c>
    </row>
    <row r="39" spans="2:113" ht="16.5" thickTop="1" thickBot="1">
      <c r="B39" s="311"/>
      <c r="C39" s="145" t="s">
        <v>547</v>
      </c>
      <c r="D39" s="158">
        <f>COUNTIFS('InProcess Conf'!$C$2:$C$6941,D$33,'InProcess Conf'!$T$2:$T$6941,$C39,'InProcess Conf'!$J$2:$J$6941,$C$28)</f>
        <v>0</v>
      </c>
      <c r="E39" s="158">
        <f>COUNTIFS('InProcess Conf'!$C$2:$C$6941,E$33,'InProcess Conf'!$T$2:$T$6941,$C39,'InProcess Conf'!$J$2:$J$6941,$C$28)</f>
        <v>0</v>
      </c>
      <c r="F39" s="158">
        <f>COUNTIFS('InProcess Conf'!$C$2:$C$6941,F$33,'InProcess Conf'!$T$2:$T$6941,$C39,'InProcess Conf'!$J$2:$J$6941,$C$28)</f>
        <v>0</v>
      </c>
      <c r="G39" s="158">
        <f>COUNTIFS('InProcess Conf'!$C$2:$C$6941,G$33,'InProcess Conf'!$T$2:$T$6941,$C39,'InProcess Conf'!$J$2:$J$6941,$C$28)</f>
        <v>0</v>
      </c>
      <c r="H39" s="158">
        <f>COUNTIFS('InProcess Conf'!$C$2:$C$6941,H$33,'InProcess Conf'!$T$2:$T$6941,$C39,'InProcess Conf'!$J$2:$J$6941,$C$28)</f>
        <v>0</v>
      </c>
      <c r="I39" s="158">
        <f>COUNTIFS('InProcess Conf'!$C$2:$C$6941,I$33,'InProcess Conf'!$T$2:$T$6941,$C39,'InProcess Conf'!$J$2:$J$6941,$C$28)</f>
        <v>0</v>
      </c>
      <c r="J39" s="158">
        <f>COUNTIFS('InProcess Conf'!$C$2:$C$6941,J$33,'InProcess Conf'!$T$2:$T$6941,$C39,'InProcess Conf'!$J$2:$J$6941,$C$28)</f>
        <v>0</v>
      </c>
      <c r="K39" s="158">
        <f>COUNTIFS('InProcess Conf'!$C$2:$C$6941,K$33,'InProcess Conf'!$T$2:$T$6941,$C39,'InProcess Conf'!$J$2:$J$6941,$C$28)</f>
        <v>0</v>
      </c>
      <c r="L39" s="158">
        <f>COUNTIFS('InProcess Conf'!$C$2:$C$6941,L$33,'InProcess Conf'!$T$2:$T$6941,$C39,'InProcess Conf'!$J$2:$J$6941,$C$28)</f>
        <v>0</v>
      </c>
      <c r="M39" s="158">
        <f>COUNTIFS('InProcess Conf'!$C$2:$C$6941,M$33,'InProcess Conf'!$T$2:$T$6941,$C39,'InProcess Conf'!$J$2:$J$6941,$C$28)</f>
        <v>0</v>
      </c>
      <c r="N39" s="158">
        <f>COUNTIFS('InProcess Conf'!$C$2:$C$6941,N$33,'InProcess Conf'!$T$2:$T$6941,$C39,'InProcess Conf'!$J$2:$J$6941,$C$28)</f>
        <v>0</v>
      </c>
      <c r="O39" s="158">
        <f>COUNTIFS('InProcess Conf'!$C$2:$C$6941,O$33,'InProcess Conf'!$T$2:$T$6941,$C39,'InProcess Conf'!$J$2:$J$6941,$C$28)</f>
        <v>0</v>
      </c>
      <c r="P39" s="158">
        <f>COUNTIFS('InProcess Conf'!$C$2:$C$6941,P$33,'InProcess Conf'!$T$2:$T$6941,$C39,'InProcess Conf'!$J$2:$J$6941,$C$28)</f>
        <v>0</v>
      </c>
      <c r="Q39" s="158">
        <f>COUNTIFS('InProcess Conf'!$C$2:$C$6941,Q$33,'InProcess Conf'!$T$2:$T$6941,$C39,'InProcess Conf'!$J$2:$J$6941,$C$28)</f>
        <v>0</v>
      </c>
      <c r="R39" s="158">
        <f>COUNTIFS('InProcess Conf'!$C$2:$C$6941,R$33,'InProcess Conf'!$T$2:$T$6941,$C39,'InProcess Conf'!$J$2:$J$6941,$C$28)</f>
        <v>0</v>
      </c>
      <c r="S39" s="158">
        <f>COUNTIFS('InProcess Conf'!$C$2:$C$6941,S$33,'InProcess Conf'!$T$2:$T$6941,$C39,'InProcess Conf'!$J$2:$J$6941,$C$28)</f>
        <v>0</v>
      </c>
      <c r="T39" s="158">
        <f>COUNTIFS('InProcess Conf'!$C$2:$C$6941,T$33,'InProcess Conf'!$T$2:$T$6941,$C39,'InProcess Conf'!$J$2:$J$6941,$C$28)</f>
        <v>0</v>
      </c>
      <c r="U39" s="158">
        <f>COUNTIFS('InProcess Conf'!$C$2:$C$6941,U$33,'InProcess Conf'!$T$2:$T$6941,$C39,'InProcess Conf'!$J$2:$J$6941,$C$28)</f>
        <v>0</v>
      </c>
      <c r="V39" s="158">
        <f>COUNTIFS('InProcess Conf'!$C$2:$C$6941,V$33,'InProcess Conf'!$T$2:$T$6941,$C39,'InProcess Conf'!$J$2:$J$6941,$C$28)</f>
        <v>0</v>
      </c>
      <c r="W39" s="158">
        <f>COUNTIFS('InProcess Conf'!$C$2:$C$6941,W$33,'InProcess Conf'!$T$2:$T$6941,$C39,'InProcess Conf'!$J$2:$J$6941,$C$28)</f>
        <v>0</v>
      </c>
      <c r="X39" s="158">
        <f>COUNTIFS('InProcess Conf'!$C$2:$C$6941,X$33,'InProcess Conf'!$T$2:$T$6941,$C39,'InProcess Conf'!$J$2:$J$6941,$C$28)</f>
        <v>0</v>
      </c>
      <c r="Y39" s="158">
        <f>COUNTIFS('InProcess Conf'!$C$2:$C$6941,Y$33,'InProcess Conf'!$T$2:$T$6941,$C39,'InProcess Conf'!$J$2:$J$6941,$C$28)</f>
        <v>0</v>
      </c>
      <c r="Z39" s="158">
        <f>COUNTIFS('InProcess Conf'!$C$2:$C$6941,Z$33,'InProcess Conf'!$T$2:$T$6941,$C39,'InProcess Conf'!$J$2:$J$6941,$C$28)</f>
        <v>0</v>
      </c>
      <c r="AA39" s="158">
        <f>COUNTIFS('InProcess Conf'!$C$2:$C$6941,AA$33,'InProcess Conf'!$T$2:$T$6941,$C39,'InProcess Conf'!$J$2:$J$6941,$C$28)</f>
        <v>0</v>
      </c>
      <c r="AB39" s="158">
        <f>COUNTIFS('InProcess Conf'!$C$2:$C$6941,AB$33,'InProcess Conf'!$T$2:$T$6941,$C39,'InProcess Conf'!$J$2:$J$6941,$C$28)</f>
        <v>0</v>
      </c>
      <c r="AC39" s="158">
        <f>COUNTIFS('InProcess Conf'!$C$2:$C$6941,AC$33,'InProcess Conf'!$T$2:$T$6941,$C39,'InProcess Conf'!$J$2:$J$6941,$C$28)</f>
        <v>0</v>
      </c>
      <c r="AD39" s="158">
        <f>COUNTIFS('InProcess Conf'!$C$2:$C$6941,AD$33,'InProcess Conf'!$T$2:$T$6941,$C39,'InProcess Conf'!$J$2:$J$6941,$C$28)</f>
        <v>0</v>
      </c>
      <c r="AE39" s="158">
        <f>COUNTIFS('InProcess Conf'!$C$2:$C$6941,AE$33,'InProcess Conf'!$T$2:$T$6941,$C39,'InProcess Conf'!$J$2:$J$6941,$C$28)</f>
        <v>0</v>
      </c>
      <c r="AF39" s="158">
        <f>COUNTIFS('InProcess Conf'!$C$2:$C$6941,AF$33,'InProcess Conf'!$T$2:$T$6941,$C39,'InProcess Conf'!$J$2:$J$6941,$C$28)</f>
        <v>0</v>
      </c>
      <c r="AG39" s="158">
        <f>COUNTIFS('InProcess Conf'!$C$2:$C$6941,AG$33,'InProcess Conf'!$T$2:$T$6941,$C39,'InProcess Conf'!$J$2:$J$6941,$C$28)</f>
        <v>0</v>
      </c>
      <c r="AH39" s="158">
        <f>COUNTIFS('InProcess Conf'!$C$2:$C$6941,AH$33,'InProcess Conf'!$T$2:$T$6941,$C39,'InProcess Conf'!$J$2:$J$6941,$C$28)</f>
        <v>0</v>
      </c>
      <c r="AI39" s="158">
        <f>COUNTIFS('InProcess Conf'!$C$2:$C$6941,AI$33,'InProcess Conf'!$T$2:$T$6941,$C39,'InProcess Conf'!$J$2:$J$6941,$C$28)</f>
        <v>0</v>
      </c>
      <c r="AJ39" s="158">
        <f>COUNTIFS('InProcess Conf'!$C$2:$C$6941,AJ$33,'InProcess Conf'!$T$2:$T$6941,$C39,'InProcess Conf'!$J$2:$J$6941,$C$28)</f>
        <v>0</v>
      </c>
      <c r="AK39" s="158">
        <f>COUNTIFS('InProcess Conf'!$C$2:$C$6941,AK$33,'InProcess Conf'!$T$2:$T$6941,$C39,'InProcess Conf'!$J$2:$J$6941,$C$28)</f>
        <v>0</v>
      </c>
      <c r="AL39" s="158">
        <f>COUNTIFS('InProcess Conf'!$C$2:$C$6941,AL$33,'InProcess Conf'!$T$2:$T$6941,$C39,'InProcess Conf'!$J$2:$J$6941,$C$28)</f>
        <v>0</v>
      </c>
      <c r="AM39" s="158">
        <f>COUNTIFS('InProcess Conf'!$C$2:$C$6941,AM$33,'InProcess Conf'!$T$2:$T$6941,$C39,'InProcess Conf'!$J$2:$J$6941,$C$28)</f>
        <v>0</v>
      </c>
      <c r="AN39" s="158">
        <f>COUNTIFS('InProcess Conf'!$C$2:$C$6941,AN$33,'InProcess Conf'!$T$2:$T$6941,$C39,'InProcess Conf'!$J$2:$J$6941,$C$28)</f>
        <v>0</v>
      </c>
      <c r="AO39" s="158">
        <f>COUNTIFS('InProcess Conf'!$C$2:$C$6941,AO$33,'InProcess Conf'!$T$2:$T$6941,$C39,'InProcess Conf'!$J$2:$J$6941,$C$28)</f>
        <v>0</v>
      </c>
      <c r="AP39" s="158">
        <f>COUNTIFS('InProcess Conf'!$C$2:$C$6941,AP$33,'InProcess Conf'!$T$2:$T$6941,$C39,'InProcess Conf'!$J$2:$J$6941,$C$28)</f>
        <v>0</v>
      </c>
      <c r="AQ39" s="158">
        <f>COUNTIFS('InProcess Conf'!$C$2:$C$6941,AQ$33,'InProcess Conf'!$T$2:$T$6941,$C39,'InProcess Conf'!$J$2:$J$6941,$C$28)</f>
        <v>0</v>
      </c>
      <c r="AR39" s="158">
        <f>COUNTIFS('InProcess Conf'!$C$2:$C$6941,AR$33,'InProcess Conf'!$T$2:$T$6941,$C39,'InProcess Conf'!$J$2:$J$6941,$C$28)</f>
        <v>0</v>
      </c>
      <c r="AS39" s="158">
        <f>COUNTIFS('InProcess Conf'!$C$2:$C$6941,AS$33,'InProcess Conf'!$T$2:$T$6941,$C39,'InProcess Conf'!$J$2:$J$6941,$C$28)</f>
        <v>0</v>
      </c>
      <c r="AT39" s="158">
        <f>COUNTIFS('InProcess Conf'!$C$2:$C$6941,AT$33,'InProcess Conf'!$T$2:$T$6941,$C39,'InProcess Conf'!$J$2:$J$6941,$C$28)</f>
        <v>0</v>
      </c>
      <c r="AU39" s="158">
        <f>COUNTIFS('InProcess Conf'!$C$2:$C$6941,AU$33,'InProcess Conf'!$T$2:$T$6941,$C39,'InProcess Conf'!$J$2:$J$6941,$C$28)</f>
        <v>0</v>
      </c>
      <c r="AV39" s="158">
        <f>COUNTIFS('InProcess Conf'!$C$2:$C$6941,AV$33,'InProcess Conf'!$T$2:$T$6941,$C39,'InProcess Conf'!$J$2:$J$6941,$C$28)</f>
        <v>0</v>
      </c>
      <c r="AW39" s="158">
        <f>COUNTIFS('InProcess Conf'!$C$2:$C$6941,AW$33,'InProcess Conf'!$T$2:$T$6941,$C39,'InProcess Conf'!$J$2:$J$6941,$C$28)</f>
        <v>0</v>
      </c>
      <c r="AX39" s="158">
        <f>COUNTIFS('InProcess Conf'!$C$2:$C$6941,AX$33,'InProcess Conf'!$T$2:$T$6941,$C39,'InProcess Conf'!$J$2:$J$6941,$C$28)</f>
        <v>0</v>
      </c>
      <c r="AY39" s="158">
        <f>COUNTIFS('InProcess Conf'!$C$2:$C$6941,AY$33,'InProcess Conf'!$T$2:$T$6941,$C39,'InProcess Conf'!$J$2:$J$6941,$C$28)</f>
        <v>0</v>
      </c>
      <c r="AZ39" s="158">
        <f>COUNTIFS('InProcess Conf'!$C$2:$C$6941,AZ$33,'InProcess Conf'!$T$2:$T$6941,$C39,'InProcess Conf'!$J$2:$J$6941,$C$28)</f>
        <v>0</v>
      </c>
      <c r="BA39" s="158">
        <f>COUNTIFS('InProcess Conf'!$C$2:$C$6941,BA$33,'InProcess Conf'!$T$2:$T$6941,$C39,'InProcess Conf'!$J$2:$J$6941,$C$28)</f>
        <v>0</v>
      </c>
      <c r="BB39" s="158">
        <f>COUNTIFS('InProcess Conf'!$C$2:$C$6941,BB$33,'InProcess Conf'!$T$2:$T$6941,$C39,'InProcess Conf'!$J$2:$J$6941,$C$28)</f>
        <v>0</v>
      </c>
      <c r="BC39" s="158">
        <f>COUNTIFS('InProcess Conf'!$C$2:$C$6941,BC$33,'InProcess Conf'!$T$2:$T$6941,$C39,'InProcess Conf'!$J$2:$J$6941,$C$28)</f>
        <v>0</v>
      </c>
      <c r="BD39" s="158">
        <f>COUNTIFS('InProcess Conf'!$C$2:$C$6941,BD$33,'InProcess Conf'!$T$2:$T$6941,$C39,'InProcess Conf'!$J$2:$J$6941,$C$28)</f>
        <v>0</v>
      </c>
      <c r="BE39" s="158">
        <f>COUNTIFS('InProcess Conf'!$C$2:$C$6941,BE$33,'InProcess Conf'!$T$2:$T$6941,$C39,'InProcess Conf'!$J$2:$J$6941,$C$28)</f>
        <v>0</v>
      </c>
      <c r="BF39" s="158">
        <f>COUNTIFS('InProcess Conf'!$C$2:$C$6941,BF$33,'InProcess Conf'!$T$2:$T$6941,$C39,'InProcess Conf'!$J$2:$J$6941,$C$28)</f>
        <v>0</v>
      </c>
      <c r="BG39" s="158">
        <f>COUNTIFS('InProcess Conf'!$C$2:$C$6941,BG$33,'InProcess Conf'!$T$2:$T$6941,$C39,'InProcess Conf'!$J$2:$J$6941,$C$28)</f>
        <v>0</v>
      </c>
      <c r="BH39" s="158">
        <f>COUNTIFS('InProcess Conf'!$C$2:$C$6941,BH$33,'InProcess Conf'!$T$2:$T$6941,$C39,'InProcess Conf'!$J$2:$J$6941,$C$28)</f>
        <v>0</v>
      </c>
      <c r="BI39" s="158">
        <f>COUNTIFS('InProcess Conf'!$C$2:$C$6941,BI$33,'InProcess Conf'!$T$2:$T$6941,$C39,'InProcess Conf'!$J$2:$J$6941,$C$28)</f>
        <v>0</v>
      </c>
      <c r="BJ39" s="158">
        <f>COUNTIFS('InProcess Conf'!$C$2:$C$6941,BJ$33,'InProcess Conf'!$T$2:$T$6941,$C39,'InProcess Conf'!$J$2:$J$6941,$C$28)</f>
        <v>0</v>
      </c>
      <c r="BK39" s="158">
        <f>COUNTIFS('InProcess Conf'!$C$2:$C$6941,BK$33,'InProcess Conf'!$T$2:$T$6941,$C39,'InProcess Conf'!$J$2:$J$6941,$C$28)</f>
        <v>0</v>
      </c>
      <c r="BL39" s="158">
        <f>COUNTIFS('InProcess Conf'!$C$2:$C$6941,BL$33,'InProcess Conf'!$T$2:$T$6941,$C39,'InProcess Conf'!$J$2:$J$6941,$C$28)</f>
        <v>0</v>
      </c>
      <c r="BM39" s="158">
        <f>COUNTIFS('InProcess Conf'!$C$2:$C$6941,BM$33,'InProcess Conf'!$T$2:$T$6941,$C39,'InProcess Conf'!$J$2:$J$6941,$C$28)</f>
        <v>0</v>
      </c>
      <c r="BN39" s="158">
        <f>COUNTIFS('InProcess Conf'!$C$2:$C$6941,BN$33,'InProcess Conf'!$T$2:$T$6941,$C39,'InProcess Conf'!$J$2:$J$6941,$C$28)</f>
        <v>0</v>
      </c>
      <c r="BO39" s="158">
        <f>COUNTIFS('InProcess Conf'!$C$2:$C$6941,BO$33,'InProcess Conf'!$T$2:$T$6941,$C39,'InProcess Conf'!$J$2:$J$6941,$C$28)</f>
        <v>0</v>
      </c>
      <c r="BP39" s="158">
        <f>COUNTIFS('InProcess Conf'!$C$2:$C$6941,BP$33,'InProcess Conf'!$T$2:$T$6941,$C39,'InProcess Conf'!$J$2:$J$6941,$C$28)</f>
        <v>0</v>
      </c>
      <c r="BQ39" s="158">
        <f>COUNTIFS('InProcess Conf'!$C$2:$C$6941,BQ$33,'InProcess Conf'!$T$2:$T$6941,$C39,'InProcess Conf'!$J$2:$J$6941,$C$28)</f>
        <v>0</v>
      </c>
      <c r="BR39" s="158">
        <f>COUNTIFS('InProcess Conf'!$C$2:$C$6941,BR$33,'InProcess Conf'!$T$2:$T$6941,$C39,'InProcess Conf'!$J$2:$J$6941,$C$28)</f>
        <v>0</v>
      </c>
      <c r="BS39" s="158">
        <f>COUNTIFS('InProcess Conf'!$C$2:$C$6941,BS$33,'InProcess Conf'!$T$2:$T$6941,$C39,'InProcess Conf'!$J$2:$J$6941,$C$28)</f>
        <v>0</v>
      </c>
      <c r="BT39" s="158">
        <f>COUNTIFS('InProcess Conf'!$C$2:$C$6941,BT$33,'InProcess Conf'!$T$2:$T$6941,$C39,'InProcess Conf'!$J$2:$J$6941,$C$28)</f>
        <v>0</v>
      </c>
      <c r="BU39" s="158">
        <f>COUNTIFS('InProcess Conf'!$C$2:$C$6941,BU$33,'InProcess Conf'!$T$2:$T$6941,$C39,'InProcess Conf'!$J$2:$J$6941,$C$28)</f>
        <v>0</v>
      </c>
      <c r="BV39" s="158">
        <f>COUNTIFS('InProcess Conf'!$C$2:$C$6941,BV$33,'InProcess Conf'!$T$2:$T$6941,$C39,'InProcess Conf'!$J$2:$J$6941,$C$28)</f>
        <v>0</v>
      </c>
      <c r="BW39" s="158">
        <f>COUNTIFS('InProcess Conf'!$C$2:$C$6941,BW$33,'InProcess Conf'!$T$2:$T$6941,$C39,'InProcess Conf'!$J$2:$J$6941,$C$28)</f>
        <v>0</v>
      </c>
      <c r="BX39" s="158">
        <f>COUNTIFS('InProcess Conf'!$C$2:$C$6941,BX$33,'InProcess Conf'!$T$2:$T$6941,$C39,'InProcess Conf'!$J$2:$J$6941,$C$28)</f>
        <v>0</v>
      </c>
      <c r="BY39" s="158">
        <f>COUNTIFS('InProcess Conf'!$C$2:$C$6941,BY$33,'InProcess Conf'!$T$2:$T$6941,$C39,'InProcess Conf'!$J$2:$J$6941,$C$28)</f>
        <v>0</v>
      </c>
      <c r="BZ39" s="158">
        <f>COUNTIFS('InProcess Conf'!$C$2:$C$6941,BZ$33,'InProcess Conf'!$T$2:$T$6941,$C39,'InProcess Conf'!$J$2:$J$6941,$C$28)</f>
        <v>0</v>
      </c>
      <c r="CA39" s="158">
        <f>COUNTIFS('InProcess Conf'!$C$2:$C$6941,CA$33,'InProcess Conf'!$T$2:$T$6941,$C39,'InProcess Conf'!$J$2:$J$6941,$C$28)</f>
        <v>0</v>
      </c>
      <c r="CB39" s="158">
        <f>COUNTIFS('InProcess Conf'!$C$2:$C$6941,CB$33,'InProcess Conf'!$T$2:$T$6941,$C39,'InProcess Conf'!$J$2:$J$6941,$C$28)</f>
        <v>0</v>
      </c>
      <c r="CC39" s="158">
        <f>COUNTIFS('InProcess Conf'!$C$2:$C$6941,CC$33,'InProcess Conf'!$T$2:$T$6941,$C39,'InProcess Conf'!$J$2:$J$6941,$C$28)</f>
        <v>0</v>
      </c>
      <c r="CD39" s="158">
        <f>COUNTIFS('InProcess Conf'!$C$2:$C$6941,CD$33,'InProcess Conf'!$T$2:$T$6941,$C39,'InProcess Conf'!$J$2:$J$6941,$C$28)</f>
        <v>0</v>
      </c>
      <c r="CE39" s="158">
        <f>COUNTIFS('InProcess Conf'!$C$2:$C$6941,CE$33,'InProcess Conf'!$T$2:$T$6941,$C39,'InProcess Conf'!$J$2:$J$6941,$C$28)</f>
        <v>0</v>
      </c>
      <c r="CF39" s="158">
        <f>COUNTIFS('InProcess Conf'!$C$2:$C$6941,CF$33,'InProcess Conf'!$T$2:$T$6941,$C39,'InProcess Conf'!$J$2:$J$6941,$C$28)</f>
        <v>0</v>
      </c>
      <c r="CG39" s="158">
        <f>COUNTIFS('InProcess Conf'!$C$2:$C$6941,CG$33,'InProcess Conf'!$T$2:$T$6941,$C39,'InProcess Conf'!$J$2:$J$6941,$C$28)</f>
        <v>0</v>
      </c>
      <c r="CH39" s="158">
        <f>COUNTIFS('InProcess Conf'!$C$2:$C$6941,CH$33,'InProcess Conf'!$T$2:$T$6941,$C39,'InProcess Conf'!$J$2:$J$6941,$C$28)</f>
        <v>0</v>
      </c>
      <c r="CI39" s="158">
        <f>COUNTIFS('InProcess Conf'!$C$2:$C$6941,CI$33,'InProcess Conf'!$T$2:$T$6941,$C39,'InProcess Conf'!$J$2:$J$6941,$C$28)</f>
        <v>0</v>
      </c>
      <c r="CJ39" s="158">
        <f>COUNTIFS('InProcess Conf'!$C$2:$C$6941,CJ$33,'InProcess Conf'!$T$2:$T$6941,$C39,'InProcess Conf'!$J$2:$J$6941,$C$28)</f>
        <v>0</v>
      </c>
      <c r="CK39" s="158">
        <f>COUNTIFS('InProcess Conf'!$C$2:$C$6941,CK$33,'InProcess Conf'!$T$2:$T$6941,$C39,'InProcess Conf'!$J$2:$J$6941,$C$28)</f>
        <v>0</v>
      </c>
      <c r="CL39" s="158">
        <f>COUNTIFS('InProcess Conf'!$C$2:$C$6941,CL$33,'InProcess Conf'!$T$2:$T$6941,$C39,'InProcess Conf'!$J$2:$J$6941,$C$28)</f>
        <v>0</v>
      </c>
      <c r="CM39" s="158">
        <f>COUNTIFS('InProcess Conf'!$C$2:$C$6941,CM$33,'InProcess Conf'!$T$2:$T$6941,$C39,'InProcess Conf'!$J$2:$J$6941,$C$28)</f>
        <v>0</v>
      </c>
      <c r="CN39" s="158">
        <f>COUNTIFS('InProcess Conf'!$C$2:$C$6941,CN$33,'InProcess Conf'!$T$2:$T$6941,$C39,'InProcess Conf'!$J$2:$J$6941,$C$28)</f>
        <v>0</v>
      </c>
      <c r="CO39" s="158">
        <f>COUNTIFS('InProcess Conf'!$C$2:$C$6941,CO$33,'InProcess Conf'!$T$2:$T$6941,$C39,'InProcess Conf'!$J$2:$J$6941,$C$28)</f>
        <v>0</v>
      </c>
      <c r="CP39" s="158">
        <f>COUNTIFS('InProcess Conf'!$C$2:$C$6941,CP$33,'InProcess Conf'!$T$2:$T$6941,$C39,'InProcess Conf'!$J$2:$J$6941,$C$28)</f>
        <v>0</v>
      </c>
      <c r="CQ39" s="158">
        <f>COUNTIFS('InProcess Conf'!$C$2:$C$6941,CQ$33,'InProcess Conf'!$T$2:$T$6941,$C39,'InProcess Conf'!$J$2:$J$6941,$C$28)</f>
        <v>0</v>
      </c>
      <c r="CR39" s="158">
        <f>COUNTIFS('InProcess Conf'!$C$2:$C$6941,CR$33,'InProcess Conf'!$T$2:$T$6941,$C39,'InProcess Conf'!$J$2:$J$6941,$C$28)</f>
        <v>0</v>
      </c>
      <c r="CS39" s="158">
        <f>COUNTIFS('InProcess Conf'!$C$2:$C$6941,CS$33,'InProcess Conf'!$T$2:$T$6941,$C39,'InProcess Conf'!$J$2:$J$6941,$C$28)</f>
        <v>0</v>
      </c>
      <c r="CT39" s="158">
        <f>COUNTIFS('InProcess Conf'!$C$2:$C$6941,CT$33,'InProcess Conf'!$T$2:$T$6941,$C39,'InProcess Conf'!$J$2:$J$6941,$C$28)</f>
        <v>0</v>
      </c>
      <c r="CU39" s="158">
        <f>COUNTIFS('InProcess Conf'!$C$2:$C$6941,CU$33,'InProcess Conf'!$T$2:$T$6941,$C39,'InProcess Conf'!$J$2:$J$6941,$C$28)</f>
        <v>0</v>
      </c>
      <c r="CV39" s="158">
        <f>COUNTIFS('InProcess Conf'!$C$2:$C$6941,CV$33,'InProcess Conf'!$T$2:$T$6941,$C39,'InProcess Conf'!$J$2:$J$6941,$C$28)</f>
        <v>0</v>
      </c>
      <c r="CW39" s="158">
        <f>COUNTIFS('InProcess Conf'!$C$2:$C$6941,CW$33,'InProcess Conf'!$T$2:$T$6941,$C39,'InProcess Conf'!$J$2:$J$6941,$C$28)</f>
        <v>0</v>
      </c>
      <c r="CX39" s="158">
        <f>COUNTIFS('InProcess Conf'!$C$2:$C$6941,CX$33,'InProcess Conf'!$T$2:$T$6941,$C39,'InProcess Conf'!$J$2:$J$6941,$C$28)</f>
        <v>0</v>
      </c>
      <c r="CY39" s="158">
        <f>COUNTIFS('InProcess Conf'!$C$2:$C$6941,CY$33,'InProcess Conf'!$T$2:$T$6941,$C39,'InProcess Conf'!$J$2:$J$6941,$C$28)</f>
        <v>0</v>
      </c>
      <c r="CZ39" s="158">
        <f>COUNTIFS('InProcess Conf'!$C$2:$C$6941,CZ$33,'InProcess Conf'!$T$2:$T$6941,$C39,'InProcess Conf'!$J$2:$J$6941,$C$28)</f>
        <v>0</v>
      </c>
      <c r="DA39" s="158">
        <f>COUNTIFS('InProcess Conf'!$C$2:$C$6941,DA$33,'InProcess Conf'!$T$2:$T$6941,$C39,'InProcess Conf'!$J$2:$J$6941,$C$28)</f>
        <v>0</v>
      </c>
      <c r="DB39" s="158">
        <f>COUNTIFS('InProcess Conf'!$C$2:$C$6941,DB$33,'InProcess Conf'!$T$2:$T$6941,$C39,'InProcess Conf'!$J$2:$J$6941,$C$28)</f>
        <v>0</v>
      </c>
      <c r="DC39" s="158">
        <f>COUNTIFS('InProcess Conf'!$C$2:$C$6941,DC$33,'InProcess Conf'!$T$2:$T$6941,$C39,'InProcess Conf'!$J$2:$J$6941,$C$28)</f>
        <v>0</v>
      </c>
      <c r="DD39" s="158">
        <f>COUNTIFS('InProcess Conf'!$C$2:$C$6941,DD$33,'InProcess Conf'!$T$2:$T$6941,$C39,'InProcess Conf'!$J$2:$J$6941,$C$28)</f>
        <v>0</v>
      </c>
      <c r="DE39" s="158">
        <f>COUNTIFS('InProcess Conf'!$C$2:$C$6941,DE$33,'InProcess Conf'!$T$2:$T$6941,$C39,'InProcess Conf'!$J$2:$J$6941,$C$28)</f>
        <v>0</v>
      </c>
      <c r="DF39" s="158">
        <f>COUNTIFS('InProcess Conf'!$C$2:$C$6941,DF$33,'InProcess Conf'!$T$2:$T$6941,$C39,'InProcess Conf'!$J$2:$J$6941,$C$28)</f>
        <v>0</v>
      </c>
      <c r="DG39" s="158">
        <f>COUNTIFS('InProcess Conf'!$C$2:$C$6941,DG$33,'InProcess Conf'!$T$2:$T$6941,$C39,'InProcess Conf'!$J$2:$J$6941,$C$28)</f>
        <v>0</v>
      </c>
      <c r="DH39" s="250">
        <f>COUNTIFS('InProcess Conf'!$C$2:$C$6941,DH$33,'InProcess Conf'!$T$2:$T$6941,$C39,'InProcess Conf'!$J$2:$J$6941,$C$28)</f>
        <v>0</v>
      </c>
      <c r="DI39" s="249">
        <f t="shared" si="13"/>
        <v>0</v>
      </c>
    </row>
    <row r="40" spans="2:113" ht="16.5" thickTop="1" thickBot="1">
      <c r="B40" s="311"/>
      <c r="C40" s="145" t="s">
        <v>387</v>
      </c>
      <c r="D40" s="158">
        <f>COUNTIFS('InProcess Conf'!$C$2:$C$6941,D$33,'InProcess Conf'!$T$2:$T$6941,$C40,'InProcess Conf'!$J$2:$J$6941,$C$28)</f>
        <v>0</v>
      </c>
      <c r="E40" s="158">
        <f>COUNTIFS('InProcess Conf'!$C$2:$C$6941,E$33,'InProcess Conf'!$T$2:$T$6941,$C40,'InProcess Conf'!$J$2:$J$6941,$C$28)</f>
        <v>0</v>
      </c>
      <c r="F40" s="158">
        <f>COUNTIFS('InProcess Conf'!$C$2:$C$6941,F$33,'InProcess Conf'!$T$2:$T$6941,$C40,'InProcess Conf'!$J$2:$J$6941,$C$28)</f>
        <v>0</v>
      </c>
      <c r="G40" s="158">
        <f>COUNTIFS('InProcess Conf'!$C$2:$C$6941,G$33,'InProcess Conf'!$T$2:$T$6941,$C40,'InProcess Conf'!$J$2:$J$6941,$C$28)</f>
        <v>0</v>
      </c>
      <c r="H40" s="158">
        <f>COUNTIFS('InProcess Conf'!$C$2:$C$6941,H$33,'InProcess Conf'!$T$2:$T$6941,$C40,'InProcess Conf'!$J$2:$J$6941,$C$28)</f>
        <v>0</v>
      </c>
      <c r="I40" s="158">
        <f>COUNTIFS('InProcess Conf'!$C$2:$C$6941,I$33,'InProcess Conf'!$T$2:$T$6941,$C40,'InProcess Conf'!$J$2:$J$6941,$C$28)</f>
        <v>0</v>
      </c>
      <c r="J40" s="158">
        <f>COUNTIFS('InProcess Conf'!$C$2:$C$6941,J$33,'InProcess Conf'!$T$2:$T$6941,$C40,'InProcess Conf'!$J$2:$J$6941,$C$28)</f>
        <v>0</v>
      </c>
      <c r="K40" s="158">
        <f>COUNTIFS('InProcess Conf'!$C$2:$C$6941,K$33,'InProcess Conf'!$T$2:$T$6941,$C40,'InProcess Conf'!$J$2:$J$6941,$C$28)</f>
        <v>0</v>
      </c>
      <c r="L40" s="158">
        <f>COUNTIFS('InProcess Conf'!$C$2:$C$6941,L$33,'InProcess Conf'!$T$2:$T$6941,$C40,'InProcess Conf'!$J$2:$J$6941,$C$28)</f>
        <v>0</v>
      </c>
      <c r="M40" s="158">
        <f>COUNTIFS('InProcess Conf'!$C$2:$C$6941,M$33,'InProcess Conf'!$T$2:$T$6941,$C40,'InProcess Conf'!$J$2:$J$6941,$C$28)</f>
        <v>0</v>
      </c>
      <c r="N40" s="158">
        <f>COUNTIFS('InProcess Conf'!$C$2:$C$6941,N$33,'InProcess Conf'!$T$2:$T$6941,$C40,'InProcess Conf'!$J$2:$J$6941,$C$28)</f>
        <v>0</v>
      </c>
      <c r="O40" s="158">
        <f>COUNTIFS('InProcess Conf'!$C$2:$C$6941,O$33,'InProcess Conf'!$T$2:$T$6941,$C40,'InProcess Conf'!$J$2:$J$6941,$C$28)</f>
        <v>0</v>
      </c>
      <c r="P40" s="158">
        <f>COUNTIFS('InProcess Conf'!$C$2:$C$6941,P$33,'InProcess Conf'!$T$2:$T$6941,$C40,'InProcess Conf'!$J$2:$J$6941,$C$28)</f>
        <v>0</v>
      </c>
      <c r="Q40" s="158">
        <f>COUNTIFS('InProcess Conf'!$C$2:$C$6941,Q$33,'InProcess Conf'!$T$2:$T$6941,$C40,'InProcess Conf'!$J$2:$J$6941,$C$28)</f>
        <v>0</v>
      </c>
      <c r="R40" s="158">
        <f>COUNTIFS('InProcess Conf'!$C$2:$C$6941,R$33,'InProcess Conf'!$T$2:$T$6941,$C40,'InProcess Conf'!$J$2:$J$6941,$C$28)</f>
        <v>0</v>
      </c>
      <c r="S40" s="158">
        <f>COUNTIFS('InProcess Conf'!$C$2:$C$6941,S$33,'InProcess Conf'!$T$2:$T$6941,$C40,'InProcess Conf'!$J$2:$J$6941,$C$28)</f>
        <v>0</v>
      </c>
      <c r="T40" s="158">
        <f>COUNTIFS('InProcess Conf'!$C$2:$C$6941,T$33,'InProcess Conf'!$T$2:$T$6941,$C40,'InProcess Conf'!$J$2:$J$6941,$C$28)</f>
        <v>0</v>
      </c>
      <c r="U40" s="158">
        <f>COUNTIFS('InProcess Conf'!$C$2:$C$6941,U$33,'InProcess Conf'!$T$2:$T$6941,$C40,'InProcess Conf'!$J$2:$J$6941,$C$28)</f>
        <v>0</v>
      </c>
      <c r="V40" s="158">
        <f>COUNTIFS('InProcess Conf'!$C$2:$C$6941,V$33,'InProcess Conf'!$T$2:$T$6941,$C40,'InProcess Conf'!$J$2:$J$6941,$C$28)</f>
        <v>0</v>
      </c>
      <c r="W40" s="158">
        <f>COUNTIFS('InProcess Conf'!$C$2:$C$6941,W$33,'InProcess Conf'!$T$2:$T$6941,$C40,'InProcess Conf'!$J$2:$J$6941,$C$28)</f>
        <v>0</v>
      </c>
      <c r="X40" s="158">
        <f>COUNTIFS('InProcess Conf'!$C$2:$C$6941,X$33,'InProcess Conf'!$T$2:$T$6941,$C40,'InProcess Conf'!$J$2:$J$6941,$C$28)</f>
        <v>0</v>
      </c>
      <c r="Y40" s="158">
        <f>COUNTIFS('InProcess Conf'!$C$2:$C$6941,Y$33,'InProcess Conf'!$T$2:$T$6941,$C40,'InProcess Conf'!$J$2:$J$6941,$C$28)</f>
        <v>0</v>
      </c>
      <c r="Z40" s="158">
        <f>COUNTIFS('InProcess Conf'!$C$2:$C$6941,Z$33,'InProcess Conf'!$T$2:$T$6941,$C40,'InProcess Conf'!$J$2:$J$6941,$C$28)</f>
        <v>0</v>
      </c>
      <c r="AA40" s="158">
        <f>COUNTIFS('InProcess Conf'!$C$2:$C$6941,AA$33,'InProcess Conf'!$T$2:$T$6941,$C40,'InProcess Conf'!$J$2:$J$6941,$C$28)</f>
        <v>0</v>
      </c>
      <c r="AB40" s="158">
        <f>COUNTIFS('InProcess Conf'!$C$2:$C$6941,AB$33,'InProcess Conf'!$T$2:$T$6941,$C40,'InProcess Conf'!$J$2:$J$6941,$C$28)</f>
        <v>0</v>
      </c>
      <c r="AC40" s="158">
        <f>COUNTIFS('InProcess Conf'!$C$2:$C$6941,AC$33,'InProcess Conf'!$T$2:$T$6941,$C40,'InProcess Conf'!$J$2:$J$6941,$C$28)</f>
        <v>0</v>
      </c>
      <c r="AD40" s="158">
        <f>COUNTIFS('InProcess Conf'!$C$2:$C$6941,AD$33,'InProcess Conf'!$T$2:$T$6941,$C40,'InProcess Conf'!$J$2:$J$6941,$C$28)</f>
        <v>0</v>
      </c>
      <c r="AE40" s="158">
        <f>COUNTIFS('InProcess Conf'!$C$2:$C$6941,AE$33,'InProcess Conf'!$T$2:$T$6941,$C40,'InProcess Conf'!$J$2:$J$6941,$C$28)</f>
        <v>0</v>
      </c>
      <c r="AF40" s="158">
        <f>COUNTIFS('InProcess Conf'!$C$2:$C$6941,AF$33,'InProcess Conf'!$T$2:$T$6941,$C40,'InProcess Conf'!$J$2:$J$6941,$C$28)</f>
        <v>0</v>
      </c>
      <c r="AG40" s="158">
        <f>COUNTIFS('InProcess Conf'!$C$2:$C$6941,AG$33,'InProcess Conf'!$T$2:$T$6941,$C40,'InProcess Conf'!$J$2:$J$6941,$C$28)</f>
        <v>0</v>
      </c>
      <c r="AH40" s="158">
        <f>COUNTIFS('InProcess Conf'!$C$2:$C$6941,AH$33,'InProcess Conf'!$T$2:$T$6941,$C40,'InProcess Conf'!$J$2:$J$6941,$C$28)</f>
        <v>0</v>
      </c>
      <c r="AI40" s="158">
        <f>COUNTIFS('InProcess Conf'!$C$2:$C$6941,AI$33,'InProcess Conf'!$T$2:$T$6941,$C40,'InProcess Conf'!$J$2:$J$6941,$C$28)</f>
        <v>0</v>
      </c>
      <c r="AJ40" s="158">
        <f>COUNTIFS('InProcess Conf'!$C$2:$C$6941,AJ$33,'InProcess Conf'!$T$2:$T$6941,$C40,'InProcess Conf'!$J$2:$J$6941,$C$28)</f>
        <v>0</v>
      </c>
      <c r="AK40" s="158">
        <f>COUNTIFS('InProcess Conf'!$C$2:$C$6941,AK$33,'InProcess Conf'!$T$2:$T$6941,$C40,'InProcess Conf'!$J$2:$J$6941,$C$28)</f>
        <v>0</v>
      </c>
      <c r="AL40" s="158">
        <f>COUNTIFS('InProcess Conf'!$C$2:$C$6941,AL$33,'InProcess Conf'!$T$2:$T$6941,$C40,'InProcess Conf'!$J$2:$J$6941,$C$28)</f>
        <v>0</v>
      </c>
      <c r="AM40" s="158">
        <f>COUNTIFS('InProcess Conf'!$C$2:$C$6941,AM$33,'InProcess Conf'!$T$2:$T$6941,$C40,'InProcess Conf'!$J$2:$J$6941,$C$28)</f>
        <v>0</v>
      </c>
      <c r="AN40" s="158">
        <f>COUNTIFS('InProcess Conf'!$C$2:$C$6941,AN$33,'InProcess Conf'!$T$2:$T$6941,$C40,'InProcess Conf'!$J$2:$J$6941,$C$28)</f>
        <v>0</v>
      </c>
      <c r="AO40" s="158">
        <f>COUNTIFS('InProcess Conf'!$C$2:$C$6941,AO$33,'InProcess Conf'!$T$2:$T$6941,$C40,'InProcess Conf'!$J$2:$J$6941,$C$28)</f>
        <v>0</v>
      </c>
      <c r="AP40" s="158">
        <f>COUNTIFS('InProcess Conf'!$C$2:$C$6941,AP$33,'InProcess Conf'!$T$2:$T$6941,$C40,'InProcess Conf'!$J$2:$J$6941,$C$28)</f>
        <v>0</v>
      </c>
      <c r="AQ40" s="158">
        <f>COUNTIFS('InProcess Conf'!$C$2:$C$6941,AQ$33,'InProcess Conf'!$T$2:$T$6941,$C40,'InProcess Conf'!$J$2:$J$6941,$C$28)</f>
        <v>0</v>
      </c>
      <c r="AR40" s="158">
        <f>COUNTIFS('InProcess Conf'!$C$2:$C$6941,AR$33,'InProcess Conf'!$T$2:$T$6941,$C40,'InProcess Conf'!$J$2:$J$6941,$C$28)</f>
        <v>0</v>
      </c>
      <c r="AS40" s="158">
        <f>COUNTIFS('InProcess Conf'!$C$2:$C$6941,AS$33,'InProcess Conf'!$T$2:$T$6941,$C40,'InProcess Conf'!$J$2:$J$6941,$C$28)</f>
        <v>0</v>
      </c>
      <c r="AT40" s="158">
        <f>COUNTIFS('InProcess Conf'!$C$2:$C$6941,AT$33,'InProcess Conf'!$T$2:$T$6941,$C40,'InProcess Conf'!$J$2:$J$6941,$C$28)</f>
        <v>0</v>
      </c>
      <c r="AU40" s="158">
        <f>COUNTIFS('InProcess Conf'!$C$2:$C$6941,AU$33,'InProcess Conf'!$T$2:$T$6941,$C40,'InProcess Conf'!$J$2:$J$6941,$C$28)</f>
        <v>0</v>
      </c>
      <c r="AV40" s="158">
        <f>COUNTIFS('InProcess Conf'!$C$2:$C$6941,AV$33,'InProcess Conf'!$T$2:$T$6941,$C40,'InProcess Conf'!$J$2:$J$6941,$C$28)</f>
        <v>0</v>
      </c>
      <c r="AW40" s="158">
        <f>COUNTIFS('InProcess Conf'!$C$2:$C$6941,AW$33,'InProcess Conf'!$T$2:$T$6941,$C40,'InProcess Conf'!$J$2:$J$6941,$C$28)</f>
        <v>0</v>
      </c>
      <c r="AX40" s="158">
        <f>COUNTIFS('InProcess Conf'!$C$2:$C$6941,AX$33,'InProcess Conf'!$T$2:$T$6941,$C40,'InProcess Conf'!$J$2:$J$6941,$C$28)</f>
        <v>0</v>
      </c>
      <c r="AY40" s="158">
        <f>COUNTIFS('InProcess Conf'!$C$2:$C$6941,AY$33,'InProcess Conf'!$T$2:$T$6941,$C40,'InProcess Conf'!$J$2:$J$6941,$C$28)</f>
        <v>0</v>
      </c>
      <c r="AZ40" s="158">
        <f>COUNTIFS('InProcess Conf'!$C$2:$C$6941,AZ$33,'InProcess Conf'!$T$2:$T$6941,$C40,'InProcess Conf'!$J$2:$J$6941,$C$28)</f>
        <v>0</v>
      </c>
      <c r="BA40" s="158">
        <f>COUNTIFS('InProcess Conf'!$C$2:$C$6941,BA$33,'InProcess Conf'!$T$2:$T$6941,$C40,'InProcess Conf'!$J$2:$J$6941,$C$28)</f>
        <v>0</v>
      </c>
      <c r="BB40" s="158">
        <f>COUNTIFS('InProcess Conf'!$C$2:$C$6941,BB$33,'InProcess Conf'!$T$2:$T$6941,$C40,'InProcess Conf'!$J$2:$J$6941,$C$28)</f>
        <v>0</v>
      </c>
      <c r="BC40" s="158">
        <f>COUNTIFS('InProcess Conf'!$C$2:$C$6941,BC$33,'InProcess Conf'!$T$2:$T$6941,$C40,'InProcess Conf'!$J$2:$J$6941,$C$28)</f>
        <v>0</v>
      </c>
      <c r="BD40" s="158">
        <f>COUNTIFS('InProcess Conf'!$C$2:$C$6941,BD$33,'InProcess Conf'!$T$2:$T$6941,$C40,'InProcess Conf'!$J$2:$J$6941,$C$28)</f>
        <v>0</v>
      </c>
      <c r="BE40" s="158">
        <f>COUNTIFS('InProcess Conf'!$C$2:$C$6941,BE$33,'InProcess Conf'!$T$2:$T$6941,$C40,'InProcess Conf'!$J$2:$J$6941,$C$28)</f>
        <v>0</v>
      </c>
      <c r="BF40" s="158">
        <f>COUNTIFS('InProcess Conf'!$C$2:$C$6941,BF$33,'InProcess Conf'!$T$2:$T$6941,$C40,'InProcess Conf'!$J$2:$J$6941,$C$28)</f>
        <v>0</v>
      </c>
      <c r="BG40" s="158">
        <f>COUNTIFS('InProcess Conf'!$C$2:$C$6941,BG$33,'InProcess Conf'!$T$2:$T$6941,$C40,'InProcess Conf'!$J$2:$J$6941,$C$28)</f>
        <v>0</v>
      </c>
      <c r="BH40" s="158">
        <f>COUNTIFS('InProcess Conf'!$C$2:$C$6941,BH$33,'InProcess Conf'!$T$2:$T$6941,$C40,'InProcess Conf'!$J$2:$J$6941,$C$28)</f>
        <v>0</v>
      </c>
      <c r="BI40" s="158">
        <f>COUNTIFS('InProcess Conf'!$C$2:$C$6941,BI$33,'InProcess Conf'!$T$2:$T$6941,$C40,'InProcess Conf'!$J$2:$J$6941,$C$28)</f>
        <v>0</v>
      </c>
      <c r="BJ40" s="158">
        <f>COUNTIFS('InProcess Conf'!$C$2:$C$6941,BJ$33,'InProcess Conf'!$T$2:$T$6941,$C40,'InProcess Conf'!$J$2:$J$6941,$C$28)</f>
        <v>0</v>
      </c>
      <c r="BK40" s="158">
        <f>COUNTIFS('InProcess Conf'!$C$2:$C$6941,BK$33,'InProcess Conf'!$T$2:$T$6941,$C40,'InProcess Conf'!$J$2:$J$6941,$C$28)</f>
        <v>0</v>
      </c>
      <c r="BL40" s="158">
        <f>COUNTIFS('InProcess Conf'!$C$2:$C$6941,BL$33,'InProcess Conf'!$T$2:$T$6941,$C40,'InProcess Conf'!$J$2:$J$6941,$C$28)</f>
        <v>0</v>
      </c>
      <c r="BM40" s="158">
        <f>COUNTIFS('InProcess Conf'!$C$2:$C$6941,BM$33,'InProcess Conf'!$T$2:$T$6941,$C40,'InProcess Conf'!$J$2:$J$6941,$C$28)</f>
        <v>0</v>
      </c>
      <c r="BN40" s="158">
        <f>COUNTIFS('InProcess Conf'!$C$2:$C$6941,BN$33,'InProcess Conf'!$T$2:$T$6941,$C40,'InProcess Conf'!$J$2:$J$6941,$C$28)</f>
        <v>0</v>
      </c>
      <c r="BO40" s="158">
        <f>COUNTIFS('InProcess Conf'!$C$2:$C$6941,BO$33,'InProcess Conf'!$T$2:$T$6941,$C40,'InProcess Conf'!$J$2:$J$6941,$C$28)</f>
        <v>0</v>
      </c>
      <c r="BP40" s="158">
        <f>COUNTIFS('InProcess Conf'!$C$2:$C$6941,BP$33,'InProcess Conf'!$T$2:$T$6941,$C40,'InProcess Conf'!$J$2:$J$6941,$C$28)</f>
        <v>0</v>
      </c>
      <c r="BQ40" s="158">
        <f>COUNTIFS('InProcess Conf'!$C$2:$C$6941,BQ$33,'InProcess Conf'!$T$2:$T$6941,$C40,'InProcess Conf'!$J$2:$J$6941,$C$28)</f>
        <v>0</v>
      </c>
      <c r="BR40" s="158">
        <f>COUNTIFS('InProcess Conf'!$C$2:$C$6941,BR$33,'InProcess Conf'!$T$2:$T$6941,$C40,'InProcess Conf'!$J$2:$J$6941,$C$28)</f>
        <v>0</v>
      </c>
      <c r="BS40" s="158">
        <f>COUNTIFS('InProcess Conf'!$C$2:$C$6941,BS$33,'InProcess Conf'!$T$2:$T$6941,$C40,'InProcess Conf'!$J$2:$J$6941,$C$28)</f>
        <v>0</v>
      </c>
      <c r="BT40" s="158">
        <f>COUNTIFS('InProcess Conf'!$C$2:$C$6941,BT$33,'InProcess Conf'!$T$2:$T$6941,$C40,'InProcess Conf'!$J$2:$J$6941,$C$28)</f>
        <v>0</v>
      </c>
      <c r="BU40" s="158">
        <f>COUNTIFS('InProcess Conf'!$C$2:$C$6941,BU$33,'InProcess Conf'!$T$2:$T$6941,$C40,'InProcess Conf'!$J$2:$J$6941,$C$28)</f>
        <v>0</v>
      </c>
      <c r="BV40" s="158">
        <f>COUNTIFS('InProcess Conf'!$C$2:$C$6941,BV$33,'InProcess Conf'!$T$2:$T$6941,$C40,'InProcess Conf'!$J$2:$J$6941,$C$28)</f>
        <v>0</v>
      </c>
      <c r="BW40" s="158">
        <f>COUNTIFS('InProcess Conf'!$C$2:$C$6941,BW$33,'InProcess Conf'!$T$2:$T$6941,$C40,'InProcess Conf'!$J$2:$J$6941,$C$28)</f>
        <v>0</v>
      </c>
      <c r="BX40" s="158">
        <f>COUNTIFS('InProcess Conf'!$C$2:$C$6941,BX$33,'InProcess Conf'!$T$2:$T$6941,$C40,'InProcess Conf'!$J$2:$J$6941,$C$28)</f>
        <v>0</v>
      </c>
      <c r="BY40" s="158">
        <f>COUNTIFS('InProcess Conf'!$C$2:$C$6941,BY$33,'InProcess Conf'!$T$2:$T$6941,$C40,'InProcess Conf'!$J$2:$J$6941,$C$28)</f>
        <v>0</v>
      </c>
      <c r="BZ40" s="158">
        <f>COUNTIFS('InProcess Conf'!$C$2:$C$6941,BZ$33,'InProcess Conf'!$T$2:$T$6941,$C40,'InProcess Conf'!$J$2:$J$6941,$C$28)</f>
        <v>0</v>
      </c>
      <c r="CA40" s="158">
        <f>COUNTIFS('InProcess Conf'!$C$2:$C$6941,CA$33,'InProcess Conf'!$T$2:$T$6941,$C40,'InProcess Conf'!$J$2:$J$6941,$C$28)</f>
        <v>0</v>
      </c>
      <c r="CB40" s="158">
        <f>COUNTIFS('InProcess Conf'!$C$2:$C$6941,CB$33,'InProcess Conf'!$T$2:$T$6941,$C40,'InProcess Conf'!$J$2:$J$6941,$C$28)</f>
        <v>0</v>
      </c>
      <c r="CC40" s="158">
        <f>COUNTIFS('InProcess Conf'!$C$2:$C$6941,CC$33,'InProcess Conf'!$T$2:$T$6941,$C40,'InProcess Conf'!$J$2:$J$6941,$C$28)</f>
        <v>0</v>
      </c>
      <c r="CD40" s="158">
        <f>COUNTIFS('InProcess Conf'!$C$2:$C$6941,CD$33,'InProcess Conf'!$T$2:$T$6941,$C40,'InProcess Conf'!$J$2:$J$6941,$C$28)</f>
        <v>0</v>
      </c>
      <c r="CE40" s="158">
        <f>COUNTIFS('InProcess Conf'!$C$2:$C$6941,CE$33,'InProcess Conf'!$T$2:$T$6941,$C40,'InProcess Conf'!$J$2:$J$6941,$C$28)</f>
        <v>0</v>
      </c>
      <c r="CF40" s="158">
        <f>COUNTIFS('InProcess Conf'!$C$2:$C$6941,CF$33,'InProcess Conf'!$T$2:$T$6941,$C40,'InProcess Conf'!$J$2:$J$6941,$C$28)</f>
        <v>0</v>
      </c>
      <c r="CG40" s="158">
        <f>COUNTIFS('InProcess Conf'!$C$2:$C$6941,CG$33,'InProcess Conf'!$T$2:$T$6941,$C40,'InProcess Conf'!$J$2:$J$6941,$C$28)</f>
        <v>0</v>
      </c>
      <c r="CH40" s="158">
        <f>COUNTIFS('InProcess Conf'!$C$2:$C$6941,CH$33,'InProcess Conf'!$T$2:$T$6941,$C40,'InProcess Conf'!$J$2:$J$6941,$C$28)</f>
        <v>0</v>
      </c>
      <c r="CI40" s="158">
        <f>COUNTIFS('InProcess Conf'!$C$2:$C$6941,CI$33,'InProcess Conf'!$T$2:$T$6941,$C40,'InProcess Conf'!$J$2:$J$6941,$C$28)</f>
        <v>0</v>
      </c>
      <c r="CJ40" s="158">
        <f>COUNTIFS('InProcess Conf'!$C$2:$C$6941,CJ$33,'InProcess Conf'!$T$2:$T$6941,$C40,'InProcess Conf'!$J$2:$J$6941,$C$28)</f>
        <v>0</v>
      </c>
      <c r="CK40" s="158">
        <f>COUNTIFS('InProcess Conf'!$C$2:$C$6941,CK$33,'InProcess Conf'!$T$2:$T$6941,$C40,'InProcess Conf'!$J$2:$J$6941,$C$28)</f>
        <v>0</v>
      </c>
      <c r="CL40" s="158">
        <f>COUNTIFS('InProcess Conf'!$C$2:$C$6941,CL$33,'InProcess Conf'!$T$2:$T$6941,$C40,'InProcess Conf'!$J$2:$J$6941,$C$28)</f>
        <v>0</v>
      </c>
      <c r="CM40" s="158">
        <f>COUNTIFS('InProcess Conf'!$C$2:$C$6941,CM$33,'InProcess Conf'!$T$2:$T$6941,$C40,'InProcess Conf'!$J$2:$J$6941,$C$28)</f>
        <v>0</v>
      </c>
      <c r="CN40" s="158">
        <f>COUNTIFS('InProcess Conf'!$C$2:$C$6941,CN$33,'InProcess Conf'!$T$2:$T$6941,$C40,'InProcess Conf'!$J$2:$J$6941,$C$28)</f>
        <v>0</v>
      </c>
      <c r="CO40" s="158">
        <f>COUNTIFS('InProcess Conf'!$C$2:$C$6941,CO$33,'InProcess Conf'!$T$2:$T$6941,$C40,'InProcess Conf'!$J$2:$J$6941,$C$28)</f>
        <v>0</v>
      </c>
      <c r="CP40" s="158">
        <f>COUNTIFS('InProcess Conf'!$C$2:$C$6941,CP$33,'InProcess Conf'!$T$2:$T$6941,$C40,'InProcess Conf'!$J$2:$J$6941,$C$28)</f>
        <v>0</v>
      </c>
      <c r="CQ40" s="158">
        <f>COUNTIFS('InProcess Conf'!$C$2:$C$6941,CQ$33,'InProcess Conf'!$T$2:$T$6941,$C40,'InProcess Conf'!$J$2:$J$6941,$C$28)</f>
        <v>0</v>
      </c>
      <c r="CR40" s="158">
        <f>COUNTIFS('InProcess Conf'!$C$2:$C$6941,CR$33,'InProcess Conf'!$T$2:$T$6941,$C40,'InProcess Conf'!$J$2:$J$6941,$C$28)</f>
        <v>0</v>
      </c>
      <c r="CS40" s="158">
        <f>COUNTIFS('InProcess Conf'!$C$2:$C$6941,CS$33,'InProcess Conf'!$T$2:$T$6941,$C40,'InProcess Conf'!$J$2:$J$6941,$C$28)</f>
        <v>0</v>
      </c>
      <c r="CT40" s="158">
        <f>COUNTIFS('InProcess Conf'!$C$2:$C$6941,CT$33,'InProcess Conf'!$T$2:$T$6941,$C40,'InProcess Conf'!$J$2:$J$6941,$C$28)</f>
        <v>0</v>
      </c>
      <c r="CU40" s="158">
        <f>COUNTIFS('InProcess Conf'!$C$2:$C$6941,CU$33,'InProcess Conf'!$T$2:$T$6941,$C40,'InProcess Conf'!$J$2:$J$6941,$C$28)</f>
        <v>0</v>
      </c>
      <c r="CV40" s="158">
        <f>COUNTIFS('InProcess Conf'!$C$2:$C$6941,CV$33,'InProcess Conf'!$T$2:$T$6941,$C40,'InProcess Conf'!$J$2:$J$6941,$C$28)</f>
        <v>0</v>
      </c>
      <c r="CW40" s="158">
        <f>COUNTIFS('InProcess Conf'!$C$2:$C$6941,CW$33,'InProcess Conf'!$T$2:$T$6941,$C40,'InProcess Conf'!$J$2:$J$6941,$C$28)</f>
        <v>0</v>
      </c>
      <c r="CX40" s="158">
        <f>COUNTIFS('InProcess Conf'!$C$2:$C$6941,CX$33,'InProcess Conf'!$T$2:$T$6941,$C40,'InProcess Conf'!$J$2:$J$6941,$C$28)</f>
        <v>0</v>
      </c>
      <c r="CY40" s="158">
        <f>COUNTIFS('InProcess Conf'!$C$2:$C$6941,CY$33,'InProcess Conf'!$T$2:$T$6941,$C40,'InProcess Conf'!$J$2:$J$6941,$C$28)</f>
        <v>0</v>
      </c>
      <c r="CZ40" s="158">
        <f>COUNTIFS('InProcess Conf'!$C$2:$C$6941,CZ$33,'InProcess Conf'!$T$2:$T$6941,$C40,'InProcess Conf'!$J$2:$J$6941,$C$28)</f>
        <v>0</v>
      </c>
      <c r="DA40" s="158">
        <f>COUNTIFS('InProcess Conf'!$C$2:$C$6941,DA$33,'InProcess Conf'!$T$2:$T$6941,$C40,'InProcess Conf'!$J$2:$J$6941,$C$28)</f>
        <v>0</v>
      </c>
      <c r="DB40" s="158">
        <f>COUNTIFS('InProcess Conf'!$C$2:$C$6941,DB$33,'InProcess Conf'!$T$2:$T$6941,$C40,'InProcess Conf'!$J$2:$J$6941,$C$28)</f>
        <v>0</v>
      </c>
      <c r="DC40" s="158">
        <f>COUNTIFS('InProcess Conf'!$C$2:$C$6941,DC$33,'InProcess Conf'!$T$2:$T$6941,$C40,'InProcess Conf'!$J$2:$J$6941,$C$28)</f>
        <v>0</v>
      </c>
      <c r="DD40" s="158">
        <f>COUNTIFS('InProcess Conf'!$C$2:$C$6941,DD$33,'InProcess Conf'!$T$2:$T$6941,$C40,'InProcess Conf'!$J$2:$J$6941,$C$28)</f>
        <v>0</v>
      </c>
      <c r="DE40" s="158">
        <f>COUNTIFS('InProcess Conf'!$C$2:$C$6941,DE$33,'InProcess Conf'!$T$2:$T$6941,$C40,'InProcess Conf'!$J$2:$J$6941,$C$28)</f>
        <v>0</v>
      </c>
      <c r="DF40" s="158">
        <f>COUNTIFS('InProcess Conf'!$C$2:$C$6941,DF$33,'InProcess Conf'!$T$2:$T$6941,$C40,'InProcess Conf'!$J$2:$J$6941,$C$28)</f>
        <v>0</v>
      </c>
      <c r="DG40" s="158">
        <f>COUNTIFS('InProcess Conf'!$C$2:$C$6941,DG$33,'InProcess Conf'!$T$2:$T$6941,$C40,'InProcess Conf'!$J$2:$J$6941,$C$28)</f>
        <v>0</v>
      </c>
      <c r="DH40" s="250">
        <f>COUNTIFS('InProcess Conf'!$C$2:$C$6941,DH$33,'InProcess Conf'!$T$2:$T$6941,$C40,'InProcess Conf'!$J$2:$J$6941,$C$28)</f>
        <v>0</v>
      </c>
      <c r="DI40" s="249">
        <f t="shared" si="13"/>
        <v>0</v>
      </c>
    </row>
    <row r="41" spans="2:113" ht="16.5" thickTop="1" thickBot="1">
      <c r="B41" s="311"/>
      <c r="C41" s="145" t="s">
        <v>548</v>
      </c>
      <c r="D41" s="158">
        <f>COUNTIFS('InProcess Conf'!$C$2:$C$6941,D$33,'InProcess Conf'!$T$2:$T$6941,$C41,'InProcess Conf'!$J$2:$J$6941,$C$28)</f>
        <v>0</v>
      </c>
      <c r="E41" s="158">
        <f>COUNTIFS('InProcess Conf'!$C$2:$C$6941,E$33,'InProcess Conf'!$T$2:$T$6941,$C41,'InProcess Conf'!$J$2:$J$6941,$C$28)</f>
        <v>0</v>
      </c>
      <c r="F41" s="158">
        <f>COUNTIFS('InProcess Conf'!$C$2:$C$6941,F$33,'InProcess Conf'!$T$2:$T$6941,$C41,'InProcess Conf'!$J$2:$J$6941,$C$28)</f>
        <v>0</v>
      </c>
      <c r="G41" s="158">
        <f>COUNTIFS('InProcess Conf'!$C$2:$C$6941,G$33,'InProcess Conf'!$T$2:$T$6941,$C41,'InProcess Conf'!$J$2:$J$6941,$C$28)</f>
        <v>0</v>
      </c>
      <c r="H41" s="158">
        <f>COUNTIFS('InProcess Conf'!$C$2:$C$6941,H$33,'InProcess Conf'!$T$2:$T$6941,$C41,'InProcess Conf'!$J$2:$J$6941,$C$28)</f>
        <v>0</v>
      </c>
      <c r="I41" s="158">
        <f>COUNTIFS('InProcess Conf'!$C$2:$C$6941,I$33,'InProcess Conf'!$T$2:$T$6941,$C41,'InProcess Conf'!$J$2:$J$6941,$C$28)</f>
        <v>0</v>
      </c>
      <c r="J41" s="158">
        <f>COUNTIFS('InProcess Conf'!$C$2:$C$6941,J$33,'InProcess Conf'!$T$2:$T$6941,$C41,'InProcess Conf'!$J$2:$J$6941,$C$28)</f>
        <v>0</v>
      </c>
      <c r="K41" s="158">
        <f>COUNTIFS('InProcess Conf'!$C$2:$C$6941,K$33,'InProcess Conf'!$T$2:$T$6941,$C41,'InProcess Conf'!$J$2:$J$6941,$C$28)</f>
        <v>0</v>
      </c>
      <c r="L41" s="158">
        <f>COUNTIFS('InProcess Conf'!$C$2:$C$6941,L$33,'InProcess Conf'!$T$2:$T$6941,$C41,'InProcess Conf'!$J$2:$J$6941,$C$28)</f>
        <v>0</v>
      </c>
      <c r="M41" s="158">
        <f>COUNTIFS('InProcess Conf'!$C$2:$C$6941,M$33,'InProcess Conf'!$T$2:$T$6941,$C41,'InProcess Conf'!$J$2:$J$6941,$C$28)</f>
        <v>0</v>
      </c>
      <c r="N41" s="158">
        <f>COUNTIFS('InProcess Conf'!$C$2:$C$6941,N$33,'InProcess Conf'!$T$2:$T$6941,$C41,'InProcess Conf'!$J$2:$J$6941,$C$28)</f>
        <v>0</v>
      </c>
      <c r="O41" s="158">
        <f>COUNTIFS('InProcess Conf'!$C$2:$C$6941,O$33,'InProcess Conf'!$T$2:$T$6941,$C41,'InProcess Conf'!$J$2:$J$6941,$C$28)</f>
        <v>0</v>
      </c>
      <c r="P41" s="158">
        <f>COUNTIFS('InProcess Conf'!$C$2:$C$6941,P$33,'InProcess Conf'!$T$2:$T$6941,$C41,'InProcess Conf'!$J$2:$J$6941,$C$28)</f>
        <v>0</v>
      </c>
      <c r="Q41" s="158">
        <f>COUNTIFS('InProcess Conf'!$C$2:$C$6941,Q$33,'InProcess Conf'!$T$2:$T$6941,$C41,'InProcess Conf'!$J$2:$J$6941,$C$28)</f>
        <v>0</v>
      </c>
      <c r="R41" s="158">
        <f>COUNTIFS('InProcess Conf'!$C$2:$C$6941,R$33,'InProcess Conf'!$T$2:$T$6941,$C41,'InProcess Conf'!$J$2:$J$6941,$C$28)</f>
        <v>0</v>
      </c>
      <c r="S41" s="158">
        <f>COUNTIFS('InProcess Conf'!$C$2:$C$6941,S$33,'InProcess Conf'!$T$2:$T$6941,$C41,'InProcess Conf'!$J$2:$J$6941,$C$28)</f>
        <v>0</v>
      </c>
      <c r="T41" s="158">
        <f>COUNTIFS('InProcess Conf'!$C$2:$C$6941,T$33,'InProcess Conf'!$T$2:$T$6941,$C41,'InProcess Conf'!$J$2:$J$6941,$C$28)</f>
        <v>0</v>
      </c>
      <c r="U41" s="158">
        <f>COUNTIFS('InProcess Conf'!$C$2:$C$6941,U$33,'InProcess Conf'!$T$2:$T$6941,$C41,'InProcess Conf'!$J$2:$J$6941,$C$28)</f>
        <v>0</v>
      </c>
      <c r="V41" s="158">
        <f>COUNTIFS('InProcess Conf'!$C$2:$C$6941,V$33,'InProcess Conf'!$T$2:$T$6941,$C41,'InProcess Conf'!$J$2:$J$6941,$C$28)</f>
        <v>0</v>
      </c>
      <c r="W41" s="158">
        <f>COUNTIFS('InProcess Conf'!$C$2:$C$6941,W$33,'InProcess Conf'!$T$2:$T$6941,$C41,'InProcess Conf'!$J$2:$J$6941,$C$28)</f>
        <v>0</v>
      </c>
      <c r="X41" s="158">
        <f>COUNTIFS('InProcess Conf'!$C$2:$C$6941,X$33,'InProcess Conf'!$T$2:$T$6941,$C41,'InProcess Conf'!$J$2:$J$6941,$C$28)</f>
        <v>0</v>
      </c>
      <c r="Y41" s="158">
        <f>COUNTIFS('InProcess Conf'!$C$2:$C$6941,Y$33,'InProcess Conf'!$T$2:$T$6941,$C41,'InProcess Conf'!$J$2:$J$6941,$C$28)</f>
        <v>0</v>
      </c>
      <c r="Z41" s="158">
        <f>COUNTIFS('InProcess Conf'!$C$2:$C$6941,Z$33,'InProcess Conf'!$T$2:$T$6941,$C41,'InProcess Conf'!$J$2:$J$6941,$C$28)</f>
        <v>0</v>
      </c>
      <c r="AA41" s="158">
        <f>COUNTIFS('InProcess Conf'!$C$2:$C$6941,AA$33,'InProcess Conf'!$T$2:$T$6941,$C41,'InProcess Conf'!$J$2:$J$6941,$C$28)</f>
        <v>0</v>
      </c>
      <c r="AB41" s="158">
        <f>COUNTIFS('InProcess Conf'!$C$2:$C$6941,AB$33,'InProcess Conf'!$T$2:$T$6941,$C41,'InProcess Conf'!$J$2:$J$6941,$C$28)</f>
        <v>0</v>
      </c>
      <c r="AC41" s="158">
        <f>COUNTIFS('InProcess Conf'!$C$2:$C$6941,AC$33,'InProcess Conf'!$T$2:$T$6941,$C41,'InProcess Conf'!$J$2:$J$6941,$C$28)</f>
        <v>0</v>
      </c>
      <c r="AD41" s="158">
        <f>COUNTIFS('InProcess Conf'!$C$2:$C$6941,AD$33,'InProcess Conf'!$T$2:$T$6941,$C41,'InProcess Conf'!$J$2:$J$6941,$C$28)</f>
        <v>0</v>
      </c>
      <c r="AE41" s="158">
        <f>COUNTIFS('InProcess Conf'!$C$2:$C$6941,AE$33,'InProcess Conf'!$T$2:$T$6941,$C41,'InProcess Conf'!$J$2:$J$6941,$C$28)</f>
        <v>0</v>
      </c>
      <c r="AF41" s="158">
        <f>COUNTIFS('InProcess Conf'!$C$2:$C$6941,AF$33,'InProcess Conf'!$T$2:$T$6941,$C41,'InProcess Conf'!$J$2:$J$6941,$C$28)</f>
        <v>0</v>
      </c>
      <c r="AG41" s="158">
        <f>COUNTIFS('InProcess Conf'!$C$2:$C$6941,AG$33,'InProcess Conf'!$T$2:$T$6941,$C41,'InProcess Conf'!$J$2:$J$6941,$C$28)</f>
        <v>0</v>
      </c>
      <c r="AH41" s="158">
        <f>COUNTIFS('InProcess Conf'!$C$2:$C$6941,AH$33,'InProcess Conf'!$T$2:$T$6941,$C41,'InProcess Conf'!$J$2:$J$6941,$C$28)</f>
        <v>0</v>
      </c>
      <c r="AI41" s="158">
        <f>COUNTIFS('InProcess Conf'!$C$2:$C$6941,AI$33,'InProcess Conf'!$T$2:$T$6941,$C41,'InProcess Conf'!$J$2:$J$6941,$C$28)</f>
        <v>0</v>
      </c>
      <c r="AJ41" s="158">
        <f>COUNTIFS('InProcess Conf'!$C$2:$C$6941,AJ$33,'InProcess Conf'!$T$2:$T$6941,$C41,'InProcess Conf'!$J$2:$J$6941,$C$28)</f>
        <v>0</v>
      </c>
      <c r="AK41" s="158">
        <f>COUNTIFS('InProcess Conf'!$C$2:$C$6941,AK$33,'InProcess Conf'!$T$2:$T$6941,$C41,'InProcess Conf'!$J$2:$J$6941,$C$28)</f>
        <v>0</v>
      </c>
      <c r="AL41" s="158">
        <f>COUNTIFS('InProcess Conf'!$C$2:$C$6941,AL$33,'InProcess Conf'!$T$2:$T$6941,$C41,'InProcess Conf'!$J$2:$J$6941,$C$28)</f>
        <v>0</v>
      </c>
      <c r="AM41" s="158">
        <f>COUNTIFS('InProcess Conf'!$C$2:$C$6941,AM$33,'InProcess Conf'!$T$2:$T$6941,$C41,'InProcess Conf'!$J$2:$J$6941,$C$28)</f>
        <v>0</v>
      </c>
      <c r="AN41" s="158">
        <f>COUNTIFS('InProcess Conf'!$C$2:$C$6941,AN$33,'InProcess Conf'!$T$2:$T$6941,$C41,'InProcess Conf'!$J$2:$J$6941,$C$28)</f>
        <v>0</v>
      </c>
      <c r="AO41" s="158">
        <f>COUNTIFS('InProcess Conf'!$C$2:$C$6941,AO$33,'InProcess Conf'!$T$2:$T$6941,$C41,'InProcess Conf'!$J$2:$J$6941,$C$28)</f>
        <v>0</v>
      </c>
      <c r="AP41" s="158">
        <f>COUNTIFS('InProcess Conf'!$C$2:$C$6941,AP$33,'InProcess Conf'!$T$2:$T$6941,$C41,'InProcess Conf'!$J$2:$J$6941,$C$28)</f>
        <v>0</v>
      </c>
      <c r="AQ41" s="158">
        <f>COUNTIFS('InProcess Conf'!$C$2:$C$6941,AQ$33,'InProcess Conf'!$T$2:$T$6941,$C41,'InProcess Conf'!$J$2:$J$6941,$C$28)</f>
        <v>0</v>
      </c>
      <c r="AR41" s="158">
        <f>COUNTIFS('InProcess Conf'!$C$2:$C$6941,AR$33,'InProcess Conf'!$T$2:$T$6941,$C41,'InProcess Conf'!$J$2:$J$6941,$C$28)</f>
        <v>0</v>
      </c>
      <c r="AS41" s="158">
        <f>COUNTIFS('InProcess Conf'!$C$2:$C$6941,AS$33,'InProcess Conf'!$T$2:$T$6941,$C41,'InProcess Conf'!$J$2:$J$6941,$C$28)</f>
        <v>0</v>
      </c>
      <c r="AT41" s="158">
        <f>COUNTIFS('InProcess Conf'!$C$2:$C$6941,AT$33,'InProcess Conf'!$T$2:$T$6941,$C41,'InProcess Conf'!$J$2:$J$6941,$C$28)</f>
        <v>0</v>
      </c>
      <c r="AU41" s="158">
        <f>COUNTIFS('InProcess Conf'!$C$2:$C$6941,AU$33,'InProcess Conf'!$T$2:$T$6941,$C41,'InProcess Conf'!$J$2:$J$6941,$C$28)</f>
        <v>0</v>
      </c>
      <c r="AV41" s="158">
        <f>COUNTIFS('InProcess Conf'!$C$2:$C$6941,AV$33,'InProcess Conf'!$T$2:$T$6941,$C41,'InProcess Conf'!$J$2:$J$6941,$C$28)</f>
        <v>0</v>
      </c>
      <c r="AW41" s="158">
        <f>COUNTIFS('InProcess Conf'!$C$2:$C$6941,AW$33,'InProcess Conf'!$T$2:$T$6941,$C41,'InProcess Conf'!$J$2:$J$6941,$C$28)</f>
        <v>0</v>
      </c>
      <c r="AX41" s="158">
        <f>COUNTIFS('InProcess Conf'!$C$2:$C$6941,AX$33,'InProcess Conf'!$T$2:$T$6941,$C41,'InProcess Conf'!$J$2:$J$6941,$C$28)</f>
        <v>0</v>
      </c>
      <c r="AY41" s="158">
        <f>COUNTIFS('InProcess Conf'!$C$2:$C$6941,AY$33,'InProcess Conf'!$T$2:$T$6941,$C41,'InProcess Conf'!$J$2:$J$6941,$C$28)</f>
        <v>0</v>
      </c>
      <c r="AZ41" s="158">
        <f>COUNTIFS('InProcess Conf'!$C$2:$C$6941,AZ$33,'InProcess Conf'!$T$2:$T$6941,$C41,'InProcess Conf'!$J$2:$J$6941,$C$28)</f>
        <v>0</v>
      </c>
      <c r="BA41" s="158">
        <f>COUNTIFS('InProcess Conf'!$C$2:$C$6941,BA$33,'InProcess Conf'!$T$2:$T$6941,$C41,'InProcess Conf'!$J$2:$J$6941,$C$28)</f>
        <v>0</v>
      </c>
      <c r="BB41" s="158">
        <f>COUNTIFS('InProcess Conf'!$C$2:$C$6941,BB$33,'InProcess Conf'!$T$2:$T$6941,$C41,'InProcess Conf'!$J$2:$J$6941,$C$28)</f>
        <v>0</v>
      </c>
      <c r="BC41" s="158">
        <f>COUNTIFS('InProcess Conf'!$C$2:$C$6941,BC$33,'InProcess Conf'!$T$2:$T$6941,$C41,'InProcess Conf'!$J$2:$J$6941,$C$28)</f>
        <v>0</v>
      </c>
      <c r="BD41" s="158">
        <f>COUNTIFS('InProcess Conf'!$C$2:$C$6941,BD$33,'InProcess Conf'!$T$2:$T$6941,$C41,'InProcess Conf'!$J$2:$J$6941,$C$28)</f>
        <v>0</v>
      </c>
      <c r="BE41" s="158">
        <f>COUNTIFS('InProcess Conf'!$C$2:$C$6941,BE$33,'InProcess Conf'!$T$2:$T$6941,$C41,'InProcess Conf'!$J$2:$J$6941,$C$28)</f>
        <v>0</v>
      </c>
      <c r="BF41" s="158">
        <f>COUNTIFS('InProcess Conf'!$C$2:$C$6941,BF$33,'InProcess Conf'!$T$2:$T$6941,$C41,'InProcess Conf'!$J$2:$J$6941,$C$28)</f>
        <v>0</v>
      </c>
      <c r="BG41" s="158">
        <f>COUNTIFS('InProcess Conf'!$C$2:$C$6941,BG$33,'InProcess Conf'!$T$2:$T$6941,$C41,'InProcess Conf'!$J$2:$J$6941,$C$28)</f>
        <v>0</v>
      </c>
      <c r="BH41" s="158">
        <f>COUNTIFS('InProcess Conf'!$C$2:$C$6941,BH$33,'InProcess Conf'!$T$2:$T$6941,$C41,'InProcess Conf'!$J$2:$J$6941,$C$28)</f>
        <v>0</v>
      </c>
      <c r="BI41" s="158">
        <f>COUNTIFS('InProcess Conf'!$C$2:$C$6941,BI$33,'InProcess Conf'!$T$2:$T$6941,$C41,'InProcess Conf'!$J$2:$J$6941,$C$28)</f>
        <v>0</v>
      </c>
      <c r="BJ41" s="158">
        <f>COUNTIFS('InProcess Conf'!$C$2:$C$6941,BJ$33,'InProcess Conf'!$T$2:$T$6941,$C41,'InProcess Conf'!$J$2:$J$6941,$C$28)</f>
        <v>0</v>
      </c>
      <c r="BK41" s="158">
        <f>COUNTIFS('InProcess Conf'!$C$2:$C$6941,BK$33,'InProcess Conf'!$T$2:$T$6941,$C41,'InProcess Conf'!$J$2:$J$6941,$C$28)</f>
        <v>0</v>
      </c>
      <c r="BL41" s="158">
        <f>COUNTIFS('InProcess Conf'!$C$2:$C$6941,BL$33,'InProcess Conf'!$T$2:$T$6941,$C41,'InProcess Conf'!$J$2:$J$6941,$C$28)</f>
        <v>0</v>
      </c>
      <c r="BM41" s="158">
        <f>COUNTIFS('InProcess Conf'!$C$2:$C$6941,BM$33,'InProcess Conf'!$T$2:$T$6941,$C41,'InProcess Conf'!$J$2:$J$6941,$C$28)</f>
        <v>0</v>
      </c>
      <c r="BN41" s="158">
        <f>COUNTIFS('InProcess Conf'!$C$2:$C$6941,BN$33,'InProcess Conf'!$T$2:$T$6941,$C41,'InProcess Conf'!$J$2:$J$6941,$C$28)</f>
        <v>0</v>
      </c>
      <c r="BO41" s="158">
        <f>COUNTIFS('InProcess Conf'!$C$2:$C$6941,BO$33,'InProcess Conf'!$T$2:$T$6941,$C41,'InProcess Conf'!$J$2:$J$6941,$C$28)</f>
        <v>0</v>
      </c>
      <c r="BP41" s="158">
        <f>COUNTIFS('InProcess Conf'!$C$2:$C$6941,BP$33,'InProcess Conf'!$T$2:$T$6941,$C41,'InProcess Conf'!$J$2:$J$6941,$C$28)</f>
        <v>0</v>
      </c>
      <c r="BQ41" s="158">
        <f>COUNTIFS('InProcess Conf'!$C$2:$C$6941,BQ$33,'InProcess Conf'!$T$2:$T$6941,$C41,'InProcess Conf'!$J$2:$J$6941,$C$28)</f>
        <v>0</v>
      </c>
      <c r="BR41" s="158">
        <f>COUNTIFS('InProcess Conf'!$C$2:$C$6941,BR$33,'InProcess Conf'!$T$2:$T$6941,$C41,'InProcess Conf'!$J$2:$J$6941,$C$28)</f>
        <v>0</v>
      </c>
      <c r="BS41" s="158">
        <f>COUNTIFS('InProcess Conf'!$C$2:$C$6941,BS$33,'InProcess Conf'!$T$2:$T$6941,$C41,'InProcess Conf'!$J$2:$J$6941,$C$28)</f>
        <v>0</v>
      </c>
      <c r="BT41" s="158">
        <f>COUNTIFS('InProcess Conf'!$C$2:$C$6941,BT$33,'InProcess Conf'!$T$2:$T$6941,$C41,'InProcess Conf'!$J$2:$J$6941,$C$28)</f>
        <v>0</v>
      </c>
      <c r="BU41" s="158">
        <f>COUNTIFS('InProcess Conf'!$C$2:$C$6941,BU$33,'InProcess Conf'!$T$2:$T$6941,$C41,'InProcess Conf'!$J$2:$J$6941,$C$28)</f>
        <v>0</v>
      </c>
      <c r="BV41" s="158">
        <f>COUNTIFS('InProcess Conf'!$C$2:$C$6941,BV$33,'InProcess Conf'!$T$2:$T$6941,$C41,'InProcess Conf'!$J$2:$J$6941,$C$28)</f>
        <v>0</v>
      </c>
      <c r="BW41" s="158">
        <f>COUNTIFS('InProcess Conf'!$C$2:$C$6941,BW$33,'InProcess Conf'!$T$2:$T$6941,$C41,'InProcess Conf'!$J$2:$J$6941,$C$28)</f>
        <v>0</v>
      </c>
      <c r="BX41" s="158">
        <f>COUNTIFS('InProcess Conf'!$C$2:$C$6941,BX$33,'InProcess Conf'!$T$2:$T$6941,$C41,'InProcess Conf'!$J$2:$J$6941,$C$28)</f>
        <v>0</v>
      </c>
      <c r="BY41" s="158">
        <f>COUNTIFS('InProcess Conf'!$C$2:$C$6941,BY$33,'InProcess Conf'!$T$2:$T$6941,$C41,'InProcess Conf'!$J$2:$J$6941,$C$28)</f>
        <v>0</v>
      </c>
      <c r="BZ41" s="158">
        <f>COUNTIFS('InProcess Conf'!$C$2:$C$6941,BZ$33,'InProcess Conf'!$T$2:$T$6941,$C41,'InProcess Conf'!$J$2:$J$6941,$C$28)</f>
        <v>0</v>
      </c>
      <c r="CA41" s="158">
        <f>COUNTIFS('InProcess Conf'!$C$2:$C$6941,CA$33,'InProcess Conf'!$T$2:$T$6941,$C41,'InProcess Conf'!$J$2:$J$6941,$C$28)</f>
        <v>0</v>
      </c>
      <c r="CB41" s="158">
        <f>COUNTIFS('InProcess Conf'!$C$2:$C$6941,CB$33,'InProcess Conf'!$T$2:$T$6941,$C41,'InProcess Conf'!$J$2:$J$6941,$C$28)</f>
        <v>0</v>
      </c>
      <c r="CC41" s="158">
        <f>COUNTIFS('InProcess Conf'!$C$2:$C$6941,CC$33,'InProcess Conf'!$T$2:$T$6941,$C41,'InProcess Conf'!$J$2:$J$6941,$C$28)</f>
        <v>0</v>
      </c>
      <c r="CD41" s="158">
        <f>COUNTIFS('InProcess Conf'!$C$2:$C$6941,CD$33,'InProcess Conf'!$T$2:$T$6941,$C41,'InProcess Conf'!$J$2:$J$6941,$C$28)</f>
        <v>0</v>
      </c>
      <c r="CE41" s="158">
        <f>COUNTIFS('InProcess Conf'!$C$2:$C$6941,CE$33,'InProcess Conf'!$T$2:$T$6941,$C41,'InProcess Conf'!$J$2:$J$6941,$C$28)</f>
        <v>0</v>
      </c>
      <c r="CF41" s="158">
        <f>COUNTIFS('InProcess Conf'!$C$2:$C$6941,CF$33,'InProcess Conf'!$T$2:$T$6941,$C41,'InProcess Conf'!$J$2:$J$6941,$C$28)</f>
        <v>0</v>
      </c>
      <c r="CG41" s="158">
        <f>COUNTIFS('InProcess Conf'!$C$2:$C$6941,CG$33,'InProcess Conf'!$T$2:$T$6941,$C41,'InProcess Conf'!$J$2:$J$6941,$C$28)</f>
        <v>0</v>
      </c>
      <c r="CH41" s="158">
        <f>COUNTIFS('InProcess Conf'!$C$2:$C$6941,CH$33,'InProcess Conf'!$T$2:$T$6941,$C41,'InProcess Conf'!$J$2:$J$6941,$C$28)</f>
        <v>0</v>
      </c>
      <c r="CI41" s="158">
        <f>COUNTIFS('InProcess Conf'!$C$2:$C$6941,CI$33,'InProcess Conf'!$T$2:$T$6941,$C41,'InProcess Conf'!$J$2:$J$6941,$C$28)</f>
        <v>0</v>
      </c>
      <c r="CJ41" s="158">
        <f>COUNTIFS('InProcess Conf'!$C$2:$C$6941,CJ$33,'InProcess Conf'!$T$2:$T$6941,$C41,'InProcess Conf'!$J$2:$J$6941,$C$28)</f>
        <v>0</v>
      </c>
      <c r="CK41" s="158">
        <f>COUNTIFS('InProcess Conf'!$C$2:$C$6941,CK$33,'InProcess Conf'!$T$2:$T$6941,$C41,'InProcess Conf'!$J$2:$J$6941,$C$28)</f>
        <v>0</v>
      </c>
      <c r="CL41" s="158">
        <f>COUNTIFS('InProcess Conf'!$C$2:$C$6941,CL$33,'InProcess Conf'!$T$2:$T$6941,$C41,'InProcess Conf'!$J$2:$J$6941,$C$28)</f>
        <v>0</v>
      </c>
      <c r="CM41" s="158">
        <f>COUNTIFS('InProcess Conf'!$C$2:$C$6941,CM$33,'InProcess Conf'!$T$2:$T$6941,$C41,'InProcess Conf'!$J$2:$J$6941,$C$28)</f>
        <v>0</v>
      </c>
      <c r="CN41" s="158">
        <f>COUNTIFS('InProcess Conf'!$C$2:$C$6941,CN$33,'InProcess Conf'!$T$2:$T$6941,$C41,'InProcess Conf'!$J$2:$J$6941,$C$28)</f>
        <v>0</v>
      </c>
      <c r="CO41" s="158">
        <f>COUNTIFS('InProcess Conf'!$C$2:$C$6941,CO$33,'InProcess Conf'!$T$2:$T$6941,$C41,'InProcess Conf'!$J$2:$J$6941,$C$28)</f>
        <v>0</v>
      </c>
      <c r="CP41" s="158">
        <f>COUNTIFS('InProcess Conf'!$C$2:$C$6941,CP$33,'InProcess Conf'!$T$2:$T$6941,$C41,'InProcess Conf'!$J$2:$J$6941,$C$28)</f>
        <v>0</v>
      </c>
      <c r="CQ41" s="158">
        <f>COUNTIFS('InProcess Conf'!$C$2:$C$6941,CQ$33,'InProcess Conf'!$T$2:$T$6941,$C41,'InProcess Conf'!$J$2:$J$6941,$C$28)</f>
        <v>0</v>
      </c>
      <c r="CR41" s="158">
        <f>COUNTIFS('InProcess Conf'!$C$2:$C$6941,CR$33,'InProcess Conf'!$T$2:$T$6941,$C41,'InProcess Conf'!$J$2:$J$6941,$C$28)</f>
        <v>0</v>
      </c>
      <c r="CS41" s="158">
        <f>COUNTIFS('InProcess Conf'!$C$2:$C$6941,CS$33,'InProcess Conf'!$T$2:$T$6941,$C41,'InProcess Conf'!$J$2:$J$6941,$C$28)</f>
        <v>0</v>
      </c>
      <c r="CT41" s="158">
        <f>COUNTIFS('InProcess Conf'!$C$2:$C$6941,CT$33,'InProcess Conf'!$T$2:$T$6941,$C41,'InProcess Conf'!$J$2:$J$6941,$C$28)</f>
        <v>0</v>
      </c>
      <c r="CU41" s="158">
        <f>COUNTIFS('InProcess Conf'!$C$2:$C$6941,CU$33,'InProcess Conf'!$T$2:$T$6941,$C41,'InProcess Conf'!$J$2:$J$6941,$C$28)</f>
        <v>0</v>
      </c>
      <c r="CV41" s="158">
        <f>COUNTIFS('InProcess Conf'!$C$2:$C$6941,CV$33,'InProcess Conf'!$T$2:$T$6941,$C41,'InProcess Conf'!$J$2:$J$6941,$C$28)</f>
        <v>0</v>
      </c>
      <c r="CW41" s="158">
        <f>COUNTIFS('InProcess Conf'!$C$2:$C$6941,CW$33,'InProcess Conf'!$T$2:$T$6941,$C41,'InProcess Conf'!$J$2:$J$6941,$C$28)</f>
        <v>0</v>
      </c>
      <c r="CX41" s="158">
        <f>COUNTIFS('InProcess Conf'!$C$2:$C$6941,CX$33,'InProcess Conf'!$T$2:$T$6941,$C41,'InProcess Conf'!$J$2:$J$6941,$C$28)</f>
        <v>0</v>
      </c>
      <c r="CY41" s="158">
        <f>COUNTIFS('InProcess Conf'!$C$2:$C$6941,CY$33,'InProcess Conf'!$T$2:$T$6941,$C41,'InProcess Conf'!$J$2:$J$6941,$C$28)</f>
        <v>0</v>
      </c>
      <c r="CZ41" s="158">
        <f>COUNTIFS('InProcess Conf'!$C$2:$C$6941,CZ$33,'InProcess Conf'!$T$2:$T$6941,$C41,'InProcess Conf'!$J$2:$J$6941,$C$28)</f>
        <v>0</v>
      </c>
      <c r="DA41" s="158">
        <f>COUNTIFS('InProcess Conf'!$C$2:$C$6941,DA$33,'InProcess Conf'!$T$2:$T$6941,$C41,'InProcess Conf'!$J$2:$J$6941,$C$28)</f>
        <v>0</v>
      </c>
      <c r="DB41" s="158">
        <f>COUNTIFS('InProcess Conf'!$C$2:$C$6941,DB$33,'InProcess Conf'!$T$2:$T$6941,$C41,'InProcess Conf'!$J$2:$J$6941,$C$28)</f>
        <v>0</v>
      </c>
      <c r="DC41" s="158">
        <f>COUNTIFS('InProcess Conf'!$C$2:$C$6941,DC$33,'InProcess Conf'!$T$2:$T$6941,$C41,'InProcess Conf'!$J$2:$J$6941,$C$28)</f>
        <v>0</v>
      </c>
      <c r="DD41" s="158">
        <f>COUNTIFS('InProcess Conf'!$C$2:$C$6941,DD$33,'InProcess Conf'!$T$2:$T$6941,$C41,'InProcess Conf'!$J$2:$J$6941,$C$28)</f>
        <v>0</v>
      </c>
      <c r="DE41" s="158">
        <f>COUNTIFS('InProcess Conf'!$C$2:$C$6941,DE$33,'InProcess Conf'!$T$2:$T$6941,$C41,'InProcess Conf'!$J$2:$J$6941,$C$28)</f>
        <v>0</v>
      </c>
      <c r="DF41" s="158">
        <f>COUNTIFS('InProcess Conf'!$C$2:$C$6941,DF$33,'InProcess Conf'!$T$2:$T$6941,$C41,'InProcess Conf'!$J$2:$J$6941,$C$28)</f>
        <v>0</v>
      </c>
      <c r="DG41" s="158">
        <f>COUNTIFS('InProcess Conf'!$C$2:$C$6941,DG$33,'InProcess Conf'!$T$2:$T$6941,$C41,'InProcess Conf'!$J$2:$J$6941,$C$28)</f>
        <v>0</v>
      </c>
      <c r="DH41" s="250">
        <f>COUNTIFS('InProcess Conf'!$C$2:$C$6941,DH$33,'InProcess Conf'!$T$2:$T$6941,$C41,'InProcess Conf'!$J$2:$J$6941,$C$28)</f>
        <v>0</v>
      </c>
      <c r="DI41" s="249">
        <f t="shared" si="13"/>
        <v>0</v>
      </c>
    </row>
    <row r="42" spans="2:113" ht="16.5" thickTop="1" thickBot="1">
      <c r="B42" s="311"/>
      <c r="C42" s="145" t="s">
        <v>491</v>
      </c>
      <c r="D42" s="158">
        <f>COUNTIFS('InProcess Conf'!$C$2:$C$6941,D$33,'InProcess Conf'!$T$2:$T$6941,$C42,'InProcess Conf'!$J$2:$J$6941,$C$28)</f>
        <v>0</v>
      </c>
      <c r="E42" s="158">
        <f>COUNTIFS('InProcess Conf'!$C$2:$C$6941,E$33,'InProcess Conf'!$T$2:$T$6941,$C42,'InProcess Conf'!$J$2:$J$6941,$C$28)</f>
        <v>0</v>
      </c>
      <c r="F42" s="158">
        <f>COUNTIFS('InProcess Conf'!$C$2:$C$6941,F$33,'InProcess Conf'!$T$2:$T$6941,$C42,'InProcess Conf'!$J$2:$J$6941,$C$28)</f>
        <v>0</v>
      </c>
      <c r="G42" s="158">
        <f>COUNTIFS('InProcess Conf'!$C$2:$C$6941,G$33,'InProcess Conf'!$T$2:$T$6941,$C42,'InProcess Conf'!$J$2:$J$6941,$C$28)</f>
        <v>0</v>
      </c>
      <c r="H42" s="158">
        <f>COUNTIFS('InProcess Conf'!$C$2:$C$6941,H$33,'InProcess Conf'!$T$2:$T$6941,$C42,'InProcess Conf'!$J$2:$J$6941,$C$28)</f>
        <v>0</v>
      </c>
      <c r="I42" s="158">
        <f>COUNTIFS('InProcess Conf'!$C$2:$C$6941,I$33,'InProcess Conf'!$T$2:$T$6941,$C42,'InProcess Conf'!$J$2:$J$6941,$C$28)</f>
        <v>0</v>
      </c>
      <c r="J42" s="158">
        <f>COUNTIFS('InProcess Conf'!$C$2:$C$6941,J$33,'InProcess Conf'!$T$2:$T$6941,$C42,'InProcess Conf'!$J$2:$J$6941,$C$28)</f>
        <v>0</v>
      </c>
      <c r="K42" s="158">
        <f>COUNTIFS('InProcess Conf'!$C$2:$C$6941,K$33,'InProcess Conf'!$T$2:$T$6941,$C42,'InProcess Conf'!$J$2:$J$6941,$C$28)</f>
        <v>0</v>
      </c>
      <c r="L42" s="158">
        <f>COUNTIFS('InProcess Conf'!$C$2:$C$6941,L$33,'InProcess Conf'!$T$2:$T$6941,$C42,'InProcess Conf'!$J$2:$J$6941,$C$28)</f>
        <v>0</v>
      </c>
      <c r="M42" s="158">
        <f>COUNTIFS('InProcess Conf'!$C$2:$C$6941,M$33,'InProcess Conf'!$T$2:$T$6941,$C42,'InProcess Conf'!$J$2:$J$6941,$C$28)</f>
        <v>0</v>
      </c>
      <c r="N42" s="158">
        <f>COUNTIFS('InProcess Conf'!$C$2:$C$6941,N$33,'InProcess Conf'!$T$2:$T$6941,$C42,'InProcess Conf'!$J$2:$J$6941,$C$28)</f>
        <v>0</v>
      </c>
      <c r="O42" s="158">
        <f>COUNTIFS('InProcess Conf'!$C$2:$C$6941,O$33,'InProcess Conf'!$T$2:$T$6941,$C42,'InProcess Conf'!$J$2:$J$6941,$C$28)</f>
        <v>0</v>
      </c>
      <c r="P42" s="158">
        <f>COUNTIFS('InProcess Conf'!$C$2:$C$6941,P$33,'InProcess Conf'!$T$2:$T$6941,$C42,'InProcess Conf'!$J$2:$J$6941,$C$28)</f>
        <v>1</v>
      </c>
      <c r="Q42" s="158">
        <f>COUNTIFS('InProcess Conf'!$C$2:$C$6941,Q$33,'InProcess Conf'!$T$2:$T$6941,$C42,'InProcess Conf'!$J$2:$J$6941,$C$28)</f>
        <v>0</v>
      </c>
      <c r="R42" s="158">
        <f>COUNTIFS('InProcess Conf'!$C$2:$C$6941,R$33,'InProcess Conf'!$T$2:$T$6941,$C42,'InProcess Conf'!$J$2:$J$6941,$C$28)</f>
        <v>0</v>
      </c>
      <c r="S42" s="158">
        <f>COUNTIFS('InProcess Conf'!$C$2:$C$6941,S$33,'InProcess Conf'!$T$2:$T$6941,$C42,'InProcess Conf'!$J$2:$J$6941,$C$28)</f>
        <v>0</v>
      </c>
      <c r="T42" s="158">
        <f>COUNTIFS('InProcess Conf'!$C$2:$C$6941,T$33,'InProcess Conf'!$T$2:$T$6941,$C42,'InProcess Conf'!$J$2:$J$6941,$C$28)</f>
        <v>0</v>
      </c>
      <c r="U42" s="158">
        <f>COUNTIFS('InProcess Conf'!$C$2:$C$6941,U$33,'InProcess Conf'!$T$2:$T$6941,$C42,'InProcess Conf'!$J$2:$J$6941,$C$28)</f>
        <v>0</v>
      </c>
      <c r="V42" s="158">
        <f>COUNTIFS('InProcess Conf'!$C$2:$C$6941,V$33,'InProcess Conf'!$T$2:$T$6941,$C42,'InProcess Conf'!$J$2:$J$6941,$C$28)</f>
        <v>0</v>
      </c>
      <c r="W42" s="158">
        <f>COUNTIFS('InProcess Conf'!$C$2:$C$6941,W$33,'InProcess Conf'!$T$2:$T$6941,$C42,'InProcess Conf'!$J$2:$J$6941,$C$28)</f>
        <v>0</v>
      </c>
      <c r="X42" s="158">
        <f>COUNTIFS('InProcess Conf'!$C$2:$C$6941,X$33,'InProcess Conf'!$T$2:$T$6941,$C42,'InProcess Conf'!$J$2:$J$6941,$C$28)</f>
        <v>0</v>
      </c>
      <c r="Y42" s="158">
        <f>COUNTIFS('InProcess Conf'!$C$2:$C$6941,Y$33,'InProcess Conf'!$T$2:$T$6941,$C42,'InProcess Conf'!$J$2:$J$6941,$C$28)</f>
        <v>0</v>
      </c>
      <c r="Z42" s="158">
        <f>COUNTIFS('InProcess Conf'!$C$2:$C$6941,Z$33,'InProcess Conf'!$T$2:$T$6941,$C42,'InProcess Conf'!$J$2:$J$6941,$C$28)</f>
        <v>0</v>
      </c>
      <c r="AA42" s="158">
        <f>COUNTIFS('InProcess Conf'!$C$2:$C$6941,AA$33,'InProcess Conf'!$T$2:$T$6941,$C42,'InProcess Conf'!$J$2:$J$6941,$C$28)</f>
        <v>0</v>
      </c>
      <c r="AB42" s="158">
        <f>COUNTIFS('InProcess Conf'!$C$2:$C$6941,AB$33,'InProcess Conf'!$T$2:$T$6941,$C42,'InProcess Conf'!$J$2:$J$6941,$C$28)</f>
        <v>0</v>
      </c>
      <c r="AC42" s="158">
        <f>COUNTIFS('InProcess Conf'!$C$2:$C$6941,AC$33,'InProcess Conf'!$T$2:$T$6941,$C42,'InProcess Conf'!$J$2:$J$6941,$C$28)</f>
        <v>0</v>
      </c>
      <c r="AD42" s="158">
        <f>COUNTIFS('InProcess Conf'!$C$2:$C$6941,AD$33,'InProcess Conf'!$T$2:$T$6941,$C42,'InProcess Conf'!$J$2:$J$6941,$C$28)</f>
        <v>0</v>
      </c>
      <c r="AE42" s="158">
        <f>COUNTIFS('InProcess Conf'!$C$2:$C$6941,AE$33,'InProcess Conf'!$T$2:$T$6941,$C42,'InProcess Conf'!$J$2:$J$6941,$C$28)</f>
        <v>0</v>
      </c>
      <c r="AF42" s="158">
        <f>COUNTIFS('InProcess Conf'!$C$2:$C$6941,AF$33,'InProcess Conf'!$T$2:$T$6941,$C42,'InProcess Conf'!$J$2:$J$6941,$C$28)</f>
        <v>0</v>
      </c>
      <c r="AG42" s="158">
        <f>COUNTIFS('InProcess Conf'!$C$2:$C$6941,AG$33,'InProcess Conf'!$T$2:$T$6941,$C42,'InProcess Conf'!$J$2:$J$6941,$C$28)</f>
        <v>0</v>
      </c>
      <c r="AH42" s="158">
        <f>COUNTIFS('InProcess Conf'!$C$2:$C$6941,AH$33,'InProcess Conf'!$T$2:$T$6941,$C42,'InProcess Conf'!$J$2:$J$6941,$C$28)</f>
        <v>0</v>
      </c>
      <c r="AI42" s="158">
        <f>COUNTIFS('InProcess Conf'!$C$2:$C$6941,AI$33,'InProcess Conf'!$T$2:$T$6941,$C42,'InProcess Conf'!$J$2:$J$6941,$C$28)</f>
        <v>0</v>
      </c>
      <c r="AJ42" s="158">
        <f>COUNTIFS('InProcess Conf'!$C$2:$C$6941,AJ$33,'InProcess Conf'!$T$2:$T$6941,$C42,'InProcess Conf'!$J$2:$J$6941,$C$28)</f>
        <v>0</v>
      </c>
      <c r="AK42" s="158">
        <f>COUNTIFS('InProcess Conf'!$C$2:$C$6941,AK$33,'InProcess Conf'!$T$2:$T$6941,$C42,'InProcess Conf'!$J$2:$J$6941,$C$28)</f>
        <v>0</v>
      </c>
      <c r="AL42" s="158">
        <f>COUNTIFS('InProcess Conf'!$C$2:$C$6941,AL$33,'InProcess Conf'!$T$2:$T$6941,$C42,'InProcess Conf'!$J$2:$J$6941,$C$28)</f>
        <v>0</v>
      </c>
      <c r="AM42" s="158">
        <f>COUNTIFS('InProcess Conf'!$C$2:$C$6941,AM$33,'InProcess Conf'!$T$2:$T$6941,$C42,'InProcess Conf'!$J$2:$J$6941,$C$28)</f>
        <v>0</v>
      </c>
      <c r="AN42" s="158">
        <f>COUNTIFS('InProcess Conf'!$C$2:$C$6941,AN$33,'InProcess Conf'!$T$2:$T$6941,$C42,'InProcess Conf'!$J$2:$J$6941,$C$28)</f>
        <v>0</v>
      </c>
      <c r="AO42" s="158">
        <f>COUNTIFS('InProcess Conf'!$C$2:$C$6941,AO$33,'InProcess Conf'!$T$2:$T$6941,$C42,'InProcess Conf'!$J$2:$J$6941,$C$28)</f>
        <v>0</v>
      </c>
      <c r="AP42" s="158">
        <f>COUNTIFS('InProcess Conf'!$C$2:$C$6941,AP$33,'InProcess Conf'!$T$2:$T$6941,$C42,'InProcess Conf'!$J$2:$J$6941,$C$28)</f>
        <v>0</v>
      </c>
      <c r="AQ42" s="158">
        <f>COUNTIFS('InProcess Conf'!$C$2:$C$6941,AQ$33,'InProcess Conf'!$T$2:$T$6941,$C42,'InProcess Conf'!$J$2:$J$6941,$C$28)</f>
        <v>0</v>
      </c>
      <c r="AR42" s="158">
        <f>COUNTIFS('InProcess Conf'!$C$2:$C$6941,AR$33,'InProcess Conf'!$T$2:$T$6941,$C42,'InProcess Conf'!$J$2:$J$6941,$C$28)</f>
        <v>0</v>
      </c>
      <c r="AS42" s="158">
        <f>COUNTIFS('InProcess Conf'!$C$2:$C$6941,AS$33,'InProcess Conf'!$T$2:$T$6941,$C42,'InProcess Conf'!$J$2:$J$6941,$C$28)</f>
        <v>0</v>
      </c>
      <c r="AT42" s="158">
        <f>COUNTIFS('InProcess Conf'!$C$2:$C$6941,AT$33,'InProcess Conf'!$T$2:$T$6941,$C42,'InProcess Conf'!$J$2:$J$6941,$C$28)</f>
        <v>0</v>
      </c>
      <c r="AU42" s="158">
        <f>COUNTIFS('InProcess Conf'!$C$2:$C$6941,AU$33,'InProcess Conf'!$T$2:$T$6941,$C42,'InProcess Conf'!$J$2:$J$6941,$C$28)</f>
        <v>1</v>
      </c>
      <c r="AV42" s="158">
        <f>COUNTIFS('InProcess Conf'!$C$2:$C$6941,AV$33,'InProcess Conf'!$T$2:$T$6941,$C42,'InProcess Conf'!$J$2:$J$6941,$C$28)</f>
        <v>0</v>
      </c>
      <c r="AW42" s="158">
        <f>COUNTIFS('InProcess Conf'!$C$2:$C$6941,AW$33,'InProcess Conf'!$T$2:$T$6941,$C42,'InProcess Conf'!$J$2:$J$6941,$C$28)</f>
        <v>0</v>
      </c>
      <c r="AX42" s="158">
        <f>COUNTIFS('InProcess Conf'!$C$2:$C$6941,AX$33,'InProcess Conf'!$T$2:$T$6941,$C42,'InProcess Conf'!$J$2:$J$6941,$C$28)</f>
        <v>0</v>
      </c>
      <c r="AY42" s="158">
        <f>COUNTIFS('InProcess Conf'!$C$2:$C$6941,AY$33,'InProcess Conf'!$T$2:$T$6941,$C42,'InProcess Conf'!$J$2:$J$6941,$C$28)</f>
        <v>0</v>
      </c>
      <c r="AZ42" s="158">
        <f>COUNTIFS('InProcess Conf'!$C$2:$C$6941,AZ$33,'InProcess Conf'!$T$2:$T$6941,$C42,'InProcess Conf'!$J$2:$J$6941,$C$28)</f>
        <v>0</v>
      </c>
      <c r="BA42" s="158">
        <f>COUNTIFS('InProcess Conf'!$C$2:$C$6941,BA$33,'InProcess Conf'!$T$2:$T$6941,$C42,'InProcess Conf'!$J$2:$J$6941,$C$28)</f>
        <v>0</v>
      </c>
      <c r="BB42" s="158">
        <f>COUNTIFS('InProcess Conf'!$C$2:$C$6941,BB$33,'InProcess Conf'!$T$2:$T$6941,$C42,'InProcess Conf'!$J$2:$J$6941,$C$28)</f>
        <v>0</v>
      </c>
      <c r="BC42" s="158">
        <f>COUNTIFS('InProcess Conf'!$C$2:$C$6941,BC$33,'InProcess Conf'!$T$2:$T$6941,$C42,'InProcess Conf'!$J$2:$J$6941,$C$28)</f>
        <v>0</v>
      </c>
      <c r="BD42" s="158">
        <f>COUNTIFS('InProcess Conf'!$C$2:$C$6941,BD$33,'InProcess Conf'!$T$2:$T$6941,$C42,'InProcess Conf'!$J$2:$J$6941,$C$28)</f>
        <v>0</v>
      </c>
      <c r="BE42" s="158">
        <f>COUNTIFS('InProcess Conf'!$C$2:$C$6941,BE$33,'InProcess Conf'!$T$2:$T$6941,$C42,'InProcess Conf'!$J$2:$J$6941,$C$28)</f>
        <v>0</v>
      </c>
      <c r="BF42" s="158">
        <f>COUNTIFS('InProcess Conf'!$C$2:$C$6941,BF$33,'InProcess Conf'!$T$2:$T$6941,$C42,'InProcess Conf'!$J$2:$J$6941,$C$28)</f>
        <v>0</v>
      </c>
      <c r="BG42" s="158">
        <f>COUNTIFS('InProcess Conf'!$C$2:$C$6941,BG$33,'InProcess Conf'!$T$2:$T$6941,$C42,'InProcess Conf'!$J$2:$J$6941,$C$28)</f>
        <v>0</v>
      </c>
      <c r="BH42" s="158">
        <f>COUNTIFS('InProcess Conf'!$C$2:$C$6941,BH$33,'InProcess Conf'!$T$2:$T$6941,$C42,'InProcess Conf'!$J$2:$J$6941,$C$28)</f>
        <v>0</v>
      </c>
      <c r="BI42" s="158">
        <f>COUNTIFS('InProcess Conf'!$C$2:$C$6941,BI$33,'InProcess Conf'!$T$2:$T$6941,$C42,'InProcess Conf'!$J$2:$J$6941,$C$28)</f>
        <v>0</v>
      </c>
      <c r="BJ42" s="158">
        <f>COUNTIFS('InProcess Conf'!$C$2:$C$6941,BJ$33,'InProcess Conf'!$T$2:$T$6941,$C42,'InProcess Conf'!$J$2:$J$6941,$C$28)</f>
        <v>0</v>
      </c>
      <c r="BK42" s="158">
        <f>COUNTIFS('InProcess Conf'!$C$2:$C$6941,BK$33,'InProcess Conf'!$T$2:$T$6941,$C42,'InProcess Conf'!$J$2:$J$6941,$C$28)</f>
        <v>0</v>
      </c>
      <c r="BL42" s="158">
        <f>COUNTIFS('InProcess Conf'!$C$2:$C$6941,BL$33,'InProcess Conf'!$T$2:$T$6941,$C42,'InProcess Conf'!$J$2:$J$6941,$C$28)</f>
        <v>0</v>
      </c>
      <c r="BM42" s="158">
        <f>COUNTIFS('InProcess Conf'!$C$2:$C$6941,BM$33,'InProcess Conf'!$T$2:$T$6941,$C42,'InProcess Conf'!$J$2:$J$6941,$C$28)</f>
        <v>0</v>
      </c>
      <c r="BN42" s="158">
        <f>COUNTIFS('InProcess Conf'!$C$2:$C$6941,BN$33,'InProcess Conf'!$T$2:$T$6941,$C42,'InProcess Conf'!$J$2:$J$6941,$C$28)</f>
        <v>0</v>
      </c>
      <c r="BO42" s="158">
        <f>COUNTIFS('InProcess Conf'!$C$2:$C$6941,BO$33,'InProcess Conf'!$T$2:$T$6941,$C42,'InProcess Conf'!$J$2:$J$6941,$C$28)</f>
        <v>0</v>
      </c>
      <c r="BP42" s="158">
        <f>COUNTIFS('InProcess Conf'!$C$2:$C$6941,BP$33,'InProcess Conf'!$T$2:$T$6941,$C42,'InProcess Conf'!$J$2:$J$6941,$C$28)</f>
        <v>0</v>
      </c>
      <c r="BQ42" s="158">
        <f>COUNTIFS('InProcess Conf'!$C$2:$C$6941,BQ$33,'InProcess Conf'!$T$2:$T$6941,$C42,'InProcess Conf'!$J$2:$J$6941,$C$28)</f>
        <v>0</v>
      </c>
      <c r="BR42" s="158">
        <f>COUNTIFS('InProcess Conf'!$C$2:$C$6941,BR$33,'InProcess Conf'!$T$2:$T$6941,$C42,'InProcess Conf'!$J$2:$J$6941,$C$28)</f>
        <v>0</v>
      </c>
      <c r="BS42" s="158">
        <f>COUNTIFS('InProcess Conf'!$C$2:$C$6941,BS$33,'InProcess Conf'!$T$2:$T$6941,$C42,'InProcess Conf'!$J$2:$J$6941,$C$28)</f>
        <v>0</v>
      </c>
      <c r="BT42" s="158">
        <f>COUNTIFS('InProcess Conf'!$C$2:$C$6941,BT$33,'InProcess Conf'!$T$2:$T$6941,$C42,'InProcess Conf'!$J$2:$J$6941,$C$28)</f>
        <v>0</v>
      </c>
      <c r="BU42" s="158">
        <f>COUNTIFS('InProcess Conf'!$C$2:$C$6941,BU$33,'InProcess Conf'!$T$2:$T$6941,$C42,'InProcess Conf'!$J$2:$J$6941,$C$28)</f>
        <v>0</v>
      </c>
      <c r="BV42" s="158">
        <f>COUNTIFS('InProcess Conf'!$C$2:$C$6941,BV$33,'InProcess Conf'!$T$2:$T$6941,$C42,'InProcess Conf'!$J$2:$J$6941,$C$28)</f>
        <v>0</v>
      </c>
      <c r="BW42" s="158">
        <f>COUNTIFS('InProcess Conf'!$C$2:$C$6941,BW$33,'InProcess Conf'!$T$2:$T$6941,$C42,'InProcess Conf'!$J$2:$J$6941,$C$28)</f>
        <v>0</v>
      </c>
      <c r="BX42" s="158">
        <f>COUNTIFS('InProcess Conf'!$C$2:$C$6941,BX$33,'InProcess Conf'!$T$2:$T$6941,$C42,'InProcess Conf'!$J$2:$J$6941,$C$28)</f>
        <v>0</v>
      </c>
      <c r="BY42" s="158">
        <f>COUNTIFS('InProcess Conf'!$C$2:$C$6941,BY$33,'InProcess Conf'!$T$2:$T$6941,$C42,'InProcess Conf'!$J$2:$J$6941,$C$28)</f>
        <v>0</v>
      </c>
      <c r="BZ42" s="158">
        <f>COUNTIFS('InProcess Conf'!$C$2:$C$6941,BZ$33,'InProcess Conf'!$T$2:$T$6941,$C42,'InProcess Conf'!$J$2:$J$6941,$C$28)</f>
        <v>0</v>
      </c>
      <c r="CA42" s="158">
        <f>COUNTIFS('InProcess Conf'!$C$2:$C$6941,CA$33,'InProcess Conf'!$T$2:$T$6941,$C42,'InProcess Conf'!$J$2:$J$6941,$C$28)</f>
        <v>0</v>
      </c>
      <c r="CB42" s="158">
        <f>COUNTIFS('InProcess Conf'!$C$2:$C$6941,CB$33,'InProcess Conf'!$T$2:$T$6941,$C42,'InProcess Conf'!$J$2:$J$6941,$C$28)</f>
        <v>0</v>
      </c>
      <c r="CC42" s="158">
        <f>COUNTIFS('InProcess Conf'!$C$2:$C$6941,CC$33,'InProcess Conf'!$T$2:$T$6941,$C42,'InProcess Conf'!$J$2:$J$6941,$C$28)</f>
        <v>0</v>
      </c>
      <c r="CD42" s="158">
        <f>COUNTIFS('InProcess Conf'!$C$2:$C$6941,CD$33,'InProcess Conf'!$T$2:$T$6941,$C42,'InProcess Conf'!$J$2:$J$6941,$C$28)</f>
        <v>0</v>
      </c>
      <c r="CE42" s="158">
        <f>COUNTIFS('InProcess Conf'!$C$2:$C$6941,CE$33,'InProcess Conf'!$T$2:$T$6941,$C42,'InProcess Conf'!$J$2:$J$6941,$C$28)</f>
        <v>0</v>
      </c>
      <c r="CF42" s="158">
        <f>COUNTIFS('InProcess Conf'!$C$2:$C$6941,CF$33,'InProcess Conf'!$T$2:$T$6941,$C42,'InProcess Conf'!$J$2:$J$6941,$C$28)</f>
        <v>0</v>
      </c>
      <c r="CG42" s="158">
        <f>COUNTIFS('InProcess Conf'!$C$2:$C$6941,CG$33,'InProcess Conf'!$T$2:$T$6941,$C42,'InProcess Conf'!$J$2:$J$6941,$C$28)</f>
        <v>0</v>
      </c>
      <c r="CH42" s="158">
        <f>COUNTIFS('InProcess Conf'!$C$2:$C$6941,CH$33,'InProcess Conf'!$T$2:$T$6941,$C42,'InProcess Conf'!$J$2:$J$6941,$C$28)</f>
        <v>0</v>
      </c>
      <c r="CI42" s="158">
        <f>COUNTIFS('InProcess Conf'!$C$2:$C$6941,CI$33,'InProcess Conf'!$T$2:$T$6941,$C42,'InProcess Conf'!$J$2:$J$6941,$C$28)</f>
        <v>0</v>
      </c>
      <c r="CJ42" s="158">
        <f>COUNTIFS('InProcess Conf'!$C$2:$C$6941,CJ$33,'InProcess Conf'!$T$2:$T$6941,$C42,'InProcess Conf'!$J$2:$J$6941,$C$28)</f>
        <v>0</v>
      </c>
      <c r="CK42" s="158">
        <f>COUNTIFS('InProcess Conf'!$C$2:$C$6941,CK$33,'InProcess Conf'!$T$2:$T$6941,$C42,'InProcess Conf'!$J$2:$J$6941,$C$28)</f>
        <v>0</v>
      </c>
      <c r="CL42" s="158">
        <f>COUNTIFS('InProcess Conf'!$C$2:$C$6941,CL$33,'InProcess Conf'!$T$2:$T$6941,$C42,'InProcess Conf'!$J$2:$J$6941,$C$28)</f>
        <v>0</v>
      </c>
      <c r="CM42" s="158">
        <f>COUNTIFS('InProcess Conf'!$C$2:$C$6941,CM$33,'InProcess Conf'!$T$2:$T$6941,$C42,'InProcess Conf'!$J$2:$J$6941,$C$28)</f>
        <v>0</v>
      </c>
      <c r="CN42" s="158">
        <f>COUNTIFS('InProcess Conf'!$C$2:$C$6941,CN$33,'InProcess Conf'!$T$2:$T$6941,$C42,'InProcess Conf'!$J$2:$J$6941,$C$28)</f>
        <v>0</v>
      </c>
      <c r="CO42" s="158">
        <f>COUNTIFS('InProcess Conf'!$C$2:$C$6941,CO$33,'InProcess Conf'!$T$2:$T$6941,$C42,'InProcess Conf'!$J$2:$J$6941,$C$28)</f>
        <v>0</v>
      </c>
      <c r="CP42" s="158">
        <f>COUNTIFS('InProcess Conf'!$C$2:$C$6941,CP$33,'InProcess Conf'!$T$2:$T$6941,$C42,'InProcess Conf'!$J$2:$J$6941,$C$28)</f>
        <v>0</v>
      </c>
      <c r="CQ42" s="158">
        <f>COUNTIFS('InProcess Conf'!$C$2:$C$6941,CQ$33,'InProcess Conf'!$T$2:$T$6941,$C42,'InProcess Conf'!$J$2:$J$6941,$C$28)</f>
        <v>0</v>
      </c>
      <c r="CR42" s="158">
        <f>COUNTIFS('InProcess Conf'!$C$2:$C$6941,CR$33,'InProcess Conf'!$T$2:$T$6941,$C42,'InProcess Conf'!$J$2:$J$6941,$C$28)</f>
        <v>0</v>
      </c>
      <c r="CS42" s="158">
        <f>COUNTIFS('InProcess Conf'!$C$2:$C$6941,CS$33,'InProcess Conf'!$T$2:$T$6941,$C42,'InProcess Conf'!$J$2:$J$6941,$C$28)</f>
        <v>0</v>
      </c>
      <c r="CT42" s="158">
        <f>COUNTIFS('InProcess Conf'!$C$2:$C$6941,CT$33,'InProcess Conf'!$T$2:$T$6941,$C42,'InProcess Conf'!$J$2:$J$6941,$C$28)</f>
        <v>0</v>
      </c>
      <c r="CU42" s="158">
        <f>COUNTIFS('InProcess Conf'!$C$2:$C$6941,CU$33,'InProcess Conf'!$T$2:$T$6941,$C42,'InProcess Conf'!$J$2:$J$6941,$C$28)</f>
        <v>0</v>
      </c>
      <c r="CV42" s="158">
        <f>COUNTIFS('InProcess Conf'!$C$2:$C$6941,CV$33,'InProcess Conf'!$T$2:$T$6941,$C42,'InProcess Conf'!$J$2:$J$6941,$C$28)</f>
        <v>0</v>
      </c>
      <c r="CW42" s="158">
        <f>COUNTIFS('InProcess Conf'!$C$2:$C$6941,CW$33,'InProcess Conf'!$T$2:$T$6941,$C42,'InProcess Conf'!$J$2:$J$6941,$C$28)</f>
        <v>0</v>
      </c>
      <c r="CX42" s="158">
        <f>COUNTIFS('InProcess Conf'!$C$2:$C$6941,CX$33,'InProcess Conf'!$T$2:$T$6941,$C42,'InProcess Conf'!$J$2:$J$6941,$C$28)</f>
        <v>0</v>
      </c>
      <c r="CY42" s="158">
        <f>COUNTIFS('InProcess Conf'!$C$2:$C$6941,CY$33,'InProcess Conf'!$T$2:$T$6941,$C42,'InProcess Conf'!$J$2:$J$6941,$C$28)</f>
        <v>0</v>
      </c>
      <c r="CZ42" s="158">
        <f>COUNTIFS('InProcess Conf'!$C$2:$C$6941,CZ$33,'InProcess Conf'!$T$2:$T$6941,$C42,'InProcess Conf'!$J$2:$J$6941,$C$28)</f>
        <v>0</v>
      </c>
      <c r="DA42" s="158">
        <f>COUNTIFS('InProcess Conf'!$C$2:$C$6941,DA$33,'InProcess Conf'!$T$2:$T$6941,$C42,'InProcess Conf'!$J$2:$J$6941,$C$28)</f>
        <v>0</v>
      </c>
      <c r="DB42" s="158">
        <f>COUNTIFS('InProcess Conf'!$C$2:$C$6941,DB$33,'InProcess Conf'!$T$2:$T$6941,$C42,'InProcess Conf'!$J$2:$J$6941,$C$28)</f>
        <v>0</v>
      </c>
      <c r="DC42" s="158">
        <f>COUNTIFS('InProcess Conf'!$C$2:$C$6941,DC$33,'InProcess Conf'!$T$2:$T$6941,$C42,'InProcess Conf'!$J$2:$J$6941,$C$28)</f>
        <v>0</v>
      </c>
      <c r="DD42" s="158">
        <f>COUNTIFS('InProcess Conf'!$C$2:$C$6941,DD$33,'InProcess Conf'!$T$2:$T$6941,$C42,'InProcess Conf'!$J$2:$J$6941,$C$28)</f>
        <v>0</v>
      </c>
      <c r="DE42" s="158">
        <f>COUNTIFS('InProcess Conf'!$C$2:$C$6941,DE$33,'InProcess Conf'!$T$2:$T$6941,$C42,'InProcess Conf'!$J$2:$J$6941,$C$28)</f>
        <v>0</v>
      </c>
      <c r="DF42" s="158">
        <f>COUNTIFS('InProcess Conf'!$C$2:$C$6941,DF$33,'InProcess Conf'!$T$2:$T$6941,$C42,'InProcess Conf'!$J$2:$J$6941,$C$28)</f>
        <v>0</v>
      </c>
      <c r="DG42" s="158">
        <f>COUNTIFS('InProcess Conf'!$C$2:$C$6941,DG$33,'InProcess Conf'!$T$2:$T$6941,$C42,'InProcess Conf'!$J$2:$J$6941,$C$28)</f>
        <v>0</v>
      </c>
      <c r="DH42" s="250">
        <f>COUNTIFS('InProcess Conf'!$C$2:$C$6941,DH$33,'InProcess Conf'!$T$2:$T$6941,$C42,'InProcess Conf'!$J$2:$J$6941,$C$28)</f>
        <v>0</v>
      </c>
      <c r="DI42" s="249">
        <f t="shared" si="13"/>
        <v>2</v>
      </c>
    </row>
    <row r="43" spans="2:113" ht="16.5" thickTop="1" thickBot="1">
      <c r="B43" s="311"/>
      <c r="C43" s="145" t="s">
        <v>549</v>
      </c>
      <c r="D43" s="158">
        <f>COUNTIFS('InProcess Conf'!$C$2:$C$6941,D$33,'InProcess Conf'!$T$2:$T$6941,$C43,'InProcess Conf'!$J$2:$J$6941,$C$28)</f>
        <v>0</v>
      </c>
      <c r="E43" s="158">
        <f>COUNTIFS('InProcess Conf'!$C$2:$C$6941,E$33,'InProcess Conf'!$T$2:$T$6941,$C43,'InProcess Conf'!$J$2:$J$6941,$C$28)</f>
        <v>0</v>
      </c>
      <c r="F43" s="158">
        <f>COUNTIFS('InProcess Conf'!$C$2:$C$6941,F$33,'InProcess Conf'!$T$2:$T$6941,$C43,'InProcess Conf'!$J$2:$J$6941,$C$28)</f>
        <v>0</v>
      </c>
      <c r="G43" s="158">
        <f>COUNTIFS('InProcess Conf'!$C$2:$C$6941,G$33,'InProcess Conf'!$T$2:$T$6941,$C43,'InProcess Conf'!$J$2:$J$6941,$C$28)</f>
        <v>0</v>
      </c>
      <c r="H43" s="158">
        <f>COUNTIFS('InProcess Conf'!$C$2:$C$6941,H$33,'InProcess Conf'!$T$2:$T$6941,$C43,'InProcess Conf'!$J$2:$J$6941,$C$28)</f>
        <v>0</v>
      </c>
      <c r="I43" s="158">
        <f>COUNTIFS('InProcess Conf'!$C$2:$C$6941,I$33,'InProcess Conf'!$T$2:$T$6941,$C43,'InProcess Conf'!$J$2:$J$6941,$C$28)</f>
        <v>0</v>
      </c>
      <c r="J43" s="158">
        <f>COUNTIFS('InProcess Conf'!$C$2:$C$6941,J$33,'InProcess Conf'!$T$2:$T$6941,$C43,'InProcess Conf'!$J$2:$J$6941,$C$28)</f>
        <v>0</v>
      </c>
      <c r="K43" s="158">
        <f>COUNTIFS('InProcess Conf'!$C$2:$C$6941,K$33,'InProcess Conf'!$T$2:$T$6941,$C43,'InProcess Conf'!$J$2:$J$6941,$C$28)</f>
        <v>0</v>
      </c>
      <c r="L43" s="158">
        <f>COUNTIFS('InProcess Conf'!$C$2:$C$6941,L$33,'InProcess Conf'!$T$2:$T$6941,$C43,'InProcess Conf'!$J$2:$J$6941,$C$28)</f>
        <v>0</v>
      </c>
      <c r="M43" s="158">
        <f>COUNTIFS('InProcess Conf'!$C$2:$C$6941,M$33,'InProcess Conf'!$T$2:$T$6941,$C43,'InProcess Conf'!$J$2:$J$6941,$C$28)</f>
        <v>0</v>
      </c>
      <c r="N43" s="158">
        <f>COUNTIFS('InProcess Conf'!$C$2:$C$6941,N$33,'InProcess Conf'!$T$2:$T$6941,$C43,'InProcess Conf'!$J$2:$J$6941,$C$28)</f>
        <v>0</v>
      </c>
      <c r="O43" s="158">
        <f>COUNTIFS('InProcess Conf'!$C$2:$C$6941,O$33,'InProcess Conf'!$T$2:$T$6941,$C43,'InProcess Conf'!$J$2:$J$6941,$C$28)</f>
        <v>0</v>
      </c>
      <c r="P43" s="158">
        <f>COUNTIFS('InProcess Conf'!$C$2:$C$6941,P$33,'InProcess Conf'!$T$2:$T$6941,$C43,'InProcess Conf'!$J$2:$J$6941,$C$28)</f>
        <v>0</v>
      </c>
      <c r="Q43" s="158">
        <f>COUNTIFS('InProcess Conf'!$C$2:$C$6941,Q$33,'InProcess Conf'!$T$2:$T$6941,$C43,'InProcess Conf'!$J$2:$J$6941,$C$28)</f>
        <v>0</v>
      </c>
      <c r="R43" s="158">
        <f>COUNTIFS('InProcess Conf'!$C$2:$C$6941,R$33,'InProcess Conf'!$T$2:$T$6941,$C43,'InProcess Conf'!$J$2:$J$6941,$C$28)</f>
        <v>0</v>
      </c>
      <c r="S43" s="158">
        <f>COUNTIFS('InProcess Conf'!$C$2:$C$6941,S$33,'InProcess Conf'!$T$2:$T$6941,$C43,'InProcess Conf'!$J$2:$J$6941,$C$28)</f>
        <v>0</v>
      </c>
      <c r="T43" s="158">
        <f>COUNTIFS('InProcess Conf'!$C$2:$C$6941,T$33,'InProcess Conf'!$T$2:$T$6941,$C43,'InProcess Conf'!$J$2:$J$6941,$C$28)</f>
        <v>0</v>
      </c>
      <c r="U43" s="158">
        <f>COUNTIFS('InProcess Conf'!$C$2:$C$6941,U$33,'InProcess Conf'!$T$2:$T$6941,$C43,'InProcess Conf'!$J$2:$J$6941,$C$28)</f>
        <v>0</v>
      </c>
      <c r="V43" s="158">
        <f>COUNTIFS('InProcess Conf'!$C$2:$C$6941,V$33,'InProcess Conf'!$T$2:$T$6941,$C43,'InProcess Conf'!$J$2:$J$6941,$C$28)</f>
        <v>0</v>
      </c>
      <c r="W43" s="158">
        <f>COUNTIFS('InProcess Conf'!$C$2:$C$6941,W$33,'InProcess Conf'!$T$2:$T$6941,$C43,'InProcess Conf'!$J$2:$J$6941,$C$28)</f>
        <v>0</v>
      </c>
      <c r="X43" s="158">
        <f>COUNTIFS('InProcess Conf'!$C$2:$C$6941,X$33,'InProcess Conf'!$T$2:$T$6941,$C43,'InProcess Conf'!$J$2:$J$6941,$C$28)</f>
        <v>0</v>
      </c>
      <c r="Y43" s="158">
        <f>COUNTIFS('InProcess Conf'!$C$2:$C$6941,Y$33,'InProcess Conf'!$T$2:$T$6941,$C43,'InProcess Conf'!$J$2:$J$6941,$C$28)</f>
        <v>0</v>
      </c>
      <c r="Z43" s="158">
        <f>COUNTIFS('InProcess Conf'!$C$2:$C$6941,Z$33,'InProcess Conf'!$T$2:$T$6941,$C43,'InProcess Conf'!$J$2:$J$6941,$C$28)</f>
        <v>0</v>
      </c>
      <c r="AA43" s="158">
        <f>COUNTIFS('InProcess Conf'!$C$2:$C$6941,AA$33,'InProcess Conf'!$T$2:$T$6941,$C43,'InProcess Conf'!$J$2:$J$6941,$C$28)</f>
        <v>0</v>
      </c>
      <c r="AB43" s="158">
        <f>COUNTIFS('InProcess Conf'!$C$2:$C$6941,AB$33,'InProcess Conf'!$T$2:$T$6941,$C43,'InProcess Conf'!$J$2:$J$6941,$C$28)</f>
        <v>0</v>
      </c>
      <c r="AC43" s="158">
        <f>COUNTIFS('InProcess Conf'!$C$2:$C$6941,AC$33,'InProcess Conf'!$T$2:$T$6941,$C43,'InProcess Conf'!$J$2:$J$6941,$C$28)</f>
        <v>0</v>
      </c>
      <c r="AD43" s="158">
        <f>COUNTIFS('InProcess Conf'!$C$2:$C$6941,AD$33,'InProcess Conf'!$T$2:$T$6941,$C43,'InProcess Conf'!$J$2:$J$6941,$C$28)</f>
        <v>0</v>
      </c>
      <c r="AE43" s="158">
        <f>COUNTIFS('InProcess Conf'!$C$2:$C$6941,AE$33,'InProcess Conf'!$T$2:$T$6941,$C43,'InProcess Conf'!$J$2:$J$6941,$C$28)</f>
        <v>0</v>
      </c>
      <c r="AF43" s="158">
        <f>COUNTIFS('InProcess Conf'!$C$2:$C$6941,AF$33,'InProcess Conf'!$T$2:$T$6941,$C43,'InProcess Conf'!$J$2:$J$6941,$C$28)</f>
        <v>0</v>
      </c>
      <c r="AG43" s="158">
        <f>COUNTIFS('InProcess Conf'!$C$2:$C$6941,AG$33,'InProcess Conf'!$T$2:$T$6941,$C43,'InProcess Conf'!$J$2:$J$6941,$C$28)</f>
        <v>0</v>
      </c>
      <c r="AH43" s="158">
        <f>COUNTIFS('InProcess Conf'!$C$2:$C$6941,AH$33,'InProcess Conf'!$T$2:$T$6941,$C43,'InProcess Conf'!$J$2:$J$6941,$C$28)</f>
        <v>0</v>
      </c>
      <c r="AI43" s="158">
        <f>COUNTIFS('InProcess Conf'!$C$2:$C$6941,AI$33,'InProcess Conf'!$T$2:$T$6941,$C43,'InProcess Conf'!$J$2:$J$6941,$C$28)</f>
        <v>0</v>
      </c>
      <c r="AJ43" s="158">
        <f>COUNTIFS('InProcess Conf'!$C$2:$C$6941,AJ$33,'InProcess Conf'!$T$2:$T$6941,$C43,'InProcess Conf'!$J$2:$J$6941,$C$28)</f>
        <v>0</v>
      </c>
      <c r="AK43" s="158">
        <f>COUNTIFS('InProcess Conf'!$C$2:$C$6941,AK$33,'InProcess Conf'!$T$2:$T$6941,$C43,'InProcess Conf'!$J$2:$J$6941,$C$28)</f>
        <v>0</v>
      </c>
      <c r="AL43" s="158">
        <f>COUNTIFS('InProcess Conf'!$C$2:$C$6941,AL$33,'InProcess Conf'!$T$2:$T$6941,$C43,'InProcess Conf'!$J$2:$J$6941,$C$28)</f>
        <v>0</v>
      </c>
      <c r="AM43" s="158">
        <f>COUNTIFS('InProcess Conf'!$C$2:$C$6941,AM$33,'InProcess Conf'!$T$2:$T$6941,$C43,'InProcess Conf'!$J$2:$J$6941,$C$28)</f>
        <v>0</v>
      </c>
      <c r="AN43" s="158">
        <f>COUNTIFS('InProcess Conf'!$C$2:$C$6941,AN$33,'InProcess Conf'!$T$2:$T$6941,$C43,'InProcess Conf'!$J$2:$J$6941,$C$28)</f>
        <v>0</v>
      </c>
      <c r="AO43" s="158">
        <f>COUNTIFS('InProcess Conf'!$C$2:$C$6941,AO$33,'InProcess Conf'!$T$2:$T$6941,$C43,'InProcess Conf'!$J$2:$J$6941,$C$28)</f>
        <v>0</v>
      </c>
      <c r="AP43" s="158">
        <f>COUNTIFS('InProcess Conf'!$C$2:$C$6941,AP$33,'InProcess Conf'!$T$2:$T$6941,$C43,'InProcess Conf'!$J$2:$J$6941,$C$28)</f>
        <v>0</v>
      </c>
      <c r="AQ43" s="158">
        <f>COUNTIFS('InProcess Conf'!$C$2:$C$6941,AQ$33,'InProcess Conf'!$T$2:$T$6941,$C43,'InProcess Conf'!$J$2:$J$6941,$C$28)</f>
        <v>0</v>
      </c>
      <c r="AR43" s="158">
        <f>COUNTIFS('InProcess Conf'!$C$2:$C$6941,AR$33,'InProcess Conf'!$T$2:$T$6941,$C43,'InProcess Conf'!$J$2:$J$6941,$C$28)</f>
        <v>0</v>
      </c>
      <c r="AS43" s="158">
        <f>COUNTIFS('InProcess Conf'!$C$2:$C$6941,AS$33,'InProcess Conf'!$T$2:$T$6941,$C43,'InProcess Conf'!$J$2:$J$6941,$C$28)</f>
        <v>0</v>
      </c>
      <c r="AT43" s="158">
        <f>COUNTIFS('InProcess Conf'!$C$2:$C$6941,AT$33,'InProcess Conf'!$T$2:$T$6941,$C43,'InProcess Conf'!$J$2:$J$6941,$C$28)</f>
        <v>0</v>
      </c>
      <c r="AU43" s="158">
        <f>COUNTIFS('InProcess Conf'!$C$2:$C$6941,AU$33,'InProcess Conf'!$T$2:$T$6941,$C43,'InProcess Conf'!$J$2:$J$6941,$C$28)</f>
        <v>0</v>
      </c>
      <c r="AV43" s="158">
        <f>COUNTIFS('InProcess Conf'!$C$2:$C$6941,AV$33,'InProcess Conf'!$T$2:$T$6941,$C43,'InProcess Conf'!$J$2:$J$6941,$C$28)</f>
        <v>0</v>
      </c>
      <c r="AW43" s="158">
        <f>COUNTIFS('InProcess Conf'!$C$2:$C$6941,AW$33,'InProcess Conf'!$T$2:$T$6941,$C43,'InProcess Conf'!$J$2:$J$6941,$C$28)</f>
        <v>0</v>
      </c>
      <c r="AX43" s="158">
        <f>COUNTIFS('InProcess Conf'!$C$2:$C$6941,AX$33,'InProcess Conf'!$T$2:$T$6941,$C43,'InProcess Conf'!$J$2:$J$6941,$C$28)</f>
        <v>0</v>
      </c>
      <c r="AY43" s="158">
        <f>COUNTIFS('InProcess Conf'!$C$2:$C$6941,AY$33,'InProcess Conf'!$T$2:$T$6941,$C43,'InProcess Conf'!$J$2:$J$6941,$C$28)</f>
        <v>0</v>
      </c>
      <c r="AZ43" s="158">
        <f>COUNTIFS('InProcess Conf'!$C$2:$C$6941,AZ$33,'InProcess Conf'!$T$2:$T$6941,$C43,'InProcess Conf'!$J$2:$J$6941,$C$28)</f>
        <v>0</v>
      </c>
      <c r="BA43" s="158">
        <f>COUNTIFS('InProcess Conf'!$C$2:$C$6941,BA$33,'InProcess Conf'!$T$2:$T$6941,$C43,'InProcess Conf'!$J$2:$J$6941,$C$28)</f>
        <v>0</v>
      </c>
      <c r="BB43" s="158">
        <f>COUNTIFS('InProcess Conf'!$C$2:$C$6941,BB$33,'InProcess Conf'!$T$2:$T$6941,$C43,'InProcess Conf'!$J$2:$J$6941,$C$28)</f>
        <v>0</v>
      </c>
      <c r="BC43" s="158">
        <f>COUNTIFS('InProcess Conf'!$C$2:$C$6941,BC$33,'InProcess Conf'!$T$2:$T$6941,$C43,'InProcess Conf'!$J$2:$J$6941,$C$28)</f>
        <v>0</v>
      </c>
      <c r="BD43" s="158">
        <f>COUNTIFS('InProcess Conf'!$C$2:$C$6941,BD$33,'InProcess Conf'!$T$2:$T$6941,$C43,'InProcess Conf'!$J$2:$J$6941,$C$28)</f>
        <v>0</v>
      </c>
      <c r="BE43" s="158">
        <f>COUNTIFS('InProcess Conf'!$C$2:$C$6941,BE$33,'InProcess Conf'!$T$2:$T$6941,$C43,'InProcess Conf'!$J$2:$J$6941,$C$28)</f>
        <v>0</v>
      </c>
      <c r="BF43" s="158">
        <f>COUNTIFS('InProcess Conf'!$C$2:$C$6941,BF$33,'InProcess Conf'!$T$2:$T$6941,$C43,'InProcess Conf'!$J$2:$J$6941,$C$28)</f>
        <v>0</v>
      </c>
      <c r="BG43" s="158">
        <f>COUNTIFS('InProcess Conf'!$C$2:$C$6941,BG$33,'InProcess Conf'!$T$2:$T$6941,$C43,'InProcess Conf'!$J$2:$J$6941,$C$28)</f>
        <v>0</v>
      </c>
      <c r="BH43" s="158">
        <f>COUNTIFS('InProcess Conf'!$C$2:$C$6941,BH$33,'InProcess Conf'!$T$2:$T$6941,$C43,'InProcess Conf'!$J$2:$J$6941,$C$28)</f>
        <v>0</v>
      </c>
      <c r="BI43" s="158">
        <f>COUNTIFS('InProcess Conf'!$C$2:$C$6941,BI$33,'InProcess Conf'!$T$2:$T$6941,$C43,'InProcess Conf'!$J$2:$J$6941,$C$28)</f>
        <v>0</v>
      </c>
      <c r="BJ43" s="158">
        <f>COUNTIFS('InProcess Conf'!$C$2:$C$6941,BJ$33,'InProcess Conf'!$T$2:$T$6941,$C43,'InProcess Conf'!$J$2:$J$6941,$C$28)</f>
        <v>0</v>
      </c>
      <c r="BK43" s="158">
        <f>COUNTIFS('InProcess Conf'!$C$2:$C$6941,BK$33,'InProcess Conf'!$T$2:$T$6941,$C43,'InProcess Conf'!$J$2:$J$6941,$C$28)</f>
        <v>0</v>
      </c>
      <c r="BL43" s="158">
        <f>COUNTIFS('InProcess Conf'!$C$2:$C$6941,BL$33,'InProcess Conf'!$T$2:$T$6941,$C43,'InProcess Conf'!$J$2:$J$6941,$C$28)</f>
        <v>0</v>
      </c>
      <c r="BM43" s="158">
        <f>COUNTIFS('InProcess Conf'!$C$2:$C$6941,BM$33,'InProcess Conf'!$T$2:$T$6941,$C43,'InProcess Conf'!$J$2:$J$6941,$C$28)</f>
        <v>0</v>
      </c>
      <c r="BN43" s="158">
        <f>COUNTIFS('InProcess Conf'!$C$2:$C$6941,BN$33,'InProcess Conf'!$T$2:$T$6941,$C43,'InProcess Conf'!$J$2:$J$6941,$C$28)</f>
        <v>0</v>
      </c>
      <c r="BO43" s="158">
        <f>COUNTIFS('InProcess Conf'!$C$2:$C$6941,BO$33,'InProcess Conf'!$T$2:$T$6941,$C43,'InProcess Conf'!$J$2:$J$6941,$C$28)</f>
        <v>0</v>
      </c>
      <c r="BP43" s="158">
        <f>COUNTIFS('InProcess Conf'!$C$2:$C$6941,BP$33,'InProcess Conf'!$T$2:$T$6941,$C43,'InProcess Conf'!$J$2:$J$6941,$C$28)</f>
        <v>0</v>
      </c>
      <c r="BQ43" s="158">
        <f>COUNTIFS('InProcess Conf'!$C$2:$C$6941,BQ$33,'InProcess Conf'!$T$2:$T$6941,$C43,'InProcess Conf'!$J$2:$J$6941,$C$28)</f>
        <v>0</v>
      </c>
      <c r="BR43" s="158">
        <f>COUNTIFS('InProcess Conf'!$C$2:$C$6941,BR$33,'InProcess Conf'!$T$2:$T$6941,$C43,'InProcess Conf'!$J$2:$J$6941,$C$28)</f>
        <v>0</v>
      </c>
      <c r="BS43" s="158">
        <f>COUNTIFS('InProcess Conf'!$C$2:$C$6941,BS$33,'InProcess Conf'!$T$2:$T$6941,$C43,'InProcess Conf'!$J$2:$J$6941,$C$28)</f>
        <v>0</v>
      </c>
      <c r="BT43" s="158">
        <f>COUNTIFS('InProcess Conf'!$C$2:$C$6941,BT$33,'InProcess Conf'!$T$2:$T$6941,$C43,'InProcess Conf'!$J$2:$J$6941,$C$28)</f>
        <v>0</v>
      </c>
      <c r="BU43" s="158">
        <f>COUNTIFS('InProcess Conf'!$C$2:$C$6941,BU$33,'InProcess Conf'!$T$2:$T$6941,$C43,'InProcess Conf'!$J$2:$J$6941,$C$28)</f>
        <v>0</v>
      </c>
      <c r="BV43" s="158">
        <f>COUNTIFS('InProcess Conf'!$C$2:$C$6941,BV$33,'InProcess Conf'!$T$2:$T$6941,$C43,'InProcess Conf'!$J$2:$J$6941,$C$28)</f>
        <v>0</v>
      </c>
      <c r="BW43" s="158">
        <f>COUNTIFS('InProcess Conf'!$C$2:$C$6941,BW$33,'InProcess Conf'!$T$2:$T$6941,$C43,'InProcess Conf'!$J$2:$J$6941,$C$28)</f>
        <v>0</v>
      </c>
      <c r="BX43" s="158">
        <f>COUNTIFS('InProcess Conf'!$C$2:$C$6941,BX$33,'InProcess Conf'!$T$2:$T$6941,$C43,'InProcess Conf'!$J$2:$J$6941,$C$28)</f>
        <v>0</v>
      </c>
      <c r="BY43" s="158">
        <f>COUNTIFS('InProcess Conf'!$C$2:$C$6941,BY$33,'InProcess Conf'!$T$2:$T$6941,$C43,'InProcess Conf'!$J$2:$J$6941,$C$28)</f>
        <v>0</v>
      </c>
      <c r="BZ43" s="158">
        <f>COUNTIFS('InProcess Conf'!$C$2:$C$6941,BZ$33,'InProcess Conf'!$T$2:$T$6941,$C43,'InProcess Conf'!$J$2:$J$6941,$C$28)</f>
        <v>0</v>
      </c>
      <c r="CA43" s="158">
        <f>COUNTIFS('InProcess Conf'!$C$2:$C$6941,CA$33,'InProcess Conf'!$T$2:$T$6941,$C43,'InProcess Conf'!$J$2:$J$6941,$C$28)</f>
        <v>0</v>
      </c>
      <c r="CB43" s="158">
        <f>COUNTIFS('InProcess Conf'!$C$2:$C$6941,CB$33,'InProcess Conf'!$T$2:$T$6941,$C43,'InProcess Conf'!$J$2:$J$6941,$C$28)</f>
        <v>0</v>
      </c>
      <c r="CC43" s="158">
        <f>COUNTIFS('InProcess Conf'!$C$2:$C$6941,CC$33,'InProcess Conf'!$T$2:$T$6941,$C43,'InProcess Conf'!$J$2:$J$6941,$C$28)</f>
        <v>0</v>
      </c>
      <c r="CD43" s="158">
        <f>COUNTIFS('InProcess Conf'!$C$2:$C$6941,CD$33,'InProcess Conf'!$T$2:$T$6941,$C43,'InProcess Conf'!$J$2:$J$6941,$C$28)</f>
        <v>0</v>
      </c>
      <c r="CE43" s="158">
        <f>COUNTIFS('InProcess Conf'!$C$2:$C$6941,CE$33,'InProcess Conf'!$T$2:$T$6941,$C43,'InProcess Conf'!$J$2:$J$6941,$C$28)</f>
        <v>0</v>
      </c>
      <c r="CF43" s="158">
        <f>COUNTIFS('InProcess Conf'!$C$2:$C$6941,CF$33,'InProcess Conf'!$T$2:$T$6941,$C43,'InProcess Conf'!$J$2:$J$6941,$C$28)</f>
        <v>0</v>
      </c>
      <c r="CG43" s="158">
        <f>COUNTIFS('InProcess Conf'!$C$2:$C$6941,CG$33,'InProcess Conf'!$T$2:$T$6941,$C43,'InProcess Conf'!$J$2:$J$6941,$C$28)</f>
        <v>0</v>
      </c>
      <c r="CH43" s="158">
        <f>COUNTIFS('InProcess Conf'!$C$2:$C$6941,CH$33,'InProcess Conf'!$T$2:$T$6941,$C43,'InProcess Conf'!$J$2:$J$6941,$C$28)</f>
        <v>0</v>
      </c>
      <c r="CI43" s="158">
        <f>COUNTIFS('InProcess Conf'!$C$2:$C$6941,CI$33,'InProcess Conf'!$T$2:$T$6941,$C43,'InProcess Conf'!$J$2:$J$6941,$C$28)</f>
        <v>0</v>
      </c>
      <c r="CJ43" s="158">
        <f>COUNTIFS('InProcess Conf'!$C$2:$C$6941,CJ$33,'InProcess Conf'!$T$2:$T$6941,$C43,'InProcess Conf'!$J$2:$J$6941,$C$28)</f>
        <v>0</v>
      </c>
      <c r="CK43" s="158">
        <f>COUNTIFS('InProcess Conf'!$C$2:$C$6941,CK$33,'InProcess Conf'!$T$2:$T$6941,$C43,'InProcess Conf'!$J$2:$J$6941,$C$28)</f>
        <v>0</v>
      </c>
      <c r="CL43" s="158">
        <f>COUNTIFS('InProcess Conf'!$C$2:$C$6941,CL$33,'InProcess Conf'!$T$2:$T$6941,$C43,'InProcess Conf'!$J$2:$J$6941,$C$28)</f>
        <v>0</v>
      </c>
      <c r="CM43" s="158">
        <f>COUNTIFS('InProcess Conf'!$C$2:$C$6941,CM$33,'InProcess Conf'!$T$2:$T$6941,$C43,'InProcess Conf'!$J$2:$J$6941,$C$28)</f>
        <v>0</v>
      </c>
      <c r="CN43" s="158">
        <f>COUNTIFS('InProcess Conf'!$C$2:$C$6941,CN$33,'InProcess Conf'!$T$2:$T$6941,$C43,'InProcess Conf'!$J$2:$J$6941,$C$28)</f>
        <v>0</v>
      </c>
      <c r="CO43" s="158">
        <f>COUNTIFS('InProcess Conf'!$C$2:$C$6941,CO$33,'InProcess Conf'!$T$2:$T$6941,$C43,'InProcess Conf'!$J$2:$J$6941,$C$28)</f>
        <v>0</v>
      </c>
      <c r="CP43" s="158">
        <f>COUNTIFS('InProcess Conf'!$C$2:$C$6941,CP$33,'InProcess Conf'!$T$2:$T$6941,$C43,'InProcess Conf'!$J$2:$J$6941,$C$28)</f>
        <v>0</v>
      </c>
      <c r="CQ43" s="158">
        <f>COUNTIFS('InProcess Conf'!$C$2:$C$6941,CQ$33,'InProcess Conf'!$T$2:$T$6941,$C43,'InProcess Conf'!$J$2:$J$6941,$C$28)</f>
        <v>0</v>
      </c>
      <c r="CR43" s="158">
        <f>COUNTIFS('InProcess Conf'!$C$2:$C$6941,CR$33,'InProcess Conf'!$T$2:$T$6941,$C43,'InProcess Conf'!$J$2:$J$6941,$C$28)</f>
        <v>0</v>
      </c>
      <c r="CS43" s="158">
        <f>COUNTIFS('InProcess Conf'!$C$2:$C$6941,CS$33,'InProcess Conf'!$T$2:$T$6941,$C43,'InProcess Conf'!$J$2:$J$6941,$C$28)</f>
        <v>0</v>
      </c>
      <c r="CT43" s="158">
        <f>COUNTIFS('InProcess Conf'!$C$2:$C$6941,CT$33,'InProcess Conf'!$T$2:$T$6941,$C43,'InProcess Conf'!$J$2:$J$6941,$C$28)</f>
        <v>0</v>
      </c>
      <c r="CU43" s="158">
        <f>COUNTIFS('InProcess Conf'!$C$2:$C$6941,CU$33,'InProcess Conf'!$T$2:$T$6941,$C43,'InProcess Conf'!$J$2:$J$6941,$C$28)</f>
        <v>0</v>
      </c>
      <c r="CV43" s="158">
        <f>COUNTIFS('InProcess Conf'!$C$2:$C$6941,CV$33,'InProcess Conf'!$T$2:$T$6941,$C43,'InProcess Conf'!$J$2:$J$6941,$C$28)</f>
        <v>0</v>
      </c>
      <c r="CW43" s="158">
        <f>COUNTIFS('InProcess Conf'!$C$2:$C$6941,CW$33,'InProcess Conf'!$T$2:$T$6941,$C43,'InProcess Conf'!$J$2:$J$6941,$C$28)</f>
        <v>0</v>
      </c>
      <c r="CX43" s="158">
        <f>COUNTIFS('InProcess Conf'!$C$2:$C$6941,CX$33,'InProcess Conf'!$T$2:$T$6941,$C43,'InProcess Conf'!$J$2:$J$6941,$C$28)</f>
        <v>0</v>
      </c>
      <c r="CY43" s="158">
        <f>COUNTIFS('InProcess Conf'!$C$2:$C$6941,CY$33,'InProcess Conf'!$T$2:$T$6941,$C43,'InProcess Conf'!$J$2:$J$6941,$C$28)</f>
        <v>0</v>
      </c>
      <c r="CZ43" s="158">
        <f>COUNTIFS('InProcess Conf'!$C$2:$C$6941,CZ$33,'InProcess Conf'!$T$2:$T$6941,$C43,'InProcess Conf'!$J$2:$J$6941,$C$28)</f>
        <v>0</v>
      </c>
      <c r="DA43" s="158">
        <f>COUNTIFS('InProcess Conf'!$C$2:$C$6941,DA$33,'InProcess Conf'!$T$2:$T$6941,$C43,'InProcess Conf'!$J$2:$J$6941,$C$28)</f>
        <v>0</v>
      </c>
      <c r="DB43" s="158">
        <f>COUNTIFS('InProcess Conf'!$C$2:$C$6941,DB$33,'InProcess Conf'!$T$2:$T$6941,$C43,'InProcess Conf'!$J$2:$J$6941,$C$28)</f>
        <v>0</v>
      </c>
      <c r="DC43" s="158">
        <f>COUNTIFS('InProcess Conf'!$C$2:$C$6941,DC$33,'InProcess Conf'!$T$2:$T$6941,$C43,'InProcess Conf'!$J$2:$J$6941,$C$28)</f>
        <v>0</v>
      </c>
      <c r="DD43" s="158">
        <f>COUNTIFS('InProcess Conf'!$C$2:$C$6941,DD$33,'InProcess Conf'!$T$2:$T$6941,$C43,'InProcess Conf'!$J$2:$J$6941,$C$28)</f>
        <v>0</v>
      </c>
      <c r="DE43" s="158">
        <f>COUNTIFS('InProcess Conf'!$C$2:$C$6941,DE$33,'InProcess Conf'!$T$2:$T$6941,$C43,'InProcess Conf'!$J$2:$J$6941,$C$28)</f>
        <v>0</v>
      </c>
      <c r="DF43" s="158">
        <f>COUNTIFS('InProcess Conf'!$C$2:$C$6941,DF$33,'InProcess Conf'!$T$2:$T$6941,$C43,'InProcess Conf'!$J$2:$J$6941,$C$28)</f>
        <v>0</v>
      </c>
      <c r="DG43" s="158">
        <f>COUNTIFS('InProcess Conf'!$C$2:$C$6941,DG$33,'InProcess Conf'!$T$2:$T$6941,$C43,'InProcess Conf'!$J$2:$J$6941,$C$28)</f>
        <v>0</v>
      </c>
      <c r="DH43" s="250">
        <f>COUNTIFS('InProcess Conf'!$C$2:$C$6941,DH$33,'InProcess Conf'!$T$2:$T$6941,$C43,'InProcess Conf'!$J$2:$J$6941,$C$28)</f>
        <v>0</v>
      </c>
      <c r="DI43" s="249">
        <f t="shared" si="13"/>
        <v>0</v>
      </c>
    </row>
    <row r="44" spans="2:113" ht="16.5" thickTop="1" thickBot="1">
      <c r="B44" s="311"/>
      <c r="C44" s="157" t="s">
        <v>463</v>
      </c>
      <c r="D44" s="158">
        <f>COUNTIFS('InProcess Conf'!$C$2:$C$6941,D$33,'InProcess Conf'!$T$2:$T$6941,$C44,'InProcess Conf'!$J$2:$J$6941,$C$28)</f>
        <v>0</v>
      </c>
      <c r="E44" s="158">
        <f>COUNTIFS('InProcess Conf'!$C$2:$C$6941,E$33,'InProcess Conf'!$T$2:$T$6941,$C44,'InProcess Conf'!$J$2:$J$6941,$C$28)</f>
        <v>0</v>
      </c>
      <c r="F44" s="158">
        <f>COUNTIFS('InProcess Conf'!$C$2:$C$6941,F$33,'InProcess Conf'!$T$2:$T$6941,$C44,'InProcess Conf'!$J$2:$J$6941,$C$28)</f>
        <v>0</v>
      </c>
      <c r="G44" s="158">
        <f>COUNTIFS('InProcess Conf'!$C$2:$C$6941,G$33,'InProcess Conf'!$T$2:$T$6941,$C44,'InProcess Conf'!$J$2:$J$6941,$C$28)</f>
        <v>0</v>
      </c>
      <c r="H44" s="158">
        <f>COUNTIFS('InProcess Conf'!$C$2:$C$6941,H$33,'InProcess Conf'!$T$2:$T$6941,$C44,'InProcess Conf'!$J$2:$J$6941,$C$28)</f>
        <v>0</v>
      </c>
      <c r="I44" s="158">
        <f>COUNTIFS('InProcess Conf'!$C$2:$C$6941,I$33,'InProcess Conf'!$T$2:$T$6941,$C44,'InProcess Conf'!$J$2:$J$6941,$C$28)</f>
        <v>0</v>
      </c>
      <c r="J44" s="158">
        <f>COUNTIFS('InProcess Conf'!$C$2:$C$6941,J$33,'InProcess Conf'!$T$2:$T$6941,$C44,'InProcess Conf'!$J$2:$J$6941,$C$28)</f>
        <v>0</v>
      </c>
      <c r="K44" s="158">
        <f>COUNTIFS('InProcess Conf'!$C$2:$C$6941,K$33,'InProcess Conf'!$T$2:$T$6941,$C44,'InProcess Conf'!$J$2:$J$6941,$C$28)</f>
        <v>0</v>
      </c>
      <c r="L44" s="158">
        <f>COUNTIFS('InProcess Conf'!$C$2:$C$6941,L$33,'InProcess Conf'!$T$2:$T$6941,$C44,'InProcess Conf'!$J$2:$J$6941,$C$28)</f>
        <v>0</v>
      </c>
      <c r="M44" s="158">
        <f>COUNTIFS('InProcess Conf'!$C$2:$C$6941,M$33,'InProcess Conf'!$T$2:$T$6941,$C44,'InProcess Conf'!$J$2:$J$6941,$C$28)</f>
        <v>0</v>
      </c>
      <c r="N44" s="158">
        <f>COUNTIFS('InProcess Conf'!$C$2:$C$6941,N$33,'InProcess Conf'!$T$2:$T$6941,$C44,'InProcess Conf'!$J$2:$J$6941,$C$28)</f>
        <v>0</v>
      </c>
      <c r="O44" s="158">
        <f>COUNTIFS('InProcess Conf'!$C$2:$C$6941,O$33,'InProcess Conf'!$T$2:$T$6941,$C44,'InProcess Conf'!$J$2:$J$6941,$C$28)</f>
        <v>0</v>
      </c>
      <c r="P44" s="158">
        <f>COUNTIFS('InProcess Conf'!$C$2:$C$6941,P$33,'InProcess Conf'!$T$2:$T$6941,$C44,'InProcess Conf'!$J$2:$J$6941,$C$28)</f>
        <v>0</v>
      </c>
      <c r="Q44" s="158">
        <f>COUNTIFS('InProcess Conf'!$C$2:$C$6941,Q$33,'InProcess Conf'!$T$2:$T$6941,$C44,'InProcess Conf'!$J$2:$J$6941,$C$28)</f>
        <v>0</v>
      </c>
      <c r="R44" s="158">
        <f>COUNTIFS('InProcess Conf'!$C$2:$C$6941,R$33,'InProcess Conf'!$T$2:$T$6941,$C44,'InProcess Conf'!$J$2:$J$6941,$C$28)</f>
        <v>0</v>
      </c>
      <c r="S44" s="158">
        <f>COUNTIFS('InProcess Conf'!$C$2:$C$6941,S$33,'InProcess Conf'!$T$2:$T$6941,$C44,'InProcess Conf'!$J$2:$J$6941,$C$28)</f>
        <v>0</v>
      </c>
      <c r="T44" s="158">
        <f>COUNTIFS('InProcess Conf'!$C$2:$C$6941,T$33,'InProcess Conf'!$T$2:$T$6941,$C44,'InProcess Conf'!$J$2:$J$6941,$C$28)</f>
        <v>0</v>
      </c>
      <c r="U44" s="158">
        <f>COUNTIFS('InProcess Conf'!$C$2:$C$6941,U$33,'InProcess Conf'!$T$2:$T$6941,$C44,'InProcess Conf'!$J$2:$J$6941,$C$28)</f>
        <v>0</v>
      </c>
      <c r="V44" s="158">
        <f>COUNTIFS('InProcess Conf'!$C$2:$C$6941,V$33,'InProcess Conf'!$T$2:$T$6941,$C44,'InProcess Conf'!$J$2:$J$6941,$C$28)</f>
        <v>0</v>
      </c>
      <c r="W44" s="158">
        <f>COUNTIFS('InProcess Conf'!$C$2:$C$6941,W$33,'InProcess Conf'!$T$2:$T$6941,$C44,'InProcess Conf'!$J$2:$J$6941,$C$28)</f>
        <v>0</v>
      </c>
      <c r="X44" s="158">
        <f>COUNTIFS('InProcess Conf'!$C$2:$C$6941,X$33,'InProcess Conf'!$T$2:$T$6941,$C44,'InProcess Conf'!$J$2:$J$6941,$C$28)</f>
        <v>0</v>
      </c>
      <c r="Y44" s="158">
        <f>COUNTIFS('InProcess Conf'!$C$2:$C$6941,Y$33,'InProcess Conf'!$T$2:$T$6941,$C44,'InProcess Conf'!$J$2:$J$6941,$C$28)</f>
        <v>0</v>
      </c>
      <c r="Z44" s="158">
        <f>COUNTIFS('InProcess Conf'!$C$2:$C$6941,Z$33,'InProcess Conf'!$T$2:$T$6941,$C44,'InProcess Conf'!$J$2:$J$6941,$C$28)</f>
        <v>1</v>
      </c>
      <c r="AA44" s="158">
        <f>COUNTIFS('InProcess Conf'!$C$2:$C$6941,AA$33,'InProcess Conf'!$T$2:$T$6941,$C44,'InProcess Conf'!$J$2:$J$6941,$C$28)</f>
        <v>0</v>
      </c>
      <c r="AB44" s="158">
        <f>COUNTIFS('InProcess Conf'!$C$2:$C$6941,AB$33,'InProcess Conf'!$T$2:$T$6941,$C44,'InProcess Conf'!$J$2:$J$6941,$C$28)</f>
        <v>0</v>
      </c>
      <c r="AC44" s="158">
        <f>COUNTIFS('InProcess Conf'!$C$2:$C$6941,AC$33,'InProcess Conf'!$T$2:$T$6941,$C44,'InProcess Conf'!$J$2:$J$6941,$C$28)</f>
        <v>0</v>
      </c>
      <c r="AD44" s="158">
        <f>COUNTIFS('InProcess Conf'!$C$2:$C$6941,AD$33,'InProcess Conf'!$T$2:$T$6941,$C44,'InProcess Conf'!$J$2:$J$6941,$C$28)</f>
        <v>0</v>
      </c>
      <c r="AE44" s="158">
        <f>COUNTIFS('InProcess Conf'!$C$2:$C$6941,AE$33,'InProcess Conf'!$T$2:$T$6941,$C44,'InProcess Conf'!$J$2:$J$6941,$C$28)</f>
        <v>0</v>
      </c>
      <c r="AF44" s="158">
        <f>COUNTIFS('InProcess Conf'!$C$2:$C$6941,AF$33,'InProcess Conf'!$T$2:$T$6941,$C44,'InProcess Conf'!$J$2:$J$6941,$C$28)</f>
        <v>0</v>
      </c>
      <c r="AG44" s="158">
        <f>COUNTIFS('InProcess Conf'!$C$2:$C$6941,AG$33,'InProcess Conf'!$T$2:$T$6941,$C44,'InProcess Conf'!$J$2:$J$6941,$C$28)</f>
        <v>0</v>
      </c>
      <c r="AH44" s="158">
        <f>COUNTIFS('InProcess Conf'!$C$2:$C$6941,AH$33,'InProcess Conf'!$T$2:$T$6941,$C44,'InProcess Conf'!$J$2:$J$6941,$C$28)</f>
        <v>0</v>
      </c>
      <c r="AI44" s="158">
        <f>COUNTIFS('InProcess Conf'!$C$2:$C$6941,AI$33,'InProcess Conf'!$T$2:$T$6941,$C44,'InProcess Conf'!$J$2:$J$6941,$C$28)</f>
        <v>0</v>
      </c>
      <c r="AJ44" s="158">
        <f>COUNTIFS('InProcess Conf'!$C$2:$C$6941,AJ$33,'InProcess Conf'!$T$2:$T$6941,$C44,'InProcess Conf'!$J$2:$J$6941,$C$28)</f>
        <v>0</v>
      </c>
      <c r="AK44" s="158">
        <f>COUNTIFS('InProcess Conf'!$C$2:$C$6941,AK$33,'InProcess Conf'!$T$2:$T$6941,$C44,'InProcess Conf'!$J$2:$J$6941,$C$28)</f>
        <v>0</v>
      </c>
      <c r="AL44" s="158">
        <f>COUNTIFS('InProcess Conf'!$C$2:$C$6941,AL$33,'InProcess Conf'!$T$2:$T$6941,$C44,'InProcess Conf'!$J$2:$J$6941,$C$28)</f>
        <v>0</v>
      </c>
      <c r="AM44" s="158">
        <f>COUNTIFS('InProcess Conf'!$C$2:$C$6941,AM$33,'InProcess Conf'!$T$2:$T$6941,$C44,'InProcess Conf'!$J$2:$J$6941,$C$28)</f>
        <v>0</v>
      </c>
      <c r="AN44" s="158">
        <f>COUNTIFS('InProcess Conf'!$C$2:$C$6941,AN$33,'InProcess Conf'!$T$2:$T$6941,$C44,'InProcess Conf'!$J$2:$J$6941,$C$28)</f>
        <v>0</v>
      </c>
      <c r="AO44" s="158">
        <f>COUNTIFS('InProcess Conf'!$C$2:$C$6941,AO$33,'InProcess Conf'!$T$2:$T$6941,$C44,'InProcess Conf'!$J$2:$J$6941,$C$28)</f>
        <v>0</v>
      </c>
      <c r="AP44" s="158">
        <f>COUNTIFS('InProcess Conf'!$C$2:$C$6941,AP$33,'InProcess Conf'!$T$2:$T$6941,$C44,'InProcess Conf'!$J$2:$J$6941,$C$28)</f>
        <v>0</v>
      </c>
      <c r="AQ44" s="158">
        <f>COUNTIFS('InProcess Conf'!$C$2:$C$6941,AQ$33,'InProcess Conf'!$T$2:$T$6941,$C44,'InProcess Conf'!$J$2:$J$6941,$C$28)</f>
        <v>0</v>
      </c>
      <c r="AR44" s="158">
        <f>COUNTIFS('InProcess Conf'!$C$2:$C$6941,AR$33,'InProcess Conf'!$T$2:$T$6941,$C44,'InProcess Conf'!$J$2:$J$6941,$C$28)</f>
        <v>0</v>
      </c>
      <c r="AS44" s="158">
        <f>COUNTIFS('InProcess Conf'!$C$2:$C$6941,AS$33,'InProcess Conf'!$T$2:$T$6941,$C44,'InProcess Conf'!$J$2:$J$6941,$C$28)</f>
        <v>0</v>
      </c>
      <c r="AT44" s="158">
        <f>COUNTIFS('InProcess Conf'!$C$2:$C$6941,AT$33,'InProcess Conf'!$T$2:$T$6941,$C44,'InProcess Conf'!$J$2:$J$6941,$C$28)</f>
        <v>0</v>
      </c>
      <c r="AU44" s="158">
        <f>COUNTIFS('InProcess Conf'!$C$2:$C$6941,AU$33,'InProcess Conf'!$T$2:$T$6941,$C44,'InProcess Conf'!$J$2:$J$6941,$C$28)</f>
        <v>0</v>
      </c>
      <c r="AV44" s="158">
        <f>COUNTIFS('InProcess Conf'!$C$2:$C$6941,AV$33,'InProcess Conf'!$T$2:$T$6941,$C44,'InProcess Conf'!$J$2:$J$6941,$C$28)</f>
        <v>0</v>
      </c>
      <c r="AW44" s="158">
        <f>COUNTIFS('InProcess Conf'!$C$2:$C$6941,AW$33,'InProcess Conf'!$T$2:$T$6941,$C44,'InProcess Conf'!$J$2:$J$6941,$C$28)</f>
        <v>0</v>
      </c>
      <c r="AX44" s="158">
        <f>COUNTIFS('InProcess Conf'!$C$2:$C$6941,AX$33,'InProcess Conf'!$T$2:$T$6941,$C44,'InProcess Conf'!$J$2:$J$6941,$C$28)</f>
        <v>0</v>
      </c>
      <c r="AY44" s="158">
        <f>COUNTIFS('InProcess Conf'!$C$2:$C$6941,AY$33,'InProcess Conf'!$T$2:$T$6941,$C44,'InProcess Conf'!$J$2:$J$6941,$C$28)</f>
        <v>0</v>
      </c>
      <c r="AZ44" s="158">
        <f>COUNTIFS('InProcess Conf'!$C$2:$C$6941,AZ$33,'InProcess Conf'!$T$2:$T$6941,$C44,'InProcess Conf'!$J$2:$J$6941,$C$28)</f>
        <v>0</v>
      </c>
      <c r="BA44" s="158">
        <f>COUNTIFS('InProcess Conf'!$C$2:$C$6941,BA$33,'InProcess Conf'!$T$2:$T$6941,$C44,'InProcess Conf'!$J$2:$J$6941,$C$28)</f>
        <v>0</v>
      </c>
      <c r="BB44" s="158">
        <f>COUNTIFS('InProcess Conf'!$C$2:$C$6941,BB$33,'InProcess Conf'!$T$2:$T$6941,$C44,'InProcess Conf'!$J$2:$J$6941,$C$28)</f>
        <v>0</v>
      </c>
      <c r="BC44" s="158">
        <f>COUNTIFS('InProcess Conf'!$C$2:$C$6941,BC$33,'InProcess Conf'!$T$2:$T$6941,$C44,'InProcess Conf'!$J$2:$J$6941,$C$28)</f>
        <v>0</v>
      </c>
      <c r="BD44" s="158">
        <f>COUNTIFS('InProcess Conf'!$C$2:$C$6941,BD$33,'InProcess Conf'!$T$2:$T$6941,$C44,'InProcess Conf'!$J$2:$J$6941,$C$28)</f>
        <v>1</v>
      </c>
      <c r="BE44" s="158">
        <f>COUNTIFS('InProcess Conf'!$C$2:$C$6941,BE$33,'InProcess Conf'!$T$2:$T$6941,$C44,'InProcess Conf'!$J$2:$J$6941,$C$28)</f>
        <v>0</v>
      </c>
      <c r="BF44" s="158">
        <f>COUNTIFS('InProcess Conf'!$C$2:$C$6941,BF$33,'InProcess Conf'!$T$2:$T$6941,$C44,'InProcess Conf'!$J$2:$J$6941,$C$28)</f>
        <v>0</v>
      </c>
      <c r="BG44" s="158">
        <f>COUNTIFS('InProcess Conf'!$C$2:$C$6941,BG$33,'InProcess Conf'!$T$2:$T$6941,$C44,'InProcess Conf'!$J$2:$J$6941,$C$28)</f>
        <v>1</v>
      </c>
      <c r="BH44" s="158">
        <f>COUNTIFS('InProcess Conf'!$C$2:$C$6941,BH$33,'InProcess Conf'!$T$2:$T$6941,$C44,'InProcess Conf'!$J$2:$J$6941,$C$28)</f>
        <v>0</v>
      </c>
      <c r="BI44" s="158">
        <f>COUNTIFS('InProcess Conf'!$C$2:$C$6941,BI$33,'InProcess Conf'!$T$2:$T$6941,$C44,'InProcess Conf'!$J$2:$J$6941,$C$28)</f>
        <v>0</v>
      </c>
      <c r="BJ44" s="158">
        <f>COUNTIFS('InProcess Conf'!$C$2:$C$6941,BJ$33,'InProcess Conf'!$T$2:$T$6941,$C44,'InProcess Conf'!$J$2:$J$6941,$C$28)</f>
        <v>0</v>
      </c>
      <c r="BK44" s="158">
        <f>COUNTIFS('InProcess Conf'!$C$2:$C$6941,BK$33,'InProcess Conf'!$T$2:$T$6941,$C44,'InProcess Conf'!$J$2:$J$6941,$C$28)</f>
        <v>0</v>
      </c>
      <c r="BL44" s="158">
        <f>COUNTIFS('InProcess Conf'!$C$2:$C$6941,BL$33,'InProcess Conf'!$T$2:$T$6941,$C44,'InProcess Conf'!$J$2:$J$6941,$C$28)</f>
        <v>0</v>
      </c>
      <c r="BM44" s="158">
        <v>1</v>
      </c>
      <c r="BN44" s="158">
        <f>COUNTIFS('InProcess Conf'!$C$2:$C$6941,BN$33,'InProcess Conf'!$T$2:$T$6941,$C44,'InProcess Conf'!$J$2:$J$6941,$C$28)</f>
        <v>0</v>
      </c>
      <c r="BO44" s="158">
        <f>COUNTIFS('InProcess Conf'!$C$2:$C$6941,BO$33,'InProcess Conf'!$T$2:$T$6941,$C44,'InProcess Conf'!$J$2:$J$6941,$C$28)</f>
        <v>0</v>
      </c>
      <c r="BP44" s="158">
        <f>COUNTIFS('InProcess Conf'!$C$2:$C$6941,BP$33,'InProcess Conf'!$T$2:$T$6941,$C44,'InProcess Conf'!$J$2:$J$6941,$C$28)</f>
        <v>0</v>
      </c>
      <c r="BQ44" s="158">
        <f>COUNTIFS('InProcess Conf'!$C$2:$C$6941,BQ$33,'InProcess Conf'!$T$2:$T$6941,$C44,'InProcess Conf'!$J$2:$J$6941,$C$28)</f>
        <v>0</v>
      </c>
      <c r="BR44" s="158">
        <f>COUNTIFS('InProcess Conf'!$C$2:$C$6941,BR$33,'InProcess Conf'!$T$2:$T$6941,$C44,'InProcess Conf'!$J$2:$J$6941,$C$28)</f>
        <v>0</v>
      </c>
      <c r="BS44" s="158">
        <f>COUNTIFS('InProcess Conf'!$C$2:$C$6941,BS$33,'InProcess Conf'!$T$2:$T$6941,$C44,'InProcess Conf'!$J$2:$J$6941,$C$28)</f>
        <v>0</v>
      </c>
      <c r="BT44" s="158">
        <f>COUNTIFS('InProcess Conf'!$C$2:$C$6941,BT$33,'InProcess Conf'!$T$2:$T$6941,$C44,'InProcess Conf'!$J$2:$J$6941,$C$28)</f>
        <v>0</v>
      </c>
      <c r="BU44" s="158">
        <f>COUNTIFS('InProcess Conf'!$C$2:$C$6941,BU$33,'InProcess Conf'!$T$2:$T$6941,$C44,'InProcess Conf'!$J$2:$J$6941,$C$28)</f>
        <v>0</v>
      </c>
      <c r="BV44" s="158">
        <f>COUNTIFS('InProcess Conf'!$C$2:$C$6941,BV$33,'InProcess Conf'!$T$2:$T$6941,$C44,'InProcess Conf'!$J$2:$J$6941,$C$28)</f>
        <v>0</v>
      </c>
      <c r="BW44" s="158">
        <f>COUNTIFS('InProcess Conf'!$C$2:$C$6941,BW$33,'InProcess Conf'!$T$2:$T$6941,$C44,'InProcess Conf'!$J$2:$J$6941,$C$28)</f>
        <v>0</v>
      </c>
      <c r="BX44" s="158">
        <f>COUNTIFS('InProcess Conf'!$C$2:$C$6941,BX$33,'InProcess Conf'!$T$2:$T$6941,$C44,'InProcess Conf'!$J$2:$J$6941,$C$28)</f>
        <v>0</v>
      </c>
      <c r="BY44" s="158">
        <f>COUNTIFS('InProcess Conf'!$C$2:$C$6941,BY$33,'InProcess Conf'!$T$2:$T$6941,$C44,'InProcess Conf'!$J$2:$J$6941,$C$28)</f>
        <v>0</v>
      </c>
      <c r="BZ44" s="158">
        <f>COUNTIFS('InProcess Conf'!$C$2:$C$6941,BZ$33,'InProcess Conf'!$T$2:$T$6941,$C44,'InProcess Conf'!$J$2:$J$6941,$C$28)</f>
        <v>0</v>
      </c>
      <c r="CA44" s="158">
        <f>COUNTIFS('InProcess Conf'!$C$2:$C$6941,CA$33,'InProcess Conf'!$T$2:$T$6941,$C44,'InProcess Conf'!$J$2:$J$6941,$C$28)</f>
        <v>0</v>
      </c>
      <c r="CB44" s="158">
        <f>COUNTIFS('InProcess Conf'!$C$2:$C$6941,CB$33,'InProcess Conf'!$T$2:$T$6941,$C44,'InProcess Conf'!$J$2:$J$6941,$C$28)</f>
        <v>0</v>
      </c>
      <c r="CC44" s="158">
        <f>COUNTIFS('InProcess Conf'!$C$2:$C$6941,CC$33,'InProcess Conf'!$T$2:$T$6941,$C44,'InProcess Conf'!$J$2:$J$6941,$C$28)</f>
        <v>0</v>
      </c>
      <c r="CD44" s="158">
        <f>COUNTIFS('InProcess Conf'!$C$2:$C$6941,CD$33,'InProcess Conf'!$T$2:$T$6941,$C44,'InProcess Conf'!$J$2:$J$6941,$C$28)</f>
        <v>0</v>
      </c>
      <c r="CE44" s="158">
        <f>COUNTIFS('InProcess Conf'!$C$2:$C$6941,CE$33,'InProcess Conf'!$T$2:$T$6941,$C44,'InProcess Conf'!$J$2:$J$6941,$C$28)</f>
        <v>0</v>
      </c>
      <c r="CF44" s="158">
        <f>COUNTIFS('InProcess Conf'!$C$2:$C$6941,CF$33,'InProcess Conf'!$T$2:$T$6941,$C44,'InProcess Conf'!$J$2:$J$6941,$C$28)</f>
        <v>0</v>
      </c>
      <c r="CG44" s="158">
        <f>COUNTIFS('InProcess Conf'!$C$2:$C$6941,CG$33,'InProcess Conf'!$T$2:$T$6941,$C44,'InProcess Conf'!$J$2:$J$6941,$C$28)</f>
        <v>0</v>
      </c>
      <c r="CH44" s="158">
        <f>COUNTIFS('InProcess Conf'!$C$2:$C$6941,CH$33,'InProcess Conf'!$T$2:$T$6941,$C44,'InProcess Conf'!$J$2:$J$6941,$C$28)</f>
        <v>0</v>
      </c>
      <c r="CI44" s="158">
        <f>COUNTIFS('InProcess Conf'!$C$2:$C$6941,CI$33,'InProcess Conf'!$T$2:$T$6941,$C44,'InProcess Conf'!$J$2:$J$6941,$C$28)</f>
        <v>0</v>
      </c>
      <c r="CJ44" s="158">
        <f>COUNTIFS('InProcess Conf'!$C$2:$C$6941,CJ$33,'InProcess Conf'!$T$2:$T$6941,$C44,'InProcess Conf'!$J$2:$J$6941,$C$28)</f>
        <v>0</v>
      </c>
      <c r="CK44" s="158">
        <f>COUNTIFS('InProcess Conf'!$C$2:$C$6941,CK$33,'InProcess Conf'!$T$2:$T$6941,$C44,'InProcess Conf'!$J$2:$J$6941,$C$28)</f>
        <v>0</v>
      </c>
      <c r="CL44" s="158">
        <f>COUNTIFS('InProcess Conf'!$C$2:$C$6941,CL$33,'InProcess Conf'!$T$2:$T$6941,$C44,'InProcess Conf'!$J$2:$J$6941,$C$28)</f>
        <v>0</v>
      </c>
      <c r="CM44" s="158">
        <f>COUNTIFS('InProcess Conf'!$C$2:$C$6941,CM$33,'InProcess Conf'!$T$2:$T$6941,$C44,'InProcess Conf'!$J$2:$J$6941,$C$28)</f>
        <v>0</v>
      </c>
      <c r="CN44" s="158">
        <f>COUNTIFS('InProcess Conf'!$C$2:$C$6941,CN$33,'InProcess Conf'!$T$2:$T$6941,$C44,'InProcess Conf'!$J$2:$J$6941,$C$28)</f>
        <v>0</v>
      </c>
      <c r="CO44" s="158">
        <f>COUNTIFS('InProcess Conf'!$C$2:$C$6941,CO$33,'InProcess Conf'!$T$2:$T$6941,$C44,'InProcess Conf'!$J$2:$J$6941,$C$28)</f>
        <v>0</v>
      </c>
      <c r="CP44" s="158">
        <f>COUNTIFS('InProcess Conf'!$C$2:$C$6941,CP$33,'InProcess Conf'!$T$2:$T$6941,$C44,'InProcess Conf'!$J$2:$J$6941,$C$28)</f>
        <v>0</v>
      </c>
      <c r="CQ44" s="158">
        <f>COUNTIFS('InProcess Conf'!$C$2:$C$6941,CQ$33,'InProcess Conf'!$T$2:$T$6941,$C44,'InProcess Conf'!$J$2:$J$6941,$C$28)</f>
        <v>0</v>
      </c>
      <c r="CR44" s="158">
        <f>COUNTIFS('InProcess Conf'!$C$2:$C$6941,CR$33,'InProcess Conf'!$T$2:$T$6941,$C44,'InProcess Conf'!$J$2:$J$6941,$C$28)</f>
        <v>0</v>
      </c>
      <c r="CS44" s="158">
        <f>COUNTIFS('InProcess Conf'!$C$2:$C$6941,CS$33,'InProcess Conf'!$T$2:$T$6941,$C44,'InProcess Conf'!$J$2:$J$6941,$C$28)</f>
        <v>0</v>
      </c>
      <c r="CT44" s="158">
        <f>COUNTIFS('InProcess Conf'!$C$2:$C$6941,CT$33,'InProcess Conf'!$T$2:$T$6941,$C44,'InProcess Conf'!$J$2:$J$6941,$C$28)</f>
        <v>0</v>
      </c>
      <c r="CU44" s="158">
        <f>COUNTIFS('InProcess Conf'!$C$2:$C$6941,CU$33,'InProcess Conf'!$T$2:$T$6941,$C44,'InProcess Conf'!$J$2:$J$6941,$C$28)</f>
        <v>0</v>
      </c>
      <c r="CV44" s="158">
        <f>COUNTIFS('InProcess Conf'!$C$2:$C$6941,CV$33,'InProcess Conf'!$T$2:$T$6941,$C44,'InProcess Conf'!$J$2:$J$6941,$C$28)</f>
        <v>0</v>
      </c>
      <c r="CW44" s="158">
        <f>COUNTIFS('InProcess Conf'!$C$2:$C$6941,CW$33,'InProcess Conf'!$T$2:$T$6941,$C44,'InProcess Conf'!$J$2:$J$6941,$C$28)</f>
        <v>0</v>
      </c>
      <c r="CX44" s="158">
        <f>COUNTIFS('InProcess Conf'!$C$2:$C$6941,CX$33,'InProcess Conf'!$T$2:$T$6941,$C44,'InProcess Conf'!$J$2:$J$6941,$C$28)</f>
        <v>0</v>
      </c>
      <c r="CY44" s="158">
        <f>COUNTIFS('InProcess Conf'!$C$2:$C$6941,CY$33,'InProcess Conf'!$T$2:$T$6941,$C44,'InProcess Conf'!$J$2:$J$6941,$C$28)</f>
        <v>0</v>
      </c>
      <c r="CZ44" s="158">
        <f>COUNTIFS('InProcess Conf'!$C$2:$C$6941,CZ$33,'InProcess Conf'!$T$2:$T$6941,$C44,'InProcess Conf'!$J$2:$J$6941,$C$28)</f>
        <v>0</v>
      </c>
      <c r="DA44" s="158">
        <f>COUNTIFS('InProcess Conf'!$C$2:$C$6941,DA$33,'InProcess Conf'!$T$2:$T$6941,$C44,'InProcess Conf'!$J$2:$J$6941,$C$28)</f>
        <v>0</v>
      </c>
      <c r="DB44" s="158">
        <f>COUNTIFS('InProcess Conf'!$C$2:$C$6941,DB$33,'InProcess Conf'!$T$2:$T$6941,$C44,'InProcess Conf'!$J$2:$J$6941,$C$28)</f>
        <v>0</v>
      </c>
      <c r="DC44" s="158">
        <f>COUNTIFS('InProcess Conf'!$C$2:$C$6941,DC$33,'InProcess Conf'!$T$2:$T$6941,$C44,'InProcess Conf'!$J$2:$J$6941,$C$28)</f>
        <v>0</v>
      </c>
      <c r="DD44" s="158">
        <f>COUNTIFS('InProcess Conf'!$C$2:$C$6941,DD$33,'InProcess Conf'!$T$2:$T$6941,$C44,'InProcess Conf'!$J$2:$J$6941,$C$28)</f>
        <v>0</v>
      </c>
      <c r="DE44" s="158">
        <f>COUNTIFS('InProcess Conf'!$C$2:$C$6941,DE$33,'InProcess Conf'!$T$2:$T$6941,$C44,'InProcess Conf'!$J$2:$J$6941,$C$28)</f>
        <v>0</v>
      </c>
      <c r="DF44" s="158">
        <f>COUNTIFS('InProcess Conf'!$C$2:$C$6941,DF$33,'InProcess Conf'!$T$2:$T$6941,$C44,'InProcess Conf'!$J$2:$J$6941,$C$28)</f>
        <v>0</v>
      </c>
      <c r="DG44" s="158">
        <f>COUNTIFS('InProcess Conf'!$C$2:$C$6941,DG$33,'InProcess Conf'!$T$2:$T$6941,$C44,'InProcess Conf'!$J$2:$J$6941,$C$28)</f>
        <v>0</v>
      </c>
      <c r="DH44" s="250">
        <f>COUNTIFS('InProcess Conf'!$C$2:$C$6941,DH$33,'InProcess Conf'!$T$2:$T$6941,$C44,'InProcess Conf'!$J$2:$J$6941,$C$28)</f>
        <v>0</v>
      </c>
      <c r="DI44" s="249">
        <f t="shared" si="13"/>
        <v>4</v>
      </c>
    </row>
    <row r="45" spans="2:113" ht="16.5" thickTop="1" thickBot="1">
      <c r="B45" s="311"/>
      <c r="C45" s="157" t="s">
        <v>499</v>
      </c>
      <c r="D45" s="158">
        <f>COUNTIFS('InProcess Conf'!$C$2:$C$6941,D$33,'InProcess Conf'!$T$2:$T$6941,$C45,'InProcess Conf'!$J$2:$J$6941,$C$28)</f>
        <v>0</v>
      </c>
      <c r="E45" s="158">
        <f>COUNTIFS('InProcess Conf'!$C$2:$C$6941,E$33,'InProcess Conf'!$T$2:$T$6941,$C45,'InProcess Conf'!$J$2:$J$6941,$C$28)</f>
        <v>0</v>
      </c>
      <c r="F45" s="158">
        <f>COUNTIFS('InProcess Conf'!$C$2:$C$6941,F$33,'InProcess Conf'!$T$2:$T$6941,$C45,'InProcess Conf'!$J$2:$J$6941,$C$28)</f>
        <v>0</v>
      </c>
      <c r="G45" s="158">
        <f>COUNTIFS('InProcess Conf'!$C$2:$C$6941,G$33,'InProcess Conf'!$T$2:$T$6941,$C45,'InProcess Conf'!$J$2:$J$6941,$C$28)</f>
        <v>0</v>
      </c>
      <c r="H45" s="158">
        <f>COUNTIFS('InProcess Conf'!$C$2:$C$6941,H$33,'InProcess Conf'!$T$2:$T$6941,$C45,'InProcess Conf'!$J$2:$J$6941,$C$28)</f>
        <v>0</v>
      </c>
      <c r="I45" s="158">
        <f>COUNTIFS('InProcess Conf'!$C$2:$C$6941,I$33,'InProcess Conf'!$T$2:$T$6941,$C45,'InProcess Conf'!$J$2:$J$6941,$C$28)</f>
        <v>0</v>
      </c>
      <c r="J45" s="158">
        <f>COUNTIFS('InProcess Conf'!$C$2:$C$6941,J$33,'InProcess Conf'!$T$2:$T$6941,$C45,'InProcess Conf'!$J$2:$J$6941,$C$28)</f>
        <v>0</v>
      </c>
      <c r="K45" s="158">
        <f>COUNTIFS('InProcess Conf'!$C$2:$C$6941,K$33,'InProcess Conf'!$T$2:$T$6941,$C45,'InProcess Conf'!$J$2:$J$6941,$C$28)</f>
        <v>0</v>
      </c>
      <c r="L45" s="158">
        <f>COUNTIFS('InProcess Conf'!$C$2:$C$6941,L$33,'InProcess Conf'!$T$2:$T$6941,$C45,'InProcess Conf'!$J$2:$J$6941,$C$28)</f>
        <v>0</v>
      </c>
      <c r="M45" s="158">
        <f>COUNTIFS('InProcess Conf'!$C$2:$C$6941,M$33,'InProcess Conf'!$T$2:$T$6941,$C45,'InProcess Conf'!$J$2:$J$6941,$C$28)</f>
        <v>0</v>
      </c>
      <c r="N45" s="158">
        <f>COUNTIFS('InProcess Conf'!$C$2:$C$6941,N$33,'InProcess Conf'!$T$2:$T$6941,$C45,'InProcess Conf'!$J$2:$J$6941,$C$28)</f>
        <v>0</v>
      </c>
      <c r="O45" s="158">
        <f>COUNTIFS('InProcess Conf'!$C$2:$C$6941,O$33,'InProcess Conf'!$T$2:$T$6941,$C45,'InProcess Conf'!$J$2:$J$6941,$C$28)</f>
        <v>0</v>
      </c>
      <c r="P45" s="158">
        <f>COUNTIFS('InProcess Conf'!$C$2:$C$6941,P$33,'InProcess Conf'!$T$2:$T$6941,$C45,'InProcess Conf'!$J$2:$J$6941,$C$28)</f>
        <v>0</v>
      </c>
      <c r="Q45" s="158">
        <f>COUNTIFS('InProcess Conf'!$C$2:$C$6941,Q$33,'InProcess Conf'!$T$2:$T$6941,$C45,'InProcess Conf'!$J$2:$J$6941,$C$28)</f>
        <v>0</v>
      </c>
      <c r="R45" s="158">
        <f>COUNTIFS('InProcess Conf'!$C$2:$C$6941,R$33,'InProcess Conf'!$T$2:$T$6941,$C45,'InProcess Conf'!$J$2:$J$6941,$C$28)</f>
        <v>0</v>
      </c>
      <c r="S45" s="158">
        <f>COUNTIFS('InProcess Conf'!$C$2:$C$6941,S$33,'InProcess Conf'!$T$2:$T$6941,$C45,'InProcess Conf'!$J$2:$J$6941,$C$28)</f>
        <v>0</v>
      </c>
      <c r="T45" s="158">
        <f>COUNTIFS('InProcess Conf'!$C$2:$C$6941,T$33,'InProcess Conf'!$T$2:$T$6941,$C45,'InProcess Conf'!$J$2:$J$6941,$C$28)</f>
        <v>0</v>
      </c>
      <c r="U45" s="158">
        <f>COUNTIFS('InProcess Conf'!$C$2:$C$6941,U$33,'InProcess Conf'!$T$2:$T$6941,$C45,'InProcess Conf'!$J$2:$J$6941,$C$28)</f>
        <v>0</v>
      </c>
      <c r="V45" s="158">
        <f>COUNTIFS('InProcess Conf'!$C$2:$C$6941,V$33,'InProcess Conf'!$T$2:$T$6941,$C45,'InProcess Conf'!$J$2:$J$6941,$C$28)</f>
        <v>0</v>
      </c>
      <c r="W45" s="158">
        <f>COUNTIFS('InProcess Conf'!$C$2:$C$6941,W$33,'InProcess Conf'!$T$2:$T$6941,$C45,'InProcess Conf'!$J$2:$J$6941,$C$28)</f>
        <v>0</v>
      </c>
      <c r="X45" s="158">
        <f>COUNTIFS('InProcess Conf'!$C$2:$C$6941,X$33,'InProcess Conf'!$T$2:$T$6941,$C45,'InProcess Conf'!$J$2:$J$6941,$C$28)</f>
        <v>0</v>
      </c>
      <c r="Y45" s="158">
        <f>COUNTIFS('InProcess Conf'!$C$2:$C$6941,Y$33,'InProcess Conf'!$T$2:$T$6941,$C45,'InProcess Conf'!$J$2:$J$6941,$C$28)</f>
        <v>0</v>
      </c>
      <c r="Z45" s="158">
        <f>COUNTIFS('InProcess Conf'!$C$2:$C$6941,Z$33,'InProcess Conf'!$T$2:$T$6941,$C45,'InProcess Conf'!$J$2:$J$6941,$C$28)</f>
        <v>0</v>
      </c>
      <c r="AA45" s="158">
        <f>COUNTIFS('InProcess Conf'!$C$2:$C$6941,AA$33,'InProcess Conf'!$T$2:$T$6941,$C45,'InProcess Conf'!$J$2:$J$6941,$C$28)</f>
        <v>0</v>
      </c>
      <c r="AB45" s="158">
        <f>COUNTIFS('InProcess Conf'!$C$2:$C$6941,AB$33,'InProcess Conf'!$T$2:$T$6941,$C45,'InProcess Conf'!$J$2:$J$6941,$C$28)</f>
        <v>0</v>
      </c>
      <c r="AC45" s="158">
        <f>COUNTIFS('InProcess Conf'!$C$2:$C$6941,AC$33,'InProcess Conf'!$T$2:$T$6941,$C45,'InProcess Conf'!$J$2:$J$6941,$C$28)</f>
        <v>0</v>
      </c>
      <c r="AD45" s="158">
        <f>COUNTIFS('InProcess Conf'!$C$2:$C$6941,AD$33,'InProcess Conf'!$T$2:$T$6941,$C45,'InProcess Conf'!$J$2:$J$6941,$C$28)</f>
        <v>0</v>
      </c>
      <c r="AE45" s="158">
        <f>COUNTIFS('InProcess Conf'!$C$2:$C$6941,AE$33,'InProcess Conf'!$T$2:$T$6941,$C45,'InProcess Conf'!$J$2:$J$6941,$C$28)</f>
        <v>0</v>
      </c>
      <c r="AF45" s="158">
        <f>COUNTIFS('InProcess Conf'!$C$2:$C$6941,AF$33,'InProcess Conf'!$T$2:$T$6941,$C45,'InProcess Conf'!$J$2:$J$6941,$C$28)</f>
        <v>0</v>
      </c>
      <c r="AG45" s="158">
        <f>COUNTIFS('InProcess Conf'!$C$2:$C$6941,AG$33,'InProcess Conf'!$T$2:$T$6941,$C45,'InProcess Conf'!$J$2:$J$6941,$C$28)</f>
        <v>0</v>
      </c>
      <c r="AH45" s="158">
        <f>COUNTIFS('InProcess Conf'!$C$2:$C$6941,AH$33,'InProcess Conf'!$T$2:$T$6941,$C45,'InProcess Conf'!$J$2:$J$6941,$C$28)</f>
        <v>0</v>
      </c>
      <c r="AI45" s="158">
        <f>COUNTIFS('InProcess Conf'!$C$2:$C$6941,AI$33,'InProcess Conf'!$T$2:$T$6941,$C45,'InProcess Conf'!$J$2:$J$6941,$C$28)</f>
        <v>0</v>
      </c>
      <c r="AJ45" s="158">
        <f>COUNTIFS('InProcess Conf'!$C$2:$C$6941,AJ$33,'InProcess Conf'!$T$2:$T$6941,$C45,'InProcess Conf'!$J$2:$J$6941,$C$28)</f>
        <v>0</v>
      </c>
      <c r="AK45" s="158">
        <f>COUNTIFS('InProcess Conf'!$C$2:$C$6941,AK$33,'InProcess Conf'!$T$2:$T$6941,$C45,'InProcess Conf'!$J$2:$J$6941,$C$28)</f>
        <v>0</v>
      </c>
      <c r="AL45" s="158">
        <f>COUNTIFS('InProcess Conf'!$C$2:$C$6941,AL$33,'InProcess Conf'!$T$2:$T$6941,$C45,'InProcess Conf'!$J$2:$J$6941,$C$28)</f>
        <v>0</v>
      </c>
      <c r="AM45" s="158">
        <f>COUNTIFS('InProcess Conf'!$C$2:$C$6941,AM$33,'InProcess Conf'!$T$2:$T$6941,$C45,'InProcess Conf'!$J$2:$J$6941,$C$28)</f>
        <v>0</v>
      </c>
      <c r="AN45" s="158">
        <f>COUNTIFS('InProcess Conf'!$C$2:$C$6941,AN$33,'InProcess Conf'!$T$2:$T$6941,$C45,'InProcess Conf'!$J$2:$J$6941,$C$28)</f>
        <v>0</v>
      </c>
      <c r="AO45" s="158">
        <f>COUNTIFS('InProcess Conf'!$C$2:$C$6941,AO$33,'InProcess Conf'!$T$2:$T$6941,$C45,'InProcess Conf'!$J$2:$J$6941,$C$28)</f>
        <v>0</v>
      </c>
      <c r="AP45" s="158">
        <f>COUNTIFS('InProcess Conf'!$C$2:$C$6941,AP$33,'InProcess Conf'!$T$2:$T$6941,$C45,'InProcess Conf'!$J$2:$J$6941,$C$28)</f>
        <v>0</v>
      </c>
      <c r="AQ45" s="158">
        <f>COUNTIFS('InProcess Conf'!$C$2:$C$6941,AQ$33,'InProcess Conf'!$T$2:$T$6941,$C45,'InProcess Conf'!$J$2:$J$6941,$C$28)</f>
        <v>0</v>
      </c>
      <c r="AR45" s="158">
        <f>COUNTIFS('InProcess Conf'!$C$2:$C$6941,AR$33,'InProcess Conf'!$T$2:$T$6941,$C45,'InProcess Conf'!$J$2:$J$6941,$C$28)</f>
        <v>0</v>
      </c>
      <c r="AS45" s="158">
        <f>COUNTIFS('InProcess Conf'!$C$2:$C$6941,AS$33,'InProcess Conf'!$T$2:$T$6941,$C45,'InProcess Conf'!$J$2:$J$6941,$C$28)</f>
        <v>0</v>
      </c>
      <c r="AT45" s="158">
        <f>COUNTIFS('InProcess Conf'!$C$2:$C$6941,AT$33,'InProcess Conf'!$T$2:$T$6941,$C45,'InProcess Conf'!$J$2:$J$6941,$C$28)</f>
        <v>0</v>
      </c>
      <c r="AU45" s="158">
        <f>COUNTIFS('InProcess Conf'!$C$2:$C$6941,AU$33,'InProcess Conf'!$T$2:$T$6941,$C45,'InProcess Conf'!$J$2:$J$6941,$C$28)</f>
        <v>0</v>
      </c>
      <c r="AV45" s="158">
        <f>COUNTIFS('InProcess Conf'!$C$2:$C$6941,AV$33,'InProcess Conf'!$T$2:$T$6941,$C45,'InProcess Conf'!$J$2:$J$6941,$C$28)</f>
        <v>0</v>
      </c>
      <c r="AW45" s="158">
        <f>COUNTIFS('InProcess Conf'!$C$2:$C$6941,AW$33,'InProcess Conf'!$T$2:$T$6941,$C45,'InProcess Conf'!$J$2:$J$6941,$C$28)</f>
        <v>0</v>
      </c>
      <c r="AX45" s="158">
        <f>COUNTIFS('InProcess Conf'!$C$2:$C$6941,AX$33,'InProcess Conf'!$T$2:$T$6941,$C45,'InProcess Conf'!$J$2:$J$6941,$C$28)</f>
        <v>0</v>
      </c>
      <c r="AY45" s="158">
        <f>COUNTIFS('InProcess Conf'!$C$2:$C$6941,AY$33,'InProcess Conf'!$T$2:$T$6941,$C45,'InProcess Conf'!$J$2:$J$6941,$C$28)</f>
        <v>0</v>
      </c>
      <c r="AZ45" s="158">
        <f>COUNTIFS('InProcess Conf'!$C$2:$C$6941,AZ$33,'InProcess Conf'!$T$2:$T$6941,$C45,'InProcess Conf'!$J$2:$J$6941,$C$28)</f>
        <v>0</v>
      </c>
      <c r="BA45" s="158">
        <f>COUNTIFS('InProcess Conf'!$C$2:$C$6941,BA$33,'InProcess Conf'!$T$2:$T$6941,$C45,'InProcess Conf'!$J$2:$J$6941,$C$28)</f>
        <v>0</v>
      </c>
      <c r="BB45" s="158">
        <f>COUNTIFS('InProcess Conf'!$C$2:$C$6941,BB$33,'InProcess Conf'!$T$2:$T$6941,$C45,'InProcess Conf'!$J$2:$J$6941,$C$28)</f>
        <v>0</v>
      </c>
      <c r="BC45" s="158">
        <f>COUNTIFS('InProcess Conf'!$C$2:$C$6941,BC$33,'InProcess Conf'!$T$2:$T$6941,$C45,'InProcess Conf'!$J$2:$J$6941,$C$28)</f>
        <v>0</v>
      </c>
      <c r="BD45" s="158">
        <f>COUNTIFS('InProcess Conf'!$C$2:$C$6941,BD$33,'InProcess Conf'!$T$2:$T$6941,$C45,'InProcess Conf'!$J$2:$J$6941,$C$28)</f>
        <v>0</v>
      </c>
      <c r="BE45" s="158">
        <f>COUNTIFS('InProcess Conf'!$C$2:$C$6941,BE$33,'InProcess Conf'!$T$2:$T$6941,$C45,'InProcess Conf'!$J$2:$J$6941,$C$28)</f>
        <v>0</v>
      </c>
      <c r="BF45" s="158">
        <f>COUNTIFS('InProcess Conf'!$C$2:$C$6941,BF$33,'InProcess Conf'!$T$2:$T$6941,$C45,'InProcess Conf'!$J$2:$J$6941,$C$28)</f>
        <v>0</v>
      </c>
      <c r="BG45" s="158">
        <f>COUNTIFS('InProcess Conf'!$C$2:$C$6941,BG$33,'InProcess Conf'!$T$2:$T$6941,$C45,'InProcess Conf'!$J$2:$J$6941,$C$28)</f>
        <v>0</v>
      </c>
      <c r="BH45" s="158">
        <f>COUNTIFS('InProcess Conf'!$C$2:$C$6941,BH$33,'InProcess Conf'!$T$2:$T$6941,$C45,'InProcess Conf'!$J$2:$J$6941,$C$28)</f>
        <v>0</v>
      </c>
      <c r="BI45" s="158">
        <f>COUNTIFS('InProcess Conf'!$C$2:$C$6941,BI$33,'InProcess Conf'!$T$2:$T$6941,$C45,'InProcess Conf'!$J$2:$J$6941,$C$28)</f>
        <v>0</v>
      </c>
      <c r="BJ45" s="158">
        <f>COUNTIFS('InProcess Conf'!$C$2:$C$6941,BJ$33,'InProcess Conf'!$T$2:$T$6941,$C45,'InProcess Conf'!$J$2:$J$6941,$C$28)</f>
        <v>0</v>
      </c>
      <c r="BK45" s="158">
        <f>COUNTIFS('InProcess Conf'!$C$2:$C$6941,BK$33,'InProcess Conf'!$T$2:$T$6941,$C45,'InProcess Conf'!$J$2:$J$6941,$C$28)</f>
        <v>0</v>
      </c>
      <c r="BL45" s="158">
        <f>COUNTIFS('InProcess Conf'!$C$2:$C$6941,BL$33,'InProcess Conf'!$T$2:$T$6941,$C45,'InProcess Conf'!$J$2:$J$6941,$C$28)</f>
        <v>0</v>
      </c>
      <c r="BM45" s="158">
        <f>COUNTIFS('InProcess Conf'!$C$2:$C$6941,BM$33,'InProcess Conf'!$T$2:$T$6941,$C45,'InProcess Conf'!$J$2:$J$6941,$C$28)</f>
        <v>0</v>
      </c>
      <c r="BN45" s="158">
        <f>COUNTIFS('InProcess Conf'!$C$2:$C$6941,BN$33,'InProcess Conf'!$T$2:$T$6941,$C45,'InProcess Conf'!$J$2:$J$6941,$C$28)</f>
        <v>0</v>
      </c>
      <c r="BO45" s="158">
        <f>COUNTIFS('InProcess Conf'!$C$2:$C$6941,BO$33,'InProcess Conf'!$T$2:$T$6941,$C45,'InProcess Conf'!$J$2:$J$6941,$C$28)</f>
        <v>0</v>
      </c>
      <c r="BP45" s="158">
        <f>COUNTIFS('InProcess Conf'!$C$2:$C$6941,BP$33,'InProcess Conf'!$T$2:$T$6941,$C45,'InProcess Conf'!$J$2:$J$6941,$C$28)</f>
        <v>0</v>
      </c>
      <c r="BQ45" s="158">
        <f>COUNTIFS('InProcess Conf'!$C$2:$C$6941,BQ$33,'InProcess Conf'!$T$2:$T$6941,$C45,'InProcess Conf'!$J$2:$J$6941,$C$28)</f>
        <v>0</v>
      </c>
      <c r="BR45" s="158">
        <f>COUNTIFS('InProcess Conf'!$C$2:$C$6941,BR$33,'InProcess Conf'!$T$2:$T$6941,$C45,'InProcess Conf'!$J$2:$J$6941,$C$28)</f>
        <v>0</v>
      </c>
      <c r="BS45" s="158">
        <f>COUNTIFS('InProcess Conf'!$C$2:$C$6941,BS$33,'InProcess Conf'!$T$2:$T$6941,$C45,'InProcess Conf'!$J$2:$J$6941,$C$28)</f>
        <v>0</v>
      </c>
      <c r="BT45" s="158">
        <f>COUNTIFS('InProcess Conf'!$C$2:$C$6941,BT$33,'InProcess Conf'!$T$2:$T$6941,$C45,'InProcess Conf'!$J$2:$J$6941,$C$28)</f>
        <v>0</v>
      </c>
      <c r="BU45" s="158">
        <f>COUNTIFS('InProcess Conf'!$C$2:$C$6941,BU$33,'InProcess Conf'!$T$2:$T$6941,$C45,'InProcess Conf'!$J$2:$J$6941,$C$28)</f>
        <v>0</v>
      </c>
      <c r="BV45" s="158">
        <f>COUNTIFS('InProcess Conf'!$C$2:$C$6941,BV$33,'InProcess Conf'!$T$2:$T$6941,$C45,'InProcess Conf'!$J$2:$J$6941,$C$28)</f>
        <v>0</v>
      </c>
      <c r="BW45" s="158">
        <f>COUNTIFS('InProcess Conf'!$C$2:$C$6941,BW$33,'InProcess Conf'!$T$2:$T$6941,$C45,'InProcess Conf'!$J$2:$J$6941,$C$28)</f>
        <v>0</v>
      </c>
      <c r="BX45" s="158">
        <f>COUNTIFS('InProcess Conf'!$C$2:$C$6941,BX$33,'InProcess Conf'!$T$2:$T$6941,$C45,'InProcess Conf'!$J$2:$J$6941,$C$28)</f>
        <v>0</v>
      </c>
      <c r="BY45" s="158">
        <f>COUNTIFS('InProcess Conf'!$C$2:$C$6941,BY$33,'InProcess Conf'!$T$2:$T$6941,$C45,'InProcess Conf'!$J$2:$J$6941,$C$28)</f>
        <v>0</v>
      </c>
      <c r="BZ45" s="158">
        <f>COUNTIFS('InProcess Conf'!$C$2:$C$6941,BZ$33,'InProcess Conf'!$T$2:$T$6941,$C45,'InProcess Conf'!$J$2:$J$6941,$C$28)</f>
        <v>0</v>
      </c>
      <c r="CA45" s="158">
        <f>COUNTIFS('InProcess Conf'!$C$2:$C$6941,CA$33,'InProcess Conf'!$T$2:$T$6941,$C45,'InProcess Conf'!$J$2:$J$6941,$C$28)</f>
        <v>0</v>
      </c>
      <c r="CB45" s="158">
        <f>COUNTIFS('InProcess Conf'!$C$2:$C$6941,CB$33,'InProcess Conf'!$T$2:$T$6941,$C45,'InProcess Conf'!$J$2:$J$6941,$C$28)</f>
        <v>0</v>
      </c>
      <c r="CC45" s="158">
        <f>COUNTIFS('InProcess Conf'!$C$2:$C$6941,CC$33,'InProcess Conf'!$T$2:$T$6941,$C45,'InProcess Conf'!$J$2:$J$6941,$C$28)</f>
        <v>0</v>
      </c>
      <c r="CD45" s="158">
        <f>COUNTIFS('InProcess Conf'!$C$2:$C$6941,CD$33,'InProcess Conf'!$T$2:$T$6941,$C45,'InProcess Conf'!$J$2:$J$6941,$C$28)</f>
        <v>0</v>
      </c>
      <c r="CE45" s="158">
        <f>COUNTIFS('InProcess Conf'!$C$2:$C$6941,CE$33,'InProcess Conf'!$T$2:$T$6941,$C45,'InProcess Conf'!$J$2:$J$6941,$C$28)</f>
        <v>0</v>
      </c>
      <c r="CF45" s="158">
        <f>COUNTIFS('InProcess Conf'!$C$2:$C$6941,CF$33,'InProcess Conf'!$T$2:$T$6941,$C45,'InProcess Conf'!$J$2:$J$6941,$C$28)</f>
        <v>0</v>
      </c>
      <c r="CG45" s="158">
        <f>COUNTIFS('InProcess Conf'!$C$2:$C$6941,CG$33,'InProcess Conf'!$T$2:$T$6941,$C45,'InProcess Conf'!$J$2:$J$6941,$C$28)</f>
        <v>0</v>
      </c>
      <c r="CH45" s="158">
        <f>COUNTIFS('InProcess Conf'!$C$2:$C$6941,CH$33,'InProcess Conf'!$T$2:$T$6941,$C45,'InProcess Conf'!$J$2:$J$6941,$C$28)</f>
        <v>0</v>
      </c>
      <c r="CI45" s="158">
        <f>COUNTIFS('InProcess Conf'!$C$2:$C$6941,CI$33,'InProcess Conf'!$T$2:$T$6941,$C45,'InProcess Conf'!$J$2:$J$6941,$C$28)</f>
        <v>0</v>
      </c>
      <c r="CJ45" s="158">
        <f>COUNTIFS('InProcess Conf'!$C$2:$C$6941,CJ$33,'InProcess Conf'!$T$2:$T$6941,$C45,'InProcess Conf'!$J$2:$J$6941,$C$28)</f>
        <v>0</v>
      </c>
      <c r="CK45" s="158">
        <f>COUNTIFS('InProcess Conf'!$C$2:$C$6941,CK$33,'InProcess Conf'!$T$2:$T$6941,$C45,'InProcess Conf'!$J$2:$J$6941,$C$28)</f>
        <v>0</v>
      </c>
      <c r="CL45" s="158">
        <f>COUNTIFS('InProcess Conf'!$C$2:$C$6941,CL$33,'InProcess Conf'!$T$2:$T$6941,$C45,'InProcess Conf'!$J$2:$J$6941,$C$28)</f>
        <v>0</v>
      </c>
      <c r="CM45" s="158">
        <f>COUNTIFS('InProcess Conf'!$C$2:$C$6941,CM$33,'InProcess Conf'!$T$2:$T$6941,$C45,'InProcess Conf'!$J$2:$J$6941,$C$28)</f>
        <v>0</v>
      </c>
      <c r="CN45" s="158">
        <f>COUNTIFS('InProcess Conf'!$C$2:$C$6941,CN$33,'InProcess Conf'!$T$2:$T$6941,$C45,'InProcess Conf'!$J$2:$J$6941,$C$28)</f>
        <v>0</v>
      </c>
      <c r="CO45" s="158">
        <f>COUNTIFS('InProcess Conf'!$C$2:$C$6941,CO$33,'InProcess Conf'!$T$2:$T$6941,$C45,'InProcess Conf'!$J$2:$J$6941,$C$28)</f>
        <v>0</v>
      </c>
      <c r="CP45" s="158">
        <f>COUNTIFS('InProcess Conf'!$C$2:$C$6941,CP$33,'InProcess Conf'!$T$2:$T$6941,$C45,'InProcess Conf'!$J$2:$J$6941,$C$28)</f>
        <v>0</v>
      </c>
      <c r="CQ45" s="158">
        <f>COUNTIFS('InProcess Conf'!$C$2:$C$6941,CQ$33,'InProcess Conf'!$T$2:$T$6941,$C45,'InProcess Conf'!$J$2:$J$6941,$C$28)</f>
        <v>0</v>
      </c>
      <c r="CR45" s="158">
        <f>COUNTIFS('InProcess Conf'!$C$2:$C$6941,CR$33,'InProcess Conf'!$T$2:$T$6941,$C45,'InProcess Conf'!$J$2:$J$6941,$C$28)</f>
        <v>0</v>
      </c>
      <c r="CS45" s="158">
        <f>COUNTIFS('InProcess Conf'!$C$2:$C$6941,CS$33,'InProcess Conf'!$T$2:$T$6941,$C45,'InProcess Conf'!$J$2:$J$6941,$C$28)</f>
        <v>0</v>
      </c>
      <c r="CT45" s="158">
        <f>COUNTIFS('InProcess Conf'!$C$2:$C$6941,CT$33,'InProcess Conf'!$T$2:$T$6941,$C45,'InProcess Conf'!$J$2:$J$6941,$C$28)</f>
        <v>0</v>
      </c>
      <c r="CU45" s="158">
        <f>COUNTIFS('InProcess Conf'!$C$2:$C$6941,CU$33,'InProcess Conf'!$T$2:$T$6941,$C45,'InProcess Conf'!$J$2:$J$6941,$C$28)</f>
        <v>0</v>
      </c>
      <c r="CV45" s="158">
        <f>COUNTIFS('InProcess Conf'!$C$2:$C$6941,CV$33,'InProcess Conf'!$T$2:$T$6941,$C45,'InProcess Conf'!$J$2:$J$6941,$C$28)</f>
        <v>0</v>
      </c>
      <c r="CW45" s="158">
        <f>COUNTIFS('InProcess Conf'!$C$2:$C$6941,CW$33,'InProcess Conf'!$T$2:$T$6941,$C45,'InProcess Conf'!$J$2:$J$6941,$C$28)</f>
        <v>0</v>
      </c>
      <c r="CX45" s="158">
        <f>COUNTIFS('InProcess Conf'!$C$2:$C$6941,CX$33,'InProcess Conf'!$T$2:$T$6941,$C45,'InProcess Conf'!$J$2:$J$6941,$C$28)</f>
        <v>0</v>
      </c>
      <c r="CY45" s="158">
        <f>COUNTIFS('InProcess Conf'!$C$2:$C$6941,CY$33,'InProcess Conf'!$T$2:$T$6941,$C45,'InProcess Conf'!$J$2:$J$6941,$C$28)</f>
        <v>0</v>
      </c>
      <c r="CZ45" s="158">
        <f>COUNTIFS('InProcess Conf'!$C$2:$C$6941,CZ$33,'InProcess Conf'!$T$2:$T$6941,$C45,'InProcess Conf'!$J$2:$J$6941,$C$28)</f>
        <v>0</v>
      </c>
      <c r="DA45" s="158">
        <f>COUNTIFS('InProcess Conf'!$C$2:$C$6941,DA$33,'InProcess Conf'!$T$2:$T$6941,$C45,'InProcess Conf'!$J$2:$J$6941,$C$28)</f>
        <v>0</v>
      </c>
      <c r="DB45" s="158">
        <f>COUNTIFS('InProcess Conf'!$C$2:$C$6941,DB$33,'InProcess Conf'!$T$2:$T$6941,$C45,'InProcess Conf'!$J$2:$J$6941,$C$28)</f>
        <v>0</v>
      </c>
      <c r="DC45" s="158">
        <f>COUNTIFS('InProcess Conf'!$C$2:$C$6941,DC$33,'InProcess Conf'!$T$2:$T$6941,$C45,'InProcess Conf'!$J$2:$J$6941,$C$28)</f>
        <v>0</v>
      </c>
      <c r="DD45" s="158">
        <f>COUNTIFS('InProcess Conf'!$C$2:$C$6941,DD$33,'InProcess Conf'!$T$2:$T$6941,$C45,'InProcess Conf'!$J$2:$J$6941,$C$28)</f>
        <v>0</v>
      </c>
      <c r="DE45" s="158">
        <f>COUNTIFS('InProcess Conf'!$C$2:$C$6941,DE$33,'InProcess Conf'!$T$2:$T$6941,$C45,'InProcess Conf'!$J$2:$J$6941,$C$28)</f>
        <v>0</v>
      </c>
      <c r="DF45" s="158">
        <f>COUNTIFS('InProcess Conf'!$C$2:$C$6941,DF$33,'InProcess Conf'!$T$2:$T$6941,$C45,'InProcess Conf'!$J$2:$J$6941,$C$28)</f>
        <v>0</v>
      </c>
      <c r="DG45" s="158">
        <f>COUNTIFS('InProcess Conf'!$C$2:$C$6941,DG$33,'InProcess Conf'!$T$2:$T$6941,$C45,'InProcess Conf'!$J$2:$J$6941,$C$28)</f>
        <v>0</v>
      </c>
      <c r="DH45" s="250">
        <f>COUNTIFS('InProcess Conf'!$C$2:$C$6941,DH$33,'InProcess Conf'!$T$2:$T$6941,$C45,'InProcess Conf'!$J$2:$J$6941,$C$28)</f>
        <v>0</v>
      </c>
      <c r="DI45" s="249">
        <f t="shared" si="13"/>
        <v>0</v>
      </c>
    </row>
    <row r="46" spans="2:113" ht="16.5" thickTop="1" thickBot="1">
      <c r="B46" s="311"/>
      <c r="C46" s="157" t="s">
        <v>359</v>
      </c>
      <c r="D46" s="158">
        <f>COUNTIFS('InProcess Conf'!$C$2:$C$6941,D$33,'InProcess Conf'!$T$2:$T$6941,$C46,'InProcess Conf'!$J$2:$J$6941,$C$28)</f>
        <v>0</v>
      </c>
      <c r="E46" s="158">
        <f>COUNTIFS('InProcess Conf'!$C$2:$C$6941,E$33,'InProcess Conf'!$T$2:$T$6941,$C46,'InProcess Conf'!$J$2:$J$6941,$C$28)</f>
        <v>0</v>
      </c>
      <c r="F46" s="158">
        <f>COUNTIFS('InProcess Conf'!$C$2:$C$6941,F$33,'InProcess Conf'!$T$2:$T$6941,$C46,'InProcess Conf'!$J$2:$J$6941,$C$28)</f>
        <v>0</v>
      </c>
      <c r="G46" s="158">
        <f>COUNTIFS('InProcess Conf'!$C$2:$C$6941,G$33,'InProcess Conf'!$T$2:$T$6941,$C46,'InProcess Conf'!$J$2:$J$6941,$C$28)</f>
        <v>0</v>
      </c>
      <c r="H46" s="158">
        <f>COUNTIFS('InProcess Conf'!$C$2:$C$6941,H$33,'InProcess Conf'!$T$2:$T$6941,$C46,'InProcess Conf'!$J$2:$J$6941,$C$28)</f>
        <v>0</v>
      </c>
      <c r="I46" s="158">
        <f>COUNTIFS('InProcess Conf'!$C$2:$C$6941,I$33,'InProcess Conf'!$T$2:$T$6941,$C46,'InProcess Conf'!$J$2:$J$6941,$C$28)</f>
        <v>0</v>
      </c>
      <c r="J46" s="158">
        <f>COUNTIFS('InProcess Conf'!$C$2:$C$6941,J$33,'InProcess Conf'!$T$2:$T$6941,$C46,'InProcess Conf'!$J$2:$J$6941,$C$28)</f>
        <v>0</v>
      </c>
      <c r="K46" s="158">
        <f>COUNTIFS('InProcess Conf'!$C$2:$C$6941,K$33,'InProcess Conf'!$T$2:$T$6941,$C46,'InProcess Conf'!$J$2:$J$6941,$C$28)</f>
        <v>0</v>
      </c>
      <c r="L46" s="158">
        <f>COUNTIFS('InProcess Conf'!$C$2:$C$6941,L$33,'InProcess Conf'!$T$2:$T$6941,$C46,'InProcess Conf'!$J$2:$J$6941,$C$28)</f>
        <v>0</v>
      </c>
      <c r="M46" s="158">
        <f>COUNTIFS('InProcess Conf'!$C$2:$C$6941,M$33,'InProcess Conf'!$T$2:$T$6941,$C46,'InProcess Conf'!$J$2:$J$6941,$C$28)</f>
        <v>0</v>
      </c>
      <c r="N46" s="158">
        <f>COUNTIFS('InProcess Conf'!$C$2:$C$6941,N$33,'InProcess Conf'!$T$2:$T$6941,$C46,'InProcess Conf'!$J$2:$J$6941,$C$28)</f>
        <v>0</v>
      </c>
      <c r="O46" s="158">
        <f>COUNTIFS('InProcess Conf'!$C$2:$C$6941,O$33,'InProcess Conf'!$T$2:$T$6941,$C46,'InProcess Conf'!$J$2:$J$6941,$C$28)</f>
        <v>0</v>
      </c>
      <c r="P46" s="158">
        <f>COUNTIFS('InProcess Conf'!$C$2:$C$6941,P$33,'InProcess Conf'!$T$2:$T$6941,$C46,'InProcess Conf'!$J$2:$J$6941,$C$28)</f>
        <v>0</v>
      </c>
      <c r="Q46" s="158">
        <f>COUNTIFS('InProcess Conf'!$C$2:$C$6941,Q$33,'InProcess Conf'!$T$2:$T$6941,$C46,'InProcess Conf'!$J$2:$J$6941,$C$28)</f>
        <v>0</v>
      </c>
      <c r="R46" s="158">
        <f>COUNTIFS('InProcess Conf'!$C$2:$C$6941,R$33,'InProcess Conf'!$T$2:$T$6941,$C46,'InProcess Conf'!$J$2:$J$6941,$C$28)</f>
        <v>0</v>
      </c>
      <c r="S46" s="158">
        <f>COUNTIFS('InProcess Conf'!$C$2:$C$6941,S$33,'InProcess Conf'!$T$2:$T$6941,$C46,'InProcess Conf'!$J$2:$J$6941,$C$28)</f>
        <v>0</v>
      </c>
      <c r="T46" s="158">
        <f>COUNTIFS('InProcess Conf'!$C$2:$C$6941,T$33,'InProcess Conf'!$T$2:$T$6941,$C46,'InProcess Conf'!$J$2:$J$6941,$C$28)</f>
        <v>0</v>
      </c>
      <c r="U46" s="158">
        <f>COUNTIFS('InProcess Conf'!$C$2:$C$6941,U$33,'InProcess Conf'!$T$2:$T$6941,$C46,'InProcess Conf'!$J$2:$J$6941,$C$28)</f>
        <v>0</v>
      </c>
      <c r="V46" s="158">
        <f>COUNTIFS('InProcess Conf'!$C$2:$C$6941,V$33,'InProcess Conf'!$T$2:$T$6941,$C46,'InProcess Conf'!$J$2:$J$6941,$C$28)</f>
        <v>0</v>
      </c>
      <c r="W46" s="158">
        <f>COUNTIFS('InProcess Conf'!$C$2:$C$6941,W$33,'InProcess Conf'!$T$2:$T$6941,$C46,'InProcess Conf'!$J$2:$J$6941,$C$28)</f>
        <v>0</v>
      </c>
      <c r="X46" s="158">
        <f>COUNTIFS('InProcess Conf'!$C$2:$C$6941,X$33,'InProcess Conf'!$T$2:$T$6941,$C46,'InProcess Conf'!$J$2:$J$6941,$C$28)</f>
        <v>0</v>
      </c>
      <c r="Y46" s="158">
        <f>COUNTIFS('InProcess Conf'!$C$2:$C$6941,Y$33,'InProcess Conf'!$T$2:$T$6941,$C46,'InProcess Conf'!$J$2:$J$6941,$C$28)</f>
        <v>0</v>
      </c>
      <c r="Z46" s="158">
        <f>COUNTIFS('InProcess Conf'!$C$2:$C$6941,Z$33,'InProcess Conf'!$T$2:$T$6941,$C46,'InProcess Conf'!$J$2:$J$6941,$C$28)</f>
        <v>0</v>
      </c>
      <c r="AA46" s="158">
        <f>COUNTIFS('InProcess Conf'!$C$2:$C$6941,AA$33,'InProcess Conf'!$T$2:$T$6941,$C46,'InProcess Conf'!$J$2:$J$6941,$C$28)</f>
        <v>0</v>
      </c>
      <c r="AB46" s="158">
        <f>COUNTIFS('InProcess Conf'!$C$2:$C$6941,AB$33,'InProcess Conf'!$T$2:$T$6941,$C46,'InProcess Conf'!$J$2:$J$6941,$C$28)</f>
        <v>0</v>
      </c>
      <c r="AC46" s="158">
        <f>COUNTIFS('InProcess Conf'!$C$2:$C$6941,AC$33,'InProcess Conf'!$T$2:$T$6941,$C46,'InProcess Conf'!$J$2:$J$6941,$C$28)</f>
        <v>0</v>
      </c>
      <c r="AD46" s="158">
        <f>COUNTIFS('InProcess Conf'!$C$2:$C$6941,AD$33,'InProcess Conf'!$T$2:$T$6941,$C46,'InProcess Conf'!$J$2:$J$6941,$C$28)</f>
        <v>1</v>
      </c>
      <c r="AE46" s="158">
        <f>COUNTIFS('InProcess Conf'!$C$2:$C$6941,AE$33,'InProcess Conf'!$T$2:$T$6941,$C46,'InProcess Conf'!$J$2:$J$6941,$C$28)</f>
        <v>0</v>
      </c>
      <c r="AF46" s="158">
        <f>COUNTIFS('InProcess Conf'!$C$2:$C$6941,AF$33,'InProcess Conf'!$T$2:$T$6941,$C46,'InProcess Conf'!$J$2:$J$6941,$C$28)</f>
        <v>0</v>
      </c>
      <c r="AG46" s="158">
        <f>COUNTIFS('InProcess Conf'!$C$2:$C$6941,AG$33,'InProcess Conf'!$T$2:$T$6941,$C46,'InProcess Conf'!$J$2:$J$6941,$C$28)</f>
        <v>0</v>
      </c>
      <c r="AH46" s="158">
        <f>COUNTIFS('InProcess Conf'!$C$2:$C$6941,AH$33,'InProcess Conf'!$T$2:$T$6941,$C46,'InProcess Conf'!$J$2:$J$6941,$C$28)</f>
        <v>0</v>
      </c>
      <c r="AI46" s="158">
        <f>COUNTIFS('InProcess Conf'!$C$2:$C$6941,AI$33,'InProcess Conf'!$T$2:$T$6941,$C46,'InProcess Conf'!$J$2:$J$6941,$C$28)</f>
        <v>0</v>
      </c>
      <c r="AJ46" s="158">
        <f>COUNTIFS('InProcess Conf'!$C$2:$C$6941,AJ$33,'InProcess Conf'!$T$2:$T$6941,$C46,'InProcess Conf'!$J$2:$J$6941,$C$28)</f>
        <v>0</v>
      </c>
      <c r="AK46" s="158">
        <f>COUNTIFS('InProcess Conf'!$C$2:$C$6941,AK$33,'InProcess Conf'!$T$2:$T$6941,$C46,'InProcess Conf'!$J$2:$J$6941,$C$28)</f>
        <v>0</v>
      </c>
      <c r="AL46" s="158">
        <f>COUNTIFS('InProcess Conf'!$C$2:$C$6941,AL$33,'InProcess Conf'!$T$2:$T$6941,$C46,'InProcess Conf'!$J$2:$J$6941,$C$28)</f>
        <v>0</v>
      </c>
      <c r="AM46" s="158">
        <f>COUNTIFS('InProcess Conf'!$C$2:$C$6941,AM$33,'InProcess Conf'!$T$2:$T$6941,$C46,'InProcess Conf'!$J$2:$J$6941,$C$28)</f>
        <v>0</v>
      </c>
      <c r="AN46" s="158">
        <f>COUNTIFS('InProcess Conf'!$C$2:$C$6941,AN$33,'InProcess Conf'!$T$2:$T$6941,$C46,'InProcess Conf'!$J$2:$J$6941,$C$28)</f>
        <v>0</v>
      </c>
      <c r="AO46" s="158">
        <f>COUNTIFS('InProcess Conf'!$C$2:$C$6941,AO$33,'InProcess Conf'!$T$2:$T$6941,$C46,'InProcess Conf'!$J$2:$J$6941,$C$28)</f>
        <v>0</v>
      </c>
      <c r="AP46" s="158">
        <f>COUNTIFS('InProcess Conf'!$C$2:$C$6941,AP$33,'InProcess Conf'!$T$2:$T$6941,$C46,'InProcess Conf'!$J$2:$J$6941,$C$28)</f>
        <v>0</v>
      </c>
      <c r="AQ46" s="158">
        <f>COUNTIFS('InProcess Conf'!$C$2:$C$6941,AQ$33,'InProcess Conf'!$T$2:$T$6941,$C46,'InProcess Conf'!$J$2:$J$6941,$C$28)</f>
        <v>0</v>
      </c>
      <c r="AR46" s="158">
        <f>COUNTIFS('InProcess Conf'!$C$2:$C$6941,AR$33,'InProcess Conf'!$T$2:$T$6941,$C46,'InProcess Conf'!$J$2:$J$6941,$C$28)</f>
        <v>0</v>
      </c>
      <c r="AS46" s="158">
        <f>COUNTIFS('InProcess Conf'!$C$2:$C$6941,AS$33,'InProcess Conf'!$T$2:$T$6941,$C46,'InProcess Conf'!$J$2:$J$6941,$C$28)</f>
        <v>0</v>
      </c>
      <c r="AT46" s="158">
        <f>COUNTIFS('InProcess Conf'!$C$2:$C$6941,AT$33,'InProcess Conf'!$T$2:$T$6941,$C46,'InProcess Conf'!$J$2:$J$6941,$C$28)</f>
        <v>0</v>
      </c>
      <c r="AU46" s="158">
        <f>COUNTIFS('InProcess Conf'!$C$2:$C$6941,AU$33,'InProcess Conf'!$T$2:$T$6941,$C46,'InProcess Conf'!$J$2:$J$6941,$C$28)</f>
        <v>0</v>
      </c>
      <c r="AV46" s="158">
        <f>COUNTIFS('InProcess Conf'!$C$2:$C$6941,AV$33,'InProcess Conf'!$T$2:$T$6941,$C46,'InProcess Conf'!$J$2:$J$6941,$C$28)</f>
        <v>0</v>
      </c>
      <c r="AW46" s="158">
        <f>COUNTIFS('InProcess Conf'!$C$2:$C$6941,AW$33,'InProcess Conf'!$T$2:$T$6941,$C46,'InProcess Conf'!$J$2:$J$6941,$C$28)</f>
        <v>0</v>
      </c>
      <c r="AX46" s="158">
        <f>COUNTIFS('InProcess Conf'!$C$2:$C$6941,AX$33,'InProcess Conf'!$T$2:$T$6941,$C46,'InProcess Conf'!$J$2:$J$6941,$C$28)</f>
        <v>0</v>
      </c>
      <c r="AY46" s="158">
        <f>COUNTIFS('InProcess Conf'!$C$2:$C$6941,AY$33,'InProcess Conf'!$T$2:$T$6941,$C46,'InProcess Conf'!$J$2:$J$6941,$C$28)</f>
        <v>0</v>
      </c>
      <c r="AZ46" s="158">
        <f>COUNTIFS('InProcess Conf'!$C$2:$C$6941,AZ$33,'InProcess Conf'!$T$2:$T$6941,$C46,'InProcess Conf'!$J$2:$J$6941,$C$28)</f>
        <v>0</v>
      </c>
      <c r="BA46" s="158">
        <f>COUNTIFS('InProcess Conf'!$C$2:$C$6941,BA$33,'InProcess Conf'!$T$2:$T$6941,$C46,'InProcess Conf'!$J$2:$J$6941,$C$28)</f>
        <v>0</v>
      </c>
      <c r="BB46" s="158">
        <f>COUNTIFS('InProcess Conf'!$C$2:$C$6941,BB$33,'InProcess Conf'!$T$2:$T$6941,$C46,'InProcess Conf'!$J$2:$J$6941,$C$28)</f>
        <v>0</v>
      </c>
      <c r="BC46" s="158">
        <f>COUNTIFS('InProcess Conf'!$C$2:$C$6941,BC$33,'InProcess Conf'!$T$2:$T$6941,$C46,'InProcess Conf'!$J$2:$J$6941,$C$28)</f>
        <v>0</v>
      </c>
      <c r="BD46" s="158">
        <f>COUNTIFS('InProcess Conf'!$C$2:$C$6941,BD$33,'InProcess Conf'!$T$2:$T$6941,$C46,'InProcess Conf'!$J$2:$J$6941,$C$28)</f>
        <v>0</v>
      </c>
      <c r="BE46" s="158">
        <f>COUNTIFS('InProcess Conf'!$C$2:$C$6941,BE$33,'InProcess Conf'!$T$2:$T$6941,$C46,'InProcess Conf'!$J$2:$J$6941,$C$28)</f>
        <v>0</v>
      </c>
      <c r="BF46" s="158">
        <f>COUNTIFS('InProcess Conf'!$C$2:$C$6941,BF$33,'InProcess Conf'!$T$2:$T$6941,$C46,'InProcess Conf'!$J$2:$J$6941,$C$28)</f>
        <v>0</v>
      </c>
      <c r="BG46" s="158">
        <f>COUNTIFS('InProcess Conf'!$C$2:$C$6941,BG$33,'InProcess Conf'!$T$2:$T$6941,$C46,'InProcess Conf'!$J$2:$J$6941,$C$28)</f>
        <v>0</v>
      </c>
      <c r="BH46" s="158">
        <f>COUNTIFS('InProcess Conf'!$C$2:$C$6941,BH$33,'InProcess Conf'!$T$2:$T$6941,$C46,'InProcess Conf'!$J$2:$J$6941,$C$28)</f>
        <v>0</v>
      </c>
      <c r="BI46" s="158">
        <f>COUNTIFS('InProcess Conf'!$C$2:$C$6941,BI$33,'InProcess Conf'!$T$2:$T$6941,$C46,'InProcess Conf'!$J$2:$J$6941,$C$28)</f>
        <v>0</v>
      </c>
      <c r="BJ46" s="158">
        <f>COUNTIFS('InProcess Conf'!$C$2:$C$6941,BJ$33,'InProcess Conf'!$T$2:$T$6941,$C46,'InProcess Conf'!$J$2:$J$6941,$C$28)</f>
        <v>0</v>
      </c>
      <c r="BK46" s="158">
        <f>COUNTIFS('InProcess Conf'!$C$2:$C$6941,BK$33,'InProcess Conf'!$T$2:$T$6941,$C46,'InProcess Conf'!$J$2:$J$6941,$C$28)</f>
        <v>0</v>
      </c>
      <c r="BL46" s="158">
        <f>COUNTIFS('InProcess Conf'!$C$2:$C$6941,BL$33,'InProcess Conf'!$T$2:$T$6941,$C46,'InProcess Conf'!$J$2:$J$6941,$C$28)</f>
        <v>0</v>
      </c>
      <c r="BM46" s="158">
        <f>COUNTIFS('InProcess Conf'!$C$2:$C$6941,BM$33,'InProcess Conf'!$T$2:$T$6941,$C46,'InProcess Conf'!$J$2:$J$6941,$C$28)</f>
        <v>0</v>
      </c>
      <c r="BN46" s="158">
        <f>COUNTIFS('InProcess Conf'!$C$2:$C$6941,BN$33,'InProcess Conf'!$T$2:$T$6941,$C46,'InProcess Conf'!$J$2:$J$6941,$C$28)</f>
        <v>0</v>
      </c>
      <c r="BO46" s="158">
        <f>COUNTIFS('InProcess Conf'!$C$2:$C$6941,BO$33,'InProcess Conf'!$T$2:$T$6941,$C46,'InProcess Conf'!$J$2:$J$6941,$C$28)</f>
        <v>0</v>
      </c>
      <c r="BP46" s="158">
        <f>COUNTIFS('InProcess Conf'!$C$2:$C$6941,BP$33,'InProcess Conf'!$T$2:$T$6941,$C46,'InProcess Conf'!$J$2:$J$6941,$C$28)</f>
        <v>0</v>
      </c>
      <c r="BQ46" s="158">
        <f>COUNTIFS('InProcess Conf'!$C$2:$C$6941,BQ$33,'InProcess Conf'!$T$2:$T$6941,$C46,'InProcess Conf'!$J$2:$J$6941,$C$28)</f>
        <v>0</v>
      </c>
      <c r="BR46" s="158">
        <f>COUNTIFS('InProcess Conf'!$C$2:$C$6941,BR$33,'InProcess Conf'!$T$2:$T$6941,$C46,'InProcess Conf'!$J$2:$J$6941,$C$28)</f>
        <v>0</v>
      </c>
      <c r="BS46" s="158">
        <f>COUNTIFS('InProcess Conf'!$C$2:$C$6941,BS$33,'InProcess Conf'!$T$2:$T$6941,$C46,'InProcess Conf'!$J$2:$J$6941,$C$28)</f>
        <v>0</v>
      </c>
      <c r="BT46" s="158">
        <f>COUNTIFS('InProcess Conf'!$C$2:$C$6941,BT$33,'InProcess Conf'!$T$2:$T$6941,$C46,'InProcess Conf'!$J$2:$J$6941,$C$28)</f>
        <v>0</v>
      </c>
      <c r="BU46" s="158">
        <f>COUNTIFS('InProcess Conf'!$C$2:$C$6941,BU$33,'InProcess Conf'!$T$2:$T$6941,$C46,'InProcess Conf'!$J$2:$J$6941,$C$28)</f>
        <v>0</v>
      </c>
      <c r="BV46" s="158">
        <f>COUNTIFS('InProcess Conf'!$C$2:$C$6941,BV$33,'InProcess Conf'!$T$2:$T$6941,$C46,'InProcess Conf'!$J$2:$J$6941,$C$28)</f>
        <v>0</v>
      </c>
      <c r="BW46" s="158">
        <f>COUNTIFS('InProcess Conf'!$C$2:$C$6941,BW$33,'InProcess Conf'!$T$2:$T$6941,$C46,'InProcess Conf'!$J$2:$J$6941,$C$28)</f>
        <v>0</v>
      </c>
      <c r="BX46" s="158">
        <f>COUNTIFS('InProcess Conf'!$C$2:$C$6941,BX$33,'InProcess Conf'!$T$2:$T$6941,$C46,'InProcess Conf'!$J$2:$J$6941,$C$28)</f>
        <v>0</v>
      </c>
      <c r="BY46" s="158">
        <f>COUNTIFS('InProcess Conf'!$C$2:$C$6941,BY$33,'InProcess Conf'!$T$2:$T$6941,$C46,'InProcess Conf'!$J$2:$J$6941,$C$28)</f>
        <v>0</v>
      </c>
      <c r="BZ46" s="158">
        <f>COUNTIFS('InProcess Conf'!$C$2:$C$6941,BZ$33,'InProcess Conf'!$T$2:$T$6941,$C46,'InProcess Conf'!$J$2:$J$6941,$C$28)</f>
        <v>0</v>
      </c>
      <c r="CA46" s="158">
        <f>COUNTIFS('InProcess Conf'!$C$2:$C$6941,CA$33,'InProcess Conf'!$T$2:$T$6941,$C46,'InProcess Conf'!$J$2:$J$6941,$C$28)</f>
        <v>0</v>
      </c>
      <c r="CB46" s="158">
        <f>COUNTIFS('InProcess Conf'!$C$2:$C$6941,CB$33,'InProcess Conf'!$T$2:$T$6941,$C46,'InProcess Conf'!$J$2:$J$6941,$C$28)</f>
        <v>0</v>
      </c>
      <c r="CC46" s="158">
        <f>COUNTIFS('InProcess Conf'!$C$2:$C$6941,CC$33,'InProcess Conf'!$T$2:$T$6941,$C46,'InProcess Conf'!$J$2:$J$6941,$C$28)</f>
        <v>0</v>
      </c>
      <c r="CD46" s="158">
        <f>COUNTIFS('InProcess Conf'!$C$2:$C$6941,CD$33,'InProcess Conf'!$T$2:$T$6941,$C46,'InProcess Conf'!$J$2:$J$6941,$C$28)</f>
        <v>0</v>
      </c>
      <c r="CE46" s="158">
        <f>COUNTIFS('InProcess Conf'!$C$2:$C$6941,CE$33,'InProcess Conf'!$T$2:$T$6941,$C46,'InProcess Conf'!$J$2:$J$6941,$C$28)</f>
        <v>0</v>
      </c>
      <c r="CF46" s="158">
        <f>COUNTIFS('InProcess Conf'!$C$2:$C$6941,CF$33,'InProcess Conf'!$T$2:$T$6941,$C46,'InProcess Conf'!$J$2:$J$6941,$C$28)</f>
        <v>0</v>
      </c>
      <c r="CG46" s="158">
        <f>COUNTIFS('InProcess Conf'!$C$2:$C$6941,CG$33,'InProcess Conf'!$T$2:$T$6941,$C46,'InProcess Conf'!$J$2:$J$6941,$C$28)</f>
        <v>0</v>
      </c>
      <c r="CH46" s="158">
        <f>COUNTIFS('InProcess Conf'!$C$2:$C$6941,CH$33,'InProcess Conf'!$T$2:$T$6941,$C46,'InProcess Conf'!$J$2:$J$6941,$C$28)</f>
        <v>0</v>
      </c>
      <c r="CI46" s="158">
        <f>COUNTIFS('InProcess Conf'!$C$2:$C$6941,CI$33,'InProcess Conf'!$T$2:$T$6941,$C46,'InProcess Conf'!$J$2:$J$6941,$C$28)</f>
        <v>0</v>
      </c>
      <c r="CJ46" s="158">
        <f>COUNTIFS('InProcess Conf'!$C$2:$C$6941,CJ$33,'InProcess Conf'!$T$2:$T$6941,$C46,'InProcess Conf'!$J$2:$J$6941,$C$28)</f>
        <v>0</v>
      </c>
      <c r="CK46" s="158">
        <f>COUNTIFS('InProcess Conf'!$C$2:$C$6941,CK$33,'InProcess Conf'!$T$2:$T$6941,$C46,'InProcess Conf'!$J$2:$J$6941,$C$28)</f>
        <v>0</v>
      </c>
      <c r="CL46" s="158">
        <f>COUNTIFS('InProcess Conf'!$C$2:$C$6941,CL$33,'InProcess Conf'!$T$2:$T$6941,$C46,'InProcess Conf'!$J$2:$J$6941,$C$28)</f>
        <v>0</v>
      </c>
      <c r="CM46" s="158">
        <f>COUNTIFS('InProcess Conf'!$C$2:$C$6941,CM$33,'InProcess Conf'!$T$2:$T$6941,$C46,'InProcess Conf'!$J$2:$J$6941,$C$28)</f>
        <v>0</v>
      </c>
      <c r="CN46" s="158">
        <f>COUNTIFS('InProcess Conf'!$C$2:$C$6941,CN$33,'InProcess Conf'!$T$2:$T$6941,$C46,'InProcess Conf'!$J$2:$J$6941,$C$28)</f>
        <v>0</v>
      </c>
      <c r="CO46" s="158">
        <f>COUNTIFS('InProcess Conf'!$C$2:$C$6941,CO$33,'InProcess Conf'!$T$2:$T$6941,$C46,'InProcess Conf'!$J$2:$J$6941,$C$28)</f>
        <v>0</v>
      </c>
      <c r="CP46" s="158">
        <f>COUNTIFS('InProcess Conf'!$C$2:$C$6941,CP$33,'InProcess Conf'!$T$2:$T$6941,$C46,'InProcess Conf'!$J$2:$J$6941,$C$28)</f>
        <v>0</v>
      </c>
      <c r="CQ46" s="158">
        <f>COUNTIFS('InProcess Conf'!$C$2:$C$6941,CQ$33,'InProcess Conf'!$T$2:$T$6941,$C46,'InProcess Conf'!$J$2:$J$6941,$C$28)</f>
        <v>0</v>
      </c>
      <c r="CR46" s="158">
        <f>COUNTIFS('InProcess Conf'!$C$2:$C$6941,CR$33,'InProcess Conf'!$T$2:$T$6941,$C46,'InProcess Conf'!$J$2:$J$6941,$C$28)</f>
        <v>0</v>
      </c>
      <c r="CS46" s="158">
        <f>COUNTIFS('InProcess Conf'!$C$2:$C$6941,CS$33,'InProcess Conf'!$T$2:$T$6941,$C46,'InProcess Conf'!$J$2:$J$6941,$C$28)</f>
        <v>0</v>
      </c>
      <c r="CT46" s="158">
        <f>COUNTIFS('InProcess Conf'!$C$2:$C$6941,CT$33,'InProcess Conf'!$T$2:$T$6941,$C46,'InProcess Conf'!$J$2:$J$6941,$C$28)</f>
        <v>0</v>
      </c>
      <c r="CU46" s="158">
        <f>COUNTIFS('InProcess Conf'!$C$2:$C$6941,CU$33,'InProcess Conf'!$T$2:$T$6941,$C46,'InProcess Conf'!$J$2:$J$6941,$C$28)</f>
        <v>0</v>
      </c>
      <c r="CV46" s="158">
        <f>COUNTIFS('InProcess Conf'!$C$2:$C$6941,CV$33,'InProcess Conf'!$T$2:$T$6941,$C46,'InProcess Conf'!$J$2:$J$6941,$C$28)</f>
        <v>0</v>
      </c>
      <c r="CW46" s="158">
        <f>COUNTIFS('InProcess Conf'!$C$2:$C$6941,CW$33,'InProcess Conf'!$T$2:$T$6941,$C46,'InProcess Conf'!$J$2:$J$6941,$C$28)</f>
        <v>0</v>
      </c>
      <c r="CX46" s="158">
        <f>COUNTIFS('InProcess Conf'!$C$2:$C$6941,CX$33,'InProcess Conf'!$T$2:$T$6941,$C46,'InProcess Conf'!$J$2:$J$6941,$C$28)</f>
        <v>0</v>
      </c>
      <c r="CY46" s="158">
        <f>COUNTIFS('InProcess Conf'!$C$2:$C$6941,CY$33,'InProcess Conf'!$T$2:$T$6941,$C46,'InProcess Conf'!$J$2:$J$6941,$C$28)</f>
        <v>0</v>
      </c>
      <c r="CZ46" s="158">
        <f>COUNTIFS('InProcess Conf'!$C$2:$C$6941,CZ$33,'InProcess Conf'!$T$2:$T$6941,$C46,'InProcess Conf'!$J$2:$J$6941,$C$28)</f>
        <v>0</v>
      </c>
      <c r="DA46" s="158">
        <f>COUNTIFS('InProcess Conf'!$C$2:$C$6941,DA$33,'InProcess Conf'!$T$2:$T$6941,$C46,'InProcess Conf'!$J$2:$J$6941,$C$28)</f>
        <v>0</v>
      </c>
      <c r="DB46" s="158">
        <f>COUNTIFS('InProcess Conf'!$C$2:$C$6941,DB$33,'InProcess Conf'!$T$2:$T$6941,$C46,'InProcess Conf'!$J$2:$J$6941,$C$28)</f>
        <v>0</v>
      </c>
      <c r="DC46" s="158">
        <f>COUNTIFS('InProcess Conf'!$C$2:$C$6941,DC$33,'InProcess Conf'!$T$2:$T$6941,$C46,'InProcess Conf'!$J$2:$J$6941,$C$28)</f>
        <v>0</v>
      </c>
      <c r="DD46" s="158">
        <f>COUNTIFS('InProcess Conf'!$C$2:$C$6941,DD$33,'InProcess Conf'!$T$2:$T$6941,$C46,'InProcess Conf'!$J$2:$J$6941,$C$28)</f>
        <v>0</v>
      </c>
      <c r="DE46" s="158">
        <f>COUNTIFS('InProcess Conf'!$C$2:$C$6941,DE$33,'InProcess Conf'!$T$2:$T$6941,$C46,'InProcess Conf'!$J$2:$J$6941,$C$28)</f>
        <v>0</v>
      </c>
      <c r="DF46" s="158">
        <f>COUNTIFS('InProcess Conf'!$C$2:$C$6941,DF$33,'InProcess Conf'!$T$2:$T$6941,$C46,'InProcess Conf'!$J$2:$J$6941,$C$28)</f>
        <v>0</v>
      </c>
      <c r="DG46" s="158">
        <f>COUNTIFS('InProcess Conf'!$C$2:$C$6941,DG$33,'InProcess Conf'!$T$2:$T$6941,$C46,'InProcess Conf'!$J$2:$J$6941,$C$28)</f>
        <v>0</v>
      </c>
      <c r="DH46" s="250">
        <f>COUNTIFS('InProcess Conf'!$C$2:$C$6941,DH$33,'InProcess Conf'!$T$2:$T$6941,$C46,'InProcess Conf'!$J$2:$J$6941,$C$28)</f>
        <v>0</v>
      </c>
      <c r="DI46" s="249">
        <f t="shared" si="13"/>
        <v>1</v>
      </c>
    </row>
    <row r="47" spans="2:113" ht="16.5" hidden="1" thickTop="1" thickBot="1">
      <c r="B47" s="311"/>
      <c r="C47" s="157" t="s">
        <v>550</v>
      </c>
      <c r="D47" s="158">
        <f>COUNTIFS('InProcess Conf'!$C$2:$C$6941,D$33,'InProcess Conf'!$T$2:$T$6941,$C47,'InProcess Conf'!$J$2:$J$6941,$C$28)</f>
        <v>0</v>
      </c>
      <c r="E47" s="158">
        <f>COUNTIFS('InProcess Conf'!$C$2:$C$6941,E$33,'InProcess Conf'!$T$2:$T$6941,$C47,'InProcess Conf'!$J$2:$J$6941,$C$28)</f>
        <v>0</v>
      </c>
      <c r="F47" s="158">
        <f>COUNTIFS('InProcess Conf'!$C$2:$C$6941,F$33,'InProcess Conf'!$T$2:$T$6941,$C47,'InProcess Conf'!$J$2:$J$6941,$C$28)</f>
        <v>0</v>
      </c>
      <c r="G47" s="158">
        <f>COUNTIFS('InProcess Conf'!$C$2:$C$6941,G$33,'InProcess Conf'!$T$2:$T$6941,$C47,'InProcess Conf'!$J$2:$J$6941,$C$28)</f>
        <v>0</v>
      </c>
      <c r="H47" s="158">
        <f>COUNTIFS('InProcess Conf'!$C$2:$C$6941,H$33,'InProcess Conf'!$T$2:$T$6941,$C47,'InProcess Conf'!$J$2:$J$6941,$C$28)</f>
        <v>0</v>
      </c>
      <c r="I47" s="158">
        <f>COUNTIFS('InProcess Conf'!$C$2:$C$6941,I$33,'InProcess Conf'!$T$2:$T$6941,$C47,'InProcess Conf'!$J$2:$J$6941,$C$28)</f>
        <v>0</v>
      </c>
      <c r="J47" s="158">
        <f>COUNTIFS('InProcess Conf'!$C$2:$C$6941,J$33,'InProcess Conf'!$T$2:$T$6941,$C47,'InProcess Conf'!$J$2:$J$6941,$C$28)</f>
        <v>0</v>
      </c>
      <c r="K47" s="158">
        <f>COUNTIFS('InProcess Conf'!$C$2:$C$6941,K$33,'InProcess Conf'!$T$2:$T$6941,$C47,'InProcess Conf'!$J$2:$J$6941,$C$28)</f>
        <v>0</v>
      </c>
      <c r="L47" s="158">
        <f>COUNTIFS('InProcess Conf'!$C$2:$C$6941,L$33,'InProcess Conf'!$T$2:$T$6941,$C47,'InProcess Conf'!$J$2:$J$6941,$C$28)</f>
        <v>0</v>
      </c>
      <c r="M47" s="158">
        <f>COUNTIFS('InProcess Conf'!$C$2:$C$6941,M$33,'InProcess Conf'!$T$2:$T$6941,$C47,'InProcess Conf'!$J$2:$J$6941,$C$28)</f>
        <v>0</v>
      </c>
      <c r="N47" s="158">
        <f>COUNTIFS('InProcess Conf'!$C$2:$C$6941,N$33,'InProcess Conf'!$T$2:$T$6941,$C47,'InProcess Conf'!$J$2:$J$6941,$C$28)</f>
        <v>0</v>
      </c>
      <c r="O47" s="158">
        <f>COUNTIFS('InProcess Conf'!$C$2:$C$6941,O$33,'InProcess Conf'!$T$2:$T$6941,$C47,'InProcess Conf'!$J$2:$J$6941,$C$28)</f>
        <v>0</v>
      </c>
      <c r="P47" s="158">
        <f>COUNTIFS('InProcess Conf'!$C$2:$C$6941,P$33,'InProcess Conf'!$T$2:$T$6941,$C47,'InProcess Conf'!$J$2:$J$6941,$C$28)</f>
        <v>0</v>
      </c>
      <c r="Q47" s="158">
        <f>COUNTIFS('InProcess Conf'!$C$2:$C$6941,Q$33,'InProcess Conf'!$T$2:$T$6941,$C47,'InProcess Conf'!$J$2:$J$6941,$C$28)</f>
        <v>0</v>
      </c>
      <c r="R47" s="158">
        <f>COUNTIFS('InProcess Conf'!$C$2:$C$6941,R$33,'InProcess Conf'!$T$2:$T$6941,$C47,'InProcess Conf'!$J$2:$J$6941,$C$28)</f>
        <v>0</v>
      </c>
      <c r="S47" s="158">
        <f>COUNTIFS('InProcess Conf'!$C$2:$C$6941,S$33,'InProcess Conf'!$T$2:$T$6941,$C47,'InProcess Conf'!$J$2:$J$6941,$C$28)</f>
        <v>0</v>
      </c>
      <c r="T47" s="158">
        <f>COUNTIFS('InProcess Conf'!$C$2:$C$6941,T$33,'InProcess Conf'!$T$2:$T$6941,$C47,'InProcess Conf'!$J$2:$J$6941,$C$28)</f>
        <v>0</v>
      </c>
      <c r="U47" s="158">
        <f>COUNTIFS('InProcess Conf'!$C$2:$C$6941,U$33,'InProcess Conf'!$T$2:$T$6941,$C47,'InProcess Conf'!$J$2:$J$6941,$C$28)</f>
        <v>0</v>
      </c>
      <c r="V47" s="158">
        <f>COUNTIFS('InProcess Conf'!$C$2:$C$6941,V$33,'InProcess Conf'!$T$2:$T$6941,$C47,'InProcess Conf'!$J$2:$J$6941,$C$28)</f>
        <v>0</v>
      </c>
      <c r="W47" s="158">
        <f>COUNTIFS('InProcess Conf'!$C$2:$C$6941,W$33,'InProcess Conf'!$T$2:$T$6941,$C47,'InProcess Conf'!$J$2:$J$6941,$C$28)</f>
        <v>0</v>
      </c>
      <c r="X47" s="158">
        <f>COUNTIFS('InProcess Conf'!$C$2:$C$6941,X$33,'InProcess Conf'!$T$2:$T$6941,$C47,'InProcess Conf'!$J$2:$J$6941,$C$28)</f>
        <v>0</v>
      </c>
      <c r="Y47" s="158">
        <f>COUNTIFS('InProcess Conf'!$C$2:$C$6941,Y$33,'InProcess Conf'!$T$2:$T$6941,$C47,'InProcess Conf'!$J$2:$J$6941,$C$28)</f>
        <v>0</v>
      </c>
      <c r="Z47" s="158">
        <f>COUNTIFS('InProcess Conf'!$C$2:$C$6941,Z$33,'InProcess Conf'!$T$2:$T$6941,$C47,'InProcess Conf'!$J$2:$J$6941,$C$28)</f>
        <v>0</v>
      </c>
      <c r="AA47" s="158">
        <f>COUNTIFS('InProcess Conf'!$C$2:$C$6941,AA$33,'InProcess Conf'!$T$2:$T$6941,$C47,'InProcess Conf'!$J$2:$J$6941,$C$28)</f>
        <v>0</v>
      </c>
      <c r="AB47" s="158">
        <f>COUNTIFS('InProcess Conf'!$C$2:$C$6941,AB$33,'InProcess Conf'!$T$2:$T$6941,$C47,'InProcess Conf'!$J$2:$J$6941,$C$28)</f>
        <v>0</v>
      </c>
      <c r="AC47" s="158">
        <f>COUNTIFS('InProcess Conf'!$C$2:$C$6941,AC$33,'InProcess Conf'!$T$2:$T$6941,$C47,'InProcess Conf'!$J$2:$J$6941,$C$28)</f>
        <v>0</v>
      </c>
      <c r="AD47" s="158">
        <f>COUNTIFS('InProcess Conf'!$C$2:$C$6941,AD$33,'InProcess Conf'!$T$2:$T$6941,$C47,'InProcess Conf'!$J$2:$J$6941,$C$28)</f>
        <v>0</v>
      </c>
      <c r="AE47" s="158">
        <f>COUNTIFS('InProcess Conf'!$C$2:$C$6941,AE$33,'InProcess Conf'!$T$2:$T$6941,$C47,'InProcess Conf'!$J$2:$J$6941,$C$28)</f>
        <v>0</v>
      </c>
      <c r="AF47" s="158">
        <f>COUNTIFS('InProcess Conf'!$C$2:$C$6941,AF$33,'InProcess Conf'!$T$2:$T$6941,$C47,'InProcess Conf'!$J$2:$J$6941,$C$28)</f>
        <v>0</v>
      </c>
      <c r="AG47" s="158">
        <f>COUNTIFS('InProcess Conf'!$C$2:$C$6941,AG$33,'InProcess Conf'!$T$2:$T$6941,$C47,'InProcess Conf'!$J$2:$J$6941,$C$28)</f>
        <v>0</v>
      </c>
      <c r="AH47" s="158">
        <f>COUNTIFS('InProcess Conf'!$C$2:$C$6941,AH$33,'InProcess Conf'!$T$2:$T$6941,$C47,'InProcess Conf'!$J$2:$J$6941,$C$28)</f>
        <v>0</v>
      </c>
      <c r="AI47" s="158">
        <f>COUNTIFS('InProcess Conf'!$C$2:$C$6941,AI$33,'InProcess Conf'!$T$2:$T$6941,$C47,'InProcess Conf'!$J$2:$J$6941,$C$28)</f>
        <v>0</v>
      </c>
      <c r="AJ47" s="158">
        <f>COUNTIFS('InProcess Conf'!$C$2:$C$6941,AJ$33,'InProcess Conf'!$T$2:$T$6941,$C47,'InProcess Conf'!$J$2:$J$6941,$C$28)</f>
        <v>0</v>
      </c>
      <c r="AK47" s="158">
        <f>COUNTIFS('InProcess Conf'!$C$2:$C$6941,AK$33,'InProcess Conf'!$T$2:$T$6941,$C47,'InProcess Conf'!$J$2:$J$6941,$C$28)</f>
        <v>0</v>
      </c>
      <c r="AL47" s="158">
        <f>COUNTIFS('InProcess Conf'!$C$2:$C$6941,AL$33,'InProcess Conf'!$T$2:$T$6941,$C47,'InProcess Conf'!$J$2:$J$6941,$C$28)</f>
        <v>0</v>
      </c>
      <c r="AM47" s="158">
        <f>COUNTIFS('InProcess Conf'!$C$2:$C$6941,AM$33,'InProcess Conf'!$T$2:$T$6941,$C47,'InProcess Conf'!$J$2:$J$6941,$C$28)</f>
        <v>0</v>
      </c>
      <c r="AN47" s="158">
        <f>COUNTIFS('InProcess Conf'!$C$2:$C$6941,AN$33,'InProcess Conf'!$T$2:$T$6941,$C47,'InProcess Conf'!$J$2:$J$6941,$C$28)</f>
        <v>0</v>
      </c>
      <c r="AO47" s="158">
        <f>COUNTIFS('InProcess Conf'!$C$2:$C$6941,AO$33,'InProcess Conf'!$T$2:$T$6941,$C47,'InProcess Conf'!$J$2:$J$6941,$C$28)</f>
        <v>0</v>
      </c>
      <c r="AP47" s="158">
        <f>COUNTIFS('InProcess Conf'!$C$2:$C$6941,AP$33,'InProcess Conf'!$T$2:$T$6941,$C47,'InProcess Conf'!$J$2:$J$6941,$C$28)</f>
        <v>0</v>
      </c>
      <c r="AQ47" s="158">
        <f>COUNTIFS('InProcess Conf'!$C$2:$C$6941,AQ$33,'InProcess Conf'!$T$2:$T$6941,$C47,'InProcess Conf'!$J$2:$J$6941,$C$28)</f>
        <v>0</v>
      </c>
      <c r="AR47" s="158">
        <f>COUNTIFS('InProcess Conf'!$C$2:$C$6941,AR$33,'InProcess Conf'!$T$2:$T$6941,$C47,'InProcess Conf'!$J$2:$J$6941,$C$28)</f>
        <v>0</v>
      </c>
      <c r="AS47" s="158">
        <f>COUNTIFS('InProcess Conf'!$C$2:$C$6941,AS$33,'InProcess Conf'!$T$2:$T$6941,$C47,'InProcess Conf'!$J$2:$J$6941,$C$28)</f>
        <v>0</v>
      </c>
      <c r="AT47" s="158">
        <f>COUNTIFS('InProcess Conf'!$C$2:$C$6941,AT$33,'InProcess Conf'!$T$2:$T$6941,$C47,'InProcess Conf'!$J$2:$J$6941,$C$28)</f>
        <v>0</v>
      </c>
      <c r="AU47" s="158">
        <f>COUNTIFS('InProcess Conf'!$C$2:$C$6941,AU$33,'InProcess Conf'!$T$2:$T$6941,$C47,'InProcess Conf'!$J$2:$J$6941,$C$28)</f>
        <v>0</v>
      </c>
      <c r="AV47" s="158">
        <f>COUNTIFS('InProcess Conf'!$C$2:$C$6941,AV$33,'InProcess Conf'!$T$2:$T$6941,$C47,'InProcess Conf'!$J$2:$J$6941,$C$28)</f>
        <v>0</v>
      </c>
      <c r="AW47" s="158">
        <f>COUNTIFS('InProcess Conf'!$C$2:$C$6941,AW$33,'InProcess Conf'!$T$2:$T$6941,$C47,'InProcess Conf'!$J$2:$J$6941,$C$28)</f>
        <v>0</v>
      </c>
      <c r="AX47" s="158">
        <f>COUNTIFS('InProcess Conf'!$C$2:$C$6941,AX$33,'InProcess Conf'!$T$2:$T$6941,$C47,'InProcess Conf'!$J$2:$J$6941,$C$28)</f>
        <v>0</v>
      </c>
      <c r="AY47" s="158">
        <f>COUNTIFS('InProcess Conf'!$C$2:$C$6941,AY$33,'InProcess Conf'!$T$2:$T$6941,$C47,'InProcess Conf'!$J$2:$J$6941,$C$28)</f>
        <v>0</v>
      </c>
      <c r="AZ47" s="158">
        <f>COUNTIFS('InProcess Conf'!$C$2:$C$6941,AZ$33,'InProcess Conf'!$T$2:$T$6941,$C47,'InProcess Conf'!$J$2:$J$6941,$C$28)</f>
        <v>0</v>
      </c>
      <c r="BA47" s="158">
        <f>COUNTIFS('InProcess Conf'!$C$2:$C$6941,BA$33,'InProcess Conf'!$T$2:$T$6941,$C47,'InProcess Conf'!$J$2:$J$6941,$C$28)</f>
        <v>0</v>
      </c>
      <c r="BB47" s="158">
        <f>COUNTIFS('InProcess Conf'!$C$2:$C$6941,BB$33,'InProcess Conf'!$T$2:$T$6941,$C47,'InProcess Conf'!$J$2:$J$6941,$C$28)</f>
        <v>0</v>
      </c>
      <c r="BC47" s="158">
        <f>COUNTIFS('InProcess Conf'!$C$2:$C$6941,BC$33,'InProcess Conf'!$T$2:$T$6941,$C47,'InProcess Conf'!$J$2:$J$6941,$C$28)</f>
        <v>0</v>
      </c>
      <c r="BD47" s="158">
        <f>COUNTIFS('InProcess Conf'!$C$2:$C$6941,BD$33,'InProcess Conf'!$T$2:$T$6941,$C47,'InProcess Conf'!$J$2:$J$6941,$C$28)</f>
        <v>0</v>
      </c>
      <c r="BE47" s="158">
        <f>COUNTIFS('InProcess Conf'!$C$2:$C$6941,BE$33,'InProcess Conf'!$T$2:$T$6941,$C47,'InProcess Conf'!$J$2:$J$6941,$C$28)</f>
        <v>0</v>
      </c>
      <c r="BF47" s="158">
        <f>COUNTIFS('InProcess Conf'!$C$2:$C$6941,BF$33,'InProcess Conf'!$T$2:$T$6941,$C47,'InProcess Conf'!$J$2:$J$6941,$C$28)</f>
        <v>0</v>
      </c>
      <c r="BG47" s="158">
        <f>COUNTIFS('InProcess Conf'!$C$2:$C$6941,BG$33,'InProcess Conf'!$T$2:$T$6941,$C47,'InProcess Conf'!$J$2:$J$6941,$C$28)</f>
        <v>0</v>
      </c>
      <c r="BH47" s="158">
        <f>COUNTIFS('InProcess Conf'!$C$2:$C$6941,BH$33,'InProcess Conf'!$T$2:$T$6941,$C47,'InProcess Conf'!$J$2:$J$6941,$C$28)</f>
        <v>0</v>
      </c>
      <c r="BI47" s="158">
        <f>COUNTIFS('InProcess Conf'!$C$2:$C$6941,BI$33,'InProcess Conf'!$T$2:$T$6941,$C47,'InProcess Conf'!$J$2:$J$6941,$C$28)</f>
        <v>0</v>
      </c>
      <c r="BJ47" s="158">
        <f>COUNTIFS('InProcess Conf'!$C$2:$C$6941,BJ$33,'InProcess Conf'!$T$2:$T$6941,$C47,'InProcess Conf'!$J$2:$J$6941,$C$28)</f>
        <v>0</v>
      </c>
      <c r="BK47" s="158">
        <f>COUNTIFS('InProcess Conf'!$C$2:$C$6941,BK$33,'InProcess Conf'!$T$2:$T$6941,$C47,'InProcess Conf'!$J$2:$J$6941,$C$28)</f>
        <v>0</v>
      </c>
      <c r="BL47" s="158">
        <f>COUNTIFS('InProcess Conf'!$C$2:$C$6941,BL$33,'InProcess Conf'!$T$2:$T$6941,$C47,'InProcess Conf'!$J$2:$J$6941,$C$28)</f>
        <v>0</v>
      </c>
      <c r="BM47" s="158">
        <f>COUNTIFS('InProcess Conf'!$C$2:$C$6941,BM$33,'InProcess Conf'!$T$2:$T$6941,$C47,'InProcess Conf'!$J$2:$J$6941,$C$28)</f>
        <v>0</v>
      </c>
      <c r="BN47" s="158">
        <f>COUNTIFS('InProcess Conf'!$C$2:$C$6941,BN$33,'InProcess Conf'!$T$2:$T$6941,$C47,'InProcess Conf'!$J$2:$J$6941,$C$28)</f>
        <v>0</v>
      </c>
      <c r="BO47" s="158">
        <f>COUNTIFS('InProcess Conf'!$C$2:$C$6941,BO$33,'InProcess Conf'!$T$2:$T$6941,$C47,'InProcess Conf'!$J$2:$J$6941,$C$28)</f>
        <v>0</v>
      </c>
      <c r="BP47" s="158">
        <f>COUNTIFS('InProcess Conf'!$C$2:$C$6941,BP$33,'InProcess Conf'!$T$2:$T$6941,$C47,'InProcess Conf'!$J$2:$J$6941,$C$28)</f>
        <v>0</v>
      </c>
      <c r="BQ47" s="158">
        <f>COUNTIFS('InProcess Conf'!$C$2:$C$6941,BQ$33,'InProcess Conf'!$T$2:$T$6941,$C47,'InProcess Conf'!$J$2:$J$6941,$C$28)</f>
        <v>0</v>
      </c>
      <c r="BR47" s="158">
        <f>COUNTIFS('InProcess Conf'!$C$2:$C$6941,BR$33,'InProcess Conf'!$T$2:$T$6941,$C47,'InProcess Conf'!$J$2:$J$6941,$C$28)</f>
        <v>0</v>
      </c>
      <c r="BS47" s="158">
        <f>COUNTIFS('InProcess Conf'!$C$2:$C$6941,BS$33,'InProcess Conf'!$T$2:$T$6941,$C47,'InProcess Conf'!$J$2:$J$6941,$C$28)</f>
        <v>0</v>
      </c>
      <c r="BT47" s="158">
        <f>COUNTIFS('InProcess Conf'!$C$2:$C$6941,BT$33,'InProcess Conf'!$T$2:$T$6941,$C47,'InProcess Conf'!$J$2:$J$6941,$C$28)</f>
        <v>0</v>
      </c>
      <c r="BU47" s="158">
        <f>COUNTIFS('InProcess Conf'!$C$2:$C$6941,BU$33,'InProcess Conf'!$T$2:$T$6941,$C47,'InProcess Conf'!$J$2:$J$6941,$C$28)</f>
        <v>0</v>
      </c>
      <c r="BV47" s="158">
        <f>COUNTIFS('InProcess Conf'!$C$2:$C$6941,BV$33,'InProcess Conf'!$T$2:$T$6941,$C47,'InProcess Conf'!$J$2:$J$6941,$C$28)</f>
        <v>0</v>
      </c>
      <c r="BW47" s="158">
        <f>COUNTIFS('InProcess Conf'!$C$2:$C$6941,BW$33,'InProcess Conf'!$T$2:$T$6941,$C47,'InProcess Conf'!$J$2:$J$6941,$C$28)</f>
        <v>0</v>
      </c>
      <c r="BX47" s="158">
        <f>COUNTIFS('InProcess Conf'!$C$2:$C$6941,BX$33,'InProcess Conf'!$T$2:$T$6941,$C47,'InProcess Conf'!$J$2:$J$6941,$C$28)</f>
        <v>0</v>
      </c>
      <c r="BY47" s="158">
        <f>COUNTIFS('InProcess Conf'!$C$2:$C$6941,BY$33,'InProcess Conf'!$T$2:$T$6941,$C47,'InProcess Conf'!$J$2:$J$6941,$C$28)</f>
        <v>0</v>
      </c>
      <c r="BZ47" s="158">
        <f>COUNTIFS('InProcess Conf'!$C$2:$C$6941,BZ$33,'InProcess Conf'!$T$2:$T$6941,$C47,'InProcess Conf'!$J$2:$J$6941,$C$28)</f>
        <v>0</v>
      </c>
      <c r="CA47" s="158">
        <f>COUNTIFS('InProcess Conf'!$C$2:$C$6941,CA$33,'InProcess Conf'!$T$2:$T$6941,$C47,'InProcess Conf'!$J$2:$J$6941,$C$28)</f>
        <v>0</v>
      </c>
      <c r="CB47" s="158">
        <f>COUNTIFS('InProcess Conf'!$C$2:$C$6941,CB$33,'InProcess Conf'!$T$2:$T$6941,$C47,'InProcess Conf'!$J$2:$J$6941,$C$28)</f>
        <v>0</v>
      </c>
      <c r="CC47" s="158">
        <f>COUNTIFS('InProcess Conf'!$C$2:$C$6941,CC$33,'InProcess Conf'!$T$2:$T$6941,$C47,'InProcess Conf'!$J$2:$J$6941,$C$28)</f>
        <v>0</v>
      </c>
      <c r="CD47" s="158">
        <f>COUNTIFS('InProcess Conf'!$C$2:$C$6941,CD$33,'InProcess Conf'!$T$2:$T$6941,$C47,'InProcess Conf'!$J$2:$J$6941,$C$28)</f>
        <v>0</v>
      </c>
      <c r="CE47" s="158">
        <f>COUNTIFS('InProcess Conf'!$C$2:$C$6941,CE$33,'InProcess Conf'!$T$2:$T$6941,$C47,'InProcess Conf'!$J$2:$J$6941,$C$28)</f>
        <v>0</v>
      </c>
      <c r="CF47" s="158">
        <f>COUNTIFS('InProcess Conf'!$C$2:$C$6941,CF$33,'InProcess Conf'!$T$2:$T$6941,$C47,'InProcess Conf'!$J$2:$J$6941,$C$28)</f>
        <v>0</v>
      </c>
      <c r="CG47" s="158">
        <f>COUNTIFS('InProcess Conf'!$C$2:$C$6941,CG$33,'InProcess Conf'!$T$2:$T$6941,$C47,'InProcess Conf'!$J$2:$J$6941,$C$28)</f>
        <v>0</v>
      </c>
      <c r="CH47" s="158">
        <f>COUNTIFS('InProcess Conf'!$C$2:$C$6941,CH$33,'InProcess Conf'!$T$2:$T$6941,$C47,'InProcess Conf'!$J$2:$J$6941,$C$28)</f>
        <v>0</v>
      </c>
      <c r="CI47" s="158">
        <f>COUNTIFS('InProcess Conf'!$C$2:$C$6941,CI$33,'InProcess Conf'!$T$2:$T$6941,$C47,'InProcess Conf'!$J$2:$J$6941,$C$28)</f>
        <v>0</v>
      </c>
      <c r="CJ47" s="158">
        <f>COUNTIFS('InProcess Conf'!$C$2:$C$6941,CJ$33,'InProcess Conf'!$T$2:$T$6941,$C47,'InProcess Conf'!$J$2:$J$6941,$C$28)</f>
        <v>0</v>
      </c>
      <c r="CK47" s="158">
        <f>COUNTIFS('InProcess Conf'!$C$2:$C$6941,CK$33,'InProcess Conf'!$T$2:$T$6941,$C47,'InProcess Conf'!$J$2:$J$6941,$C$28)</f>
        <v>0</v>
      </c>
      <c r="CL47" s="158">
        <f>COUNTIFS('InProcess Conf'!$C$2:$C$6941,CL$33,'InProcess Conf'!$T$2:$T$6941,$C47,'InProcess Conf'!$J$2:$J$6941,$C$28)</f>
        <v>0</v>
      </c>
      <c r="CM47" s="158">
        <f>COUNTIFS('InProcess Conf'!$C$2:$C$6941,CM$33,'InProcess Conf'!$T$2:$T$6941,$C47,'InProcess Conf'!$J$2:$J$6941,$C$28)</f>
        <v>0</v>
      </c>
      <c r="CN47" s="158">
        <f>COUNTIFS('InProcess Conf'!$C$2:$C$6941,CN$33,'InProcess Conf'!$T$2:$T$6941,$C47,'InProcess Conf'!$J$2:$J$6941,$C$28)</f>
        <v>0</v>
      </c>
      <c r="CO47" s="158">
        <f>COUNTIFS('InProcess Conf'!$C$2:$C$6941,CO$33,'InProcess Conf'!$T$2:$T$6941,$C47,'InProcess Conf'!$J$2:$J$6941,$C$28)</f>
        <v>0</v>
      </c>
      <c r="CP47" s="158">
        <f>COUNTIFS('InProcess Conf'!$C$2:$C$6941,CP$33,'InProcess Conf'!$T$2:$T$6941,$C47,'InProcess Conf'!$J$2:$J$6941,$C$28)</f>
        <v>0</v>
      </c>
      <c r="CQ47" s="158">
        <f>COUNTIFS('InProcess Conf'!$C$2:$C$6941,CQ$33,'InProcess Conf'!$T$2:$T$6941,$C47,'InProcess Conf'!$J$2:$J$6941,$C$28)</f>
        <v>0</v>
      </c>
      <c r="CR47" s="158">
        <f>COUNTIFS('InProcess Conf'!$C$2:$C$6941,CR$33,'InProcess Conf'!$T$2:$T$6941,$C47,'InProcess Conf'!$J$2:$J$6941,$C$28)</f>
        <v>0</v>
      </c>
      <c r="CS47" s="158">
        <f>COUNTIFS('InProcess Conf'!$C$2:$C$6941,CS$33,'InProcess Conf'!$T$2:$T$6941,$C47,'InProcess Conf'!$J$2:$J$6941,$C$28)</f>
        <v>0</v>
      </c>
      <c r="CT47" s="158">
        <f>COUNTIFS('InProcess Conf'!$C$2:$C$6941,CT$33,'InProcess Conf'!$T$2:$T$6941,$C47,'InProcess Conf'!$J$2:$J$6941,$C$28)</f>
        <v>0</v>
      </c>
      <c r="CU47" s="158">
        <f>COUNTIFS('InProcess Conf'!$C$2:$C$6941,CU$33,'InProcess Conf'!$T$2:$T$6941,$C47,'InProcess Conf'!$J$2:$J$6941,$C$28)</f>
        <v>0</v>
      </c>
      <c r="CV47" s="158">
        <f>COUNTIFS('InProcess Conf'!$C$2:$C$6941,CV$33,'InProcess Conf'!$T$2:$T$6941,$C47,'InProcess Conf'!$J$2:$J$6941,$C$28)</f>
        <v>0</v>
      </c>
      <c r="CW47" s="158">
        <f>COUNTIFS('InProcess Conf'!$C$2:$C$6941,CW$33,'InProcess Conf'!$T$2:$T$6941,$C47,'InProcess Conf'!$J$2:$J$6941,$C$28)</f>
        <v>0</v>
      </c>
      <c r="CX47" s="158">
        <f>COUNTIFS('InProcess Conf'!$C$2:$C$6941,CX$33,'InProcess Conf'!$T$2:$T$6941,$C47,'InProcess Conf'!$J$2:$J$6941,$C$28)</f>
        <v>0</v>
      </c>
      <c r="CY47" s="158">
        <f>COUNTIFS('InProcess Conf'!$C$2:$C$6941,CY$33,'InProcess Conf'!$T$2:$T$6941,$C47,'InProcess Conf'!$J$2:$J$6941,$C$28)</f>
        <v>0</v>
      </c>
      <c r="CZ47" s="158">
        <f>COUNTIFS('InProcess Conf'!$C$2:$C$6941,CZ$33,'InProcess Conf'!$T$2:$T$6941,$C47,'InProcess Conf'!$J$2:$J$6941,$C$28)</f>
        <v>0</v>
      </c>
      <c r="DA47" s="158">
        <f>COUNTIFS('InProcess Conf'!$C$2:$C$6941,DA$33,'InProcess Conf'!$T$2:$T$6941,$C47,'InProcess Conf'!$J$2:$J$6941,$C$28)</f>
        <v>0</v>
      </c>
      <c r="DB47" s="158">
        <f>COUNTIFS('InProcess Conf'!$C$2:$C$6941,DB$33,'InProcess Conf'!$T$2:$T$6941,$C47,'InProcess Conf'!$J$2:$J$6941,$C$28)</f>
        <v>0</v>
      </c>
      <c r="DC47" s="158">
        <f>COUNTIFS('InProcess Conf'!$C$2:$C$6941,DC$33,'InProcess Conf'!$T$2:$T$6941,$C47,'InProcess Conf'!$J$2:$J$6941,$C$28)</f>
        <v>0</v>
      </c>
      <c r="DD47" s="158">
        <f>COUNTIFS('InProcess Conf'!$C$2:$C$6941,DD$33,'InProcess Conf'!$T$2:$T$6941,$C47,'InProcess Conf'!$J$2:$J$6941,$C$28)</f>
        <v>0</v>
      </c>
      <c r="DE47" s="158">
        <f>COUNTIFS('InProcess Conf'!$C$2:$C$6941,DE$33,'InProcess Conf'!$T$2:$T$6941,$C47,'InProcess Conf'!$J$2:$J$6941,$C$28)</f>
        <v>0</v>
      </c>
      <c r="DF47" s="158">
        <f>COUNTIFS('InProcess Conf'!$C$2:$C$6941,DF$33,'InProcess Conf'!$T$2:$T$6941,$C47,'InProcess Conf'!$J$2:$J$6941,$C$28)</f>
        <v>0</v>
      </c>
      <c r="DG47" s="158">
        <f>COUNTIFS('InProcess Conf'!$C$2:$C$6941,DG$33,'InProcess Conf'!$T$2:$T$6941,$C47,'InProcess Conf'!$J$2:$J$6941,$C$28)</f>
        <v>0</v>
      </c>
      <c r="DH47" s="250">
        <f>COUNTIFS('InProcess Conf'!$C$2:$C$6941,DH$33,'InProcess Conf'!$T$2:$T$6941,$C47,'InProcess Conf'!$J$2:$J$6941,$C$28)</f>
        <v>0</v>
      </c>
      <c r="DI47" s="249">
        <f t="shared" si="13"/>
        <v>0</v>
      </c>
    </row>
    <row r="48" spans="2:113" ht="16.5" thickTop="1" thickBot="1">
      <c r="B48" s="311"/>
      <c r="C48" s="157" t="s">
        <v>496</v>
      </c>
      <c r="D48" s="158">
        <f>COUNTIFS('InProcess Conf'!$C$2:$C$6941,D$33,'InProcess Conf'!$T$2:$T$6941,$C48,'InProcess Conf'!$J$2:$J$6941,$C$28)</f>
        <v>0</v>
      </c>
      <c r="E48" s="158">
        <f>COUNTIFS('InProcess Conf'!$C$2:$C$6941,E$33,'InProcess Conf'!$T$2:$T$6941,$C48,'InProcess Conf'!$J$2:$J$6941,$C$28)</f>
        <v>0</v>
      </c>
      <c r="F48" s="158">
        <f>COUNTIFS('InProcess Conf'!$C$2:$C$6941,F$33,'InProcess Conf'!$T$2:$T$6941,$C48,'InProcess Conf'!$J$2:$J$6941,$C$28)</f>
        <v>0</v>
      </c>
      <c r="G48" s="158">
        <f>COUNTIFS('InProcess Conf'!$C$2:$C$6941,G$33,'InProcess Conf'!$T$2:$T$6941,$C48,'InProcess Conf'!$J$2:$J$6941,$C$28)</f>
        <v>0</v>
      </c>
      <c r="H48" s="158">
        <f>COUNTIFS('InProcess Conf'!$C$2:$C$6941,H$33,'InProcess Conf'!$T$2:$T$6941,$C48,'InProcess Conf'!$J$2:$J$6941,$C$28)</f>
        <v>0</v>
      </c>
      <c r="I48" s="158">
        <f>COUNTIFS('InProcess Conf'!$C$2:$C$6941,I$33,'InProcess Conf'!$T$2:$T$6941,$C48,'InProcess Conf'!$J$2:$J$6941,$C$28)</f>
        <v>0</v>
      </c>
      <c r="J48" s="158">
        <f>COUNTIFS('InProcess Conf'!$C$2:$C$6941,J$33,'InProcess Conf'!$T$2:$T$6941,$C48,'InProcess Conf'!$J$2:$J$6941,$C$28)</f>
        <v>0</v>
      </c>
      <c r="K48" s="158">
        <f>COUNTIFS('InProcess Conf'!$C$2:$C$6941,K$33,'InProcess Conf'!$T$2:$T$6941,$C48,'InProcess Conf'!$J$2:$J$6941,$C$28)</f>
        <v>0</v>
      </c>
      <c r="L48" s="158">
        <f>COUNTIFS('InProcess Conf'!$C$2:$C$6941,L$33,'InProcess Conf'!$T$2:$T$6941,$C48,'InProcess Conf'!$J$2:$J$6941,$C$28)</f>
        <v>0</v>
      </c>
      <c r="M48" s="158">
        <f>COUNTIFS('InProcess Conf'!$C$2:$C$6941,M$33,'InProcess Conf'!$T$2:$T$6941,$C48,'InProcess Conf'!$J$2:$J$6941,$C$28)</f>
        <v>0</v>
      </c>
      <c r="N48" s="158">
        <f>COUNTIFS('InProcess Conf'!$C$2:$C$6941,N$33,'InProcess Conf'!$T$2:$T$6941,$C48,'InProcess Conf'!$J$2:$J$6941,$C$28)</f>
        <v>0</v>
      </c>
      <c r="O48" s="158">
        <f>COUNTIFS('InProcess Conf'!$C$2:$C$6941,O$33,'InProcess Conf'!$T$2:$T$6941,$C48,'InProcess Conf'!$J$2:$J$6941,$C$28)</f>
        <v>0</v>
      </c>
      <c r="P48" s="158">
        <f>COUNTIFS('InProcess Conf'!$C$2:$C$6941,P$33,'InProcess Conf'!$T$2:$T$6941,$C48,'InProcess Conf'!$J$2:$J$6941,$C$28)</f>
        <v>0</v>
      </c>
      <c r="Q48" s="158">
        <f>COUNTIFS('InProcess Conf'!$C$2:$C$6941,Q$33,'InProcess Conf'!$T$2:$T$6941,$C48,'InProcess Conf'!$J$2:$J$6941,$C$28)</f>
        <v>0</v>
      </c>
      <c r="R48" s="158">
        <f>COUNTIFS('InProcess Conf'!$C$2:$C$6941,R$33,'InProcess Conf'!$T$2:$T$6941,$C48,'InProcess Conf'!$J$2:$J$6941,$C$28)</f>
        <v>0</v>
      </c>
      <c r="S48" s="158">
        <f>COUNTIFS('InProcess Conf'!$C$2:$C$6941,S$33,'InProcess Conf'!$T$2:$T$6941,$C48,'InProcess Conf'!$J$2:$J$6941,$C$28)</f>
        <v>0</v>
      </c>
      <c r="T48" s="158">
        <f>COUNTIFS('InProcess Conf'!$C$2:$C$6941,T$33,'InProcess Conf'!$T$2:$T$6941,$C48,'InProcess Conf'!$J$2:$J$6941,$C$28)</f>
        <v>0</v>
      </c>
      <c r="U48" s="158">
        <f>COUNTIFS('InProcess Conf'!$C$2:$C$6941,U$33,'InProcess Conf'!$T$2:$T$6941,$C48,'InProcess Conf'!$J$2:$J$6941,$C$28)</f>
        <v>0</v>
      </c>
      <c r="V48" s="158">
        <f>COUNTIFS('InProcess Conf'!$C$2:$C$6941,V$33,'InProcess Conf'!$T$2:$T$6941,$C48,'InProcess Conf'!$J$2:$J$6941,$C$28)</f>
        <v>0</v>
      </c>
      <c r="W48" s="158">
        <f>COUNTIFS('InProcess Conf'!$C$2:$C$6941,W$33,'InProcess Conf'!$T$2:$T$6941,$C48,'InProcess Conf'!$J$2:$J$6941,$C$28)</f>
        <v>0</v>
      </c>
      <c r="X48" s="158">
        <f>COUNTIFS('InProcess Conf'!$C$2:$C$6941,X$33,'InProcess Conf'!$T$2:$T$6941,$C48,'InProcess Conf'!$J$2:$J$6941,$C$28)</f>
        <v>0</v>
      </c>
      <c r="Y48" s="158">
        <f>COUNTIFS('InProcess Conf'!$C$2:$C$6941,Y$33,'InProcess Conf'!$T$2:$T$6941,$C48,'InProcess Conf'!$J$2:$J$6941,$C$28)</f>
        <v>0</v>
      </c>
      <c r="Z48" s="158">
        <f>COUNTIFS('InProcess Conf'!$C$2:$C$6941,Z$33,'InProcess Conf'!$T$2:$T$6941,$C48,'InProcess Conf'!$J$2:$J$6941,$C$28)</f>
        <v>0</v>
      </c>
      <c r="AA48" s="158">
        <f>COUNTIFS('InProcess Conf'!$C$2:$C$6941,AA$33,'InProcess Conf'!$T$2:$T$6941,$C48,'InProcess Conf'!$J$2:$J$6941,$C$28)</f>
        <v>0</v>
      </c>
      <c r="AB48" s="158">
        <f>COUNTIFS('InProcess Conf'!$C$2:$C$6941,AB$33,'InProcess Conf'!$T$2:$T$6941,$C48,'InProcess Conf'!$J$2:$J$6941,$C$28)</f>
        <v>0</v>
      </c>
      <c r="AC48" s="158">
        <f>COUNTIFS('InProcess Conf'!$C$2:$C$6941,AC$33,'InProcess Conf'!$T$2:$T$6941,$C48,'InProcess Conf'!$J$2:$J$6941,$C$28)</f>
        <v>0</v>
      </c>
      <c r="AD48" s="158">
        <f>COUNTIFS('InProcess Conf'!$C$2:$C$6941,AD$33,'InProcess Conf'!$T$2:$T$6941,$C48,'InProcess Conf'!$J$2:$J$6941,$C$28)</f>
        <v>0</v>
      </c>
      <c r="AE48" s="158">
        <f>COUNTIFS('InProcess Conf'!$C$2:$C$6941,AE$33,'InProcess Conf'!$T$2:$T$6941,$C48,'InProcess Conf'!$J$2:$J$6941,$C$28)</f>
        <v>0</v>
      </c>
      <c r="AF48" s="158">
        <f>COUNTIFS('InProcess Conf'!$C$2:$C$6941,AF$33,'InProcess Conf'!$T$2:$T$6941,$C48,'InProcess Conf'!$J$2:$J$6941,$C$28)</f>
        <v>0</v>
      </c>
      <c r="AG48" s="158">
        <f>COUNTIFS('InProcess Conf'!$C$2:$C$6941,AG$33,'InProcess Conf'!$T$2:$T$6941,$C48,'InProcess Conf'!$J$2:$J$6941,$C$28)</f>
        <v>0</v>
      </c>
      <c r="AH48" s="158">
        <f>COUNTIFS('InProcess Conf'!$C$2:$C$6941,AH$33,'InProcess Conf'!$T$2:$T$6941,$C48,'InProcess Conf'!$J$2:$J$6941,$C$28)</f>
        <v>0</v>
      </c>
      <c r="AI48" s="158">
        <f>COUNTIFS('InProcess Conf'!$C$2:$C$6941,AI$33,'InProcess Conf'!$T$2:$T$6941,$C48,'InProcess Conf'!$J$2:$J$6941,$C$28)</f>
        <v>0</v>
      </c>
      <c r="AJ48" s="158">
        <f>COUNTIFS('InProcess Conf'!$C$2:$C$6941,AJ$33,'InProcess Conf'!$T$2:$T$6941,$C48,'InProcess Conf'!$J$2:$J$6941,$C$28)</f>
        <v>0</v>
      </c>
      <c r="AK48" s="158">
        <f>COUNTIFS('InProcess Conf'!$C$2:$C$6941,AK$33,'InProcess Conf'!$T$2:$T$6941,$C48,'InProcess Conf'!$J$2:$J$6941,$C$28)</f>
        <v>0</v>
      </c>
      <c r="AL48" s="158">
        <f>COUNTIFS('InProcess Conf'!$C$2:$C$6941,AL$33,'InProcess Conf'!$T$2:$T$6941,$C48,'InProcess Conf'!$J$2:$J$6941,$C$28)</f>
        <v>0</v>
      </c>
      <c r="AM48" s="158">
        <f>COUNTIFS('InProcess Conf'!$C$2:$C$6941,AM$33,'InProcess Conf'!$T$2:$T$6941,$C48,'InProcess Conf'!$J$2:$J$6941,$C$28)</f>
        <v>0</v>
      </c>
      <c r="AN48" s="158">
        <f>COUNTIFS('InProcess Conf'!$C$2:$C$6941,AN$33,'InProcess Conf'!$T$2:$T$6941,$C48,'InProcess Conf'!$J$2:$J$6941,$C$28)</f>
        <v>0</v>
      </c>
      <c r="AO48" s="158">
        <f>COUNTIFS('InProcess Conf'!$C$2:$C$6941,AO$33,'InProcess Conf'!$T$2:$T$6941,$C48,'InProcess Conf'!$J$2:$J$6941,$C$28)</f>
        <v>0</v>
      </c>
      <c r="AP48" s="158">
        <f>COUNTIFS('InProcess Conf'!$C$2:$C$6941,AP$33,'InProcess Conf'!$T$2:$T$6941,$C48,'InProcess Conf'!$J$2:$J$6941,$C$28)</f>
        <v>0</v>
      </c>
      <c r="AQ48" s="158">
        <f>COUNTIFS('InProcess Conf'!$C$2:$C$6941,AQ$33,'InProcess Conf'!$T$2:$T$6941,$C48,'InProcess Conf'!$J$2:$J$6941,$C$28)</f>
        <v>0</v>
      </c>
      <c r="AR48" s="158">
        <f>COUNTIFS('InProcess Conf'!$C$2:$C$6941,AR$33,'InProcess Conf'!$T$2:$T$6941,$C48,'InProcess Conf'!$J$2:$J$6941,$C$28)</f>
        <v>0</v>
      </c>
      <c r="AS48" s="158">
        <f>COUNTIFS('InProcess Conf'!$C$2:$C$6941,AS$33,'InProcess Conf'!$T$2:$T$6941,$C48,'InProcess Conf'!$J$2:$J$6941,$C$28)</f>
        <v>0</v>
      </c>
      <c r="AT48" s="158">
        <f>COUNTIFS('InProcess Conf'!$C$2:$C$6941,AT$33,'InProcess Conf'!$T$2:$T$6941,$C48,'InProcess Conf'!$J$2:$J$6941,$C$28)</f>
        <v>0</v>
      </c>
      <c r="AU48" s="158">
        <f>COUNTIFS('InProcess Conf'!$C$2:$C$6941,AU$33,'InProcess Conf'!$T$2:$T$6941,$C48,'InProcess Conf'!$J$2:$J$6941,$C$28)</f>
        <v>0</v>
      </c>
      <c r="AV48" s="158">
        <f>COUNTIFS('InProcess Conf'!$C$2:$C$6941,AV$33,'InProcess Conf'!$T$2:$T$6941,$C48,'InProcess Conf'!$J$2:$J$6941,$C$28)</f>
        <v>0</v>
      </c>
      <c r="AW48" s="158">
        <f>COUNTIFS('InProcess Conf'!$C$2:$C$6941,AW$33,'InProcess Conf'!$T$2:$T$6941,$C48,'InProcess Conf'!$J$2:$J$6941,$C$28)</f>
        <v>0</v>
      </c>
      <c r="AX48" s="158">
        <f>COUNTIFS('InProcess Conf'!$C$2:$C$6941,AX$33,'InProcess Conf'!$T$2:$T$6941,$C48,'InProcess Conf'!$J$2:$J$6941,$C$28)</f>
        <v>0</v>
      </c>
      <c r="AY48" s="158">
        <f>COUNTIFS('InProcess Conf'!$C$2:$C$6941,AY$33,'InProcess Conf'!$T$2:$T$6941,$C48,'InProcess Conf'!$J$2:$J$6941,$C$28)</f>
        <v>0</v>
      </c>
      <c r="AZ48" s="158">
        <f>COUNTIFS('InProcess Conf'!$C$2:$C$6941,AZ$33,'InProcess Conf'!$T$2:$T$6941,$C48,'InProcess Conf'!$J$2:$J$6941,$C$28)</f>
        <v>0</v>
      </c>
      <c r="BA48" s="158">
        <f>COUNTIFS('InProcess Conf'!$C$2:$C$6941,BA$33,'InProcess Conf'!$T$2:$T$6941,$C48,'InProcess Conf'!$J$2:$J$6941,$C$28)</f>
        <v>0</v>
      </c>
      <c r="BB48" s="158">
        <f>COUNTIFS('InProcess Conf'!$C$2:$C$6941,BB$33,'InProcess Conf'!$T$2:$T$6941,$C48,'InProcess Conf'!$J$2:$J$6941,$C$28)</f>
        <v>0</v>
      </c>
      <c r="BC48" s="158">
        <f>COUNTIFS('InProcess Conf'!$C$2:$C$6941,BC$33,'InProcess Conf'!$T$2:$T$6941,$C48,'InProcess Conf'!$J$2:$J$6941,$C$28)</f>
        <v>0</v>
      </c>
      <c r="BD48" s="158">
        <f>COUNTIFS('InProcess Conf'!$C$2:$C$6941,BD$33,'InProcess Conf'!$T$2:$T$6941,$C48,'InProcess Conf'!$J$2:$J$6941,$C$28)</f>
        <v>0</v>
      </c>
      <c r="BE48" s="158">
        <f>COUNTIFS('InProcess Conf'!$C$2:$C$6941,BE$33,'InProcess Conf'!$T$2:$T$6941,$C48,'InProcess Conf'!$J$2:$J$6941,$C$28)</f>
        <v>0</v>
      </c>
      <c r="BF48" s="158">
        <f>COUNTIFS('InProcess Conf'!$C$2:$C$6941,BF$33,'InProcess Conf'!$T$2:$T$6941,$C48,'InProcess Conf'!$J$2:$J$6941,$C$28)</f>
        <v>0</v>
      </c>
      <c r="BG48" s="158">
        <f>COUNTIFS('InProcess Conf'!$C$2:$C$6941,BG$33,'InProcess Conf'!$T$2:$T$6941,$C48,'InProcess Conf'!$J$2:$J$6941,$C$28)</f>
        <v>0</v>
      </c>
      <c r="BH48" s="158">
        <f>COUNTIFS('InProcess Conf'!$C$2:$C$6941,BH$33,'InProcess Conf'!$T$2:$T$6941,$C48,'InProcess Conf'!$J$2:$J$6941,$C$28)</f>
        <v>0</v>
      </c>
      <c r="BI48" s="158">
        <f>COUNTIFS('InProcess Conf'!$C$2:$C$6941,BI$33,'InProcess Conf'!$T$2:$T$6941,$C48,'InProcess Conf'!$J$2:$J$6941,$C$28)</f>
        <v>0</v>
      </c>
      <c r="BJ48" s="158">
        <f>COUNTIFS('InProcess Conf'!$C$2:$C$6941,BJ$33,'InProcess Conf'!$T$2:$T$6941,$C48,'InProcess Conf'!$J$2:$J$6941,$C$28)</f>
        <v>0</v>
      </c>
      <c r="BK48" s="158">
        <f>COUNTIFS('InProcess Conf'!$C$2:$C$6941,BK$33,'InProcess Conf'!$T$2:$T$6941,$C48,'InProcess Conf'!$J$2:$J$6941,$C$28)</f>
        <v>0</v>
      </c>
      <c r="BL48" s="158">
        <f>COUNTIFS('InProcess Conf'!$C$2:$C$6941,BL$33,'InProcess Conf'!$T$2:$T$6941,$C48,'InProcess Conf'!$J$2:$J$6941,$C$28)</f>
        <v>0</v>
      </c>
      <c r="BM48" s="158">
        <f>COUNTIFS('InProcess Conf'!$C$2:$C$6941,BM$33,'InProcess Conf'!$T$2:$T$6941,$C48,'InProcess Conf'!$J$2:$J$6941,$C$28)</f>
        <v>0</v>
      </c>
      <c r="BN48" s="158">
        <f>COUNTIFS('InProcess Conf'!$C$2:$C$6941,BN$33,'InProcess Conf'!$T$2:$T$6941,$C48,'InProcess Conf'!$J$2:$J$6941,$C$28)</f>
        <v>0</v>
      </c>
      <c r="BO48" s="158">
        <f>COUNTIFS('InProcess Conf'!$C$2:$C$6941,BO$33,'InProcess Conf'!$T$2:$T$6941,$C48,'InProcess Conf'!$J$2:$J$6941,$C$28)</f>
        <v>0</v>
      </c>
      <c r="BP48" s="158">
        <f>COUNTIFS('InProcess Conf'!$C$2:$C$6941,BP$33,'InProcess Conf'!$T$2:$T$6941,$C48,'InProcess Conf'!$J$2:$J$6941,$C$28)</f>
        <v>0</v>
      </c>
      <c r="BQ48" s="158">
        <f>COUNTIFS('InProcess Conf'!$C$2:$C$6941,BQ$33,'InProcess Conf'!$T$2:$T$6941,$C48,'InProcess Conf'!$J$2:$J$6941,$C$28)</f>
        <v>0</v>
      </c>
      <c r="BR48" s="158">
        <f>COUNTIFS('InProcess Conf'!$C$2:$C$6941,BR$33,'InProcess Conf'!$T$2:$T$6941,$C48,'InProcess Conf'!$J$2:$J$6941,$C$28)</f>
        <v>0</v>
      </c>
      <c r="BS48" s="158">
        <f>COUNTIFS('InProcess Conf'!$C$2:$C$6941,BS$33,'InProcess Conf'!$T$2:$T$6941,$C48,'InProcess Conf'!$J$2:$J$6941,$C$28)</f>
        <v>0</v>
      </c>
      <c r="BT48" s="158">
        <f>COUNTIFS('InProcess Conf'!$C$2:$C$6941,BT$33,'InProcess Conf'!$T$2:$T$6941,$C48,'InProcess Conf'!$J$2:$J$6941,$C$28)</f>
        <v>0</v>
      </c>
      <c r="BU48" s="158">
        <f>COUNTIFS('InProcess Conf'!$C$2:$C$6941,BU$33,'InProcess Conf'!$T$2:$T$6941,$C48,'InProcess Conf'!$J$2:$J$6941,$C$28)</f>
        <v>0</v>
      </c>
      <c r="BV48" s="158">
        <f>COUNTIFS('InProcess Conf'!$C$2:$C$6941,BV$33,'InProcess Conf'!$T$2:$T$6941,$C48,'InProcess Conf'!$J$2:$J$6941,$C$28)</f>
        <v>0</v>
      </c>
      <c r="BW48" s="158">
        <f>COUNTIFS('InProcess Conf'!$C$2:$C$6941,BW$33,'InProcess Conf'!$T$2:$T$6941,$C48,'InProcess Conf'!$J$2:$J$6941,$C$28)</f>
        <v>0</v>
      </c>
      <c r="BX48" s="158">
        <f>COUNTIFS('InProcess Conf'!$C$2:$C$6941,BX$33,'InProcess Conf'!$T$2:$T$6941,$C48,'InProcess Conf'!$J$2:$J$6941,$C$28)</f>
        <v>0</v>
      </c>
      <c r="BY48" s="158">
        <f>COUNTIFS('InProcess Conf'!$C$2:$C$6941,BY$33,'InProcess Conf'!$T$2:$T$6941,$C48,'InProcess Conf'!$J$2:$J$6941,$C$28)</f>
        <v>0</v>
      </c>
      <c r="BZ48" s="158">
        <f>COUNTIFS('InProcess Conf'!$C$2:$C$6941,BZ$33,'InProcess Conf'!$T$2:$T$6941,$C48,'InProcess Conf'!$J$2:$J$6941,$C$28)</f>
        <v>0</v>
      </c>
      <c r="CA48" s="158">
        <f>COUNTIFS('InProcess Conf'!$C$2:$C$6941,CA$33,'InProcess Conf'!$T$2:$T$6941,$C48,'InProcess Conf'!$J$2:$J$6941,$C$28)</f>
        <v>0</v>
      </c>
      <c r="CB48" s="158">
        <f>COUNTIFS('InProcess Conf'!$C$2:$C$6941,CB$33,'InProcess Conf'!$T$2:$T$6941,$C48,'InProcess Conf'!$J$2:$J$6941,$C$28)</f>
        <v>0</v>
      </c>
      <c r="CC48" s="158">
        <f>COUNTIFS('InProcess Conf'!$C$2:$C$6941,CC$33,'InProcess Conf'!$T$2:$T$6941,$C48,'InProcess Conf'!$J$2:$J$6941,$C$28)</f>
        <v>0</v>
      </c>
      <c r="CD48" s="158">
        <f>COUNTIFS('InProcess Conf'!$C$2:$C$6941,CD$33,'InProcess Conf'!$T$2:$T$6941,$C48,'InProcess Conf'!$J$2:$J$6941,$C$28)</f>
        <v>0</v>
      </c>
      <c r="CE48" s="158">
        <f>COUNTIFS('InProcess Conf'!$C$2:$C$6941,CE$33,'InProcess Conf'!$T$2:$T$6941,$C48,'InProcess Conf'!$J$2:$J$6941,$C$28)</f>
        <v>0</v>
      </c>
      <c r="CF48" s="158">
        <f>COUNTIFS('InProcess Conf'!$C$2:$C$6941,CF$33,'InProcess Conf'!$T$2:$T$6941,$C48,'InProcess Conf'!$J$2:$J$6941,$C$28)</f>
        <v>0</v>
      </c>
      <c r="CG48" s="158">
        <f>COUNTIFS('InProcess Conf'!$C$2:$C$6941,CG$33,'InProcess Conf'!$T$2:$T$6941,$C48,'InProcess Conf'!$J$2:$J$6941,$C$28)</f>
        <v>0</v>
      </c>
      <c r="CH48" s="158">
        <f>COUNTIFS('InProcess Conf'!$C$2:$C$6941,CH$33,'InProcess Conf'!$T$2:$T$6941,$C48,'InProcess Conf'!$J$2:$J$6941,$C$28)</f>
        <v>0</v>
      </c>
      <c r="CI48" s="158">
        <f>COUNTIFS('InProcess Conf'!$C$2:$C$6941,CI$33,'InProcess Conf'!$T$2:$T$6941,$C48,'InProcess Conf'!$J$2:$J$6941,$C$28)</f>
        <v>0</v>
      </c>
      <c r="CJ48" s="158">
        <f>COUNTIFS('InProcess Conf'!$C$2:$C$6941,CJ$33,'InProcess Conf'!$T$2:$T$6941,$C48,'InProcess Conf'!$J$2:$J$6941,$C$28)</f>
        <v>0</v>
      </c>
      <c r="CK48" s="158">
        <f>COUNTIFS('InProcess Conf'!$C$2:$C$6941,CK$33,'InProcess Conf'!$T$2:$T$6941,$C48,'InProcess Conf'!$J$2:$J$6941,$C$28)</f>
        <v>0</v>
      </c>
      <c r="CL48" s="158">
        <f>COUNTIFS('InProcess Conf'!$C$2:$C$6941,CL$33,'InProcess Conf'!$T$2:$T$6941,$C48,'InProcess Conf'!$J$2:$J$6941,$C$28)</f>
        <v>0</v>
      </c>
      <c r="CM48" s="158">
        <f>COUNTIFS('InProcess Conf'!$C$2:$C$6941,CM$33,'InProcess Conf'!$T$2:$T$6941,$C48,'InProcess Conf'!$J$2:$J$6941,$C$28)</f>
        <v>0</v>
      </c>
      <c r="CN48" s="158">
        <f>COUNTIFS('InProcess Conf'!$C$2:$C$6941,CN$33,'InProcess Conf'!$T$2:$T$6941,$C48,'InProcess Conf'!$J$2:$J$6941,$C$28)</f>
        <v>0</v>
      </c>
      <c r="CO48" s="158">
        <f>COUNTIFS('InProcess Conf'!$C$2:$C$6941,CO$33,'InProcess Conf'!$T$2:$T$6941,$C48,'InProcess Conf'!$J$2:$J$6941,$C$28)</f>
        <v>0</v>
      </c>
      <c r="CP48" s="158">
        <f>COUNTIFS('InProcess Conf'!$C$2:$C$6941,CP$33,'InProcess Conf'!$T$2:$T$6941,$C48,'InProcess Conf'!$J$2:$J$6941,$C$28)</f>
        <v>0</v>
      </c>
      <c r="CQ48" s="158">
        <f>COUNTIFS('InProcess Conf'!$C$2:$C$6941,CQ$33,'InProcess Conf'!$T$2:$T$6941,$C48,'InProcess Conf'!$J$2:$J$6941,$C$28)</f>
        <v>0</v>
      </c>
      <c r="CR48" s="158">
        <f>COUNTIFS('InProcess Conf'!$C$2:$C$6941,CR$33,'InProcess Conf'!$T$2:$T$6941,$C48,'InProcess Conf'!$J$2:$J$6941,$C$28)</f>
        <v>0</v>
      </c>
      <c r="CS48" s="158">
        <f>COUNTIFS('InProcess Conf'!$C$2:$C$6941,CS$33,'InProcess Conf'!$T$2:$T$6941,$C48,'InProcess Conf'!$J$2:$J$6941,$C$28)</f>
        <v>0</v>
      </c>
      <c r="CT48" s="158">
        <f>COUNTIFS('InProcess Conf'!$C$2:$C$6941,CT$33,'InProcess Conf'!$T$2:$T$6941,$C48,'InProcess Conf'!$J$2:$J$6941,$C$28)</f>
        <v>0</v>
      </c>
      <c r="CU48" s="158">
        <f>COUNTIFS('InProcess Conf'!$C$2:$C$6941,CU$33,'InProcess Conf'!$T$2:$T$6941,$C48,'InProcess Conf'!$J$2:$J$6941,$C$28)</f>
        <v>0</v>
      </c>
      <c r="CV48" s="158">
        <f>COUNTIFS('InProcess Conf'!$C$2:$C$6941,CV$33,'InProcess Conf'!$T$2:$T$6941,$C48,'InProcess Conf'!$J$2:$J$6941,$C$28)</f>
        <v>0</v>
      </c>
      <c r="CW48" s="158">
        <f>COUNTIFS('InProcess Conf'!$C$2:$C$6941,CW$33,'InProcess Conf'!$T$2:$T$6941,$C48,'InProcess Conf'!$J$2:$J$6941,$C$28)</f>
        <v>0</v>
      </c>
      <c r="CX48" s="158">
        <f>COUNTIFS('InProcess Conf'!$C$2:$C$6941,CX$33,'InProcess Conf'!$T$2:$T$6941,$C48,'InProcess Conf'!$J$2:$J$6941,$C$28)</f>
        <v>0</v>
      </c>
      <c r="CY48" s="158">
        <f>COUNTIFS('InProcess Conf'!$C$2:$C$6941,CY$33,'InProcess Conf'!$T$2:$T$6941,$C48,'InProcess Conf'!$J$2:$J$6941,$C$28)</f>
        <v>0</v>
      </c>
      <c r="CZ48" s="158">
        <f>COUNTIFS('InProcess Conf'!$C$2:$C$6941,CZ$33,'InProcess Conf'!$T$2:$T$6941,$C48,'InProcess Conf'!$J$2:$J$6941,$C$28)</f>
        <v>0</v>
      </c>
      <c r="DA48" s="158">
        <f>COUNTIFS('InProcess Conf'!$C$2:$C$6941,DA$33,'InProcess Conf'!$T$2:$T$6941,$C48,'InProcess Conf'!$J$2:$J$6941,$C$28)</f>
        <v>0</v>
      </c>
      <c r="DB48" s="158">
        <f>COUNTIFS('InProcess Conf'!$C$2:$C$6941,DB$33,'InProcess Conf'!$T$2:$T$6941,$C48,'InProcess Conf'!$J$2:$J$6941,$C$28)</f>
        <v>0</v>
      </c>
      <c r="DC48" s="158">
        <f>COUNTIFS('InProcess Conf'!$C$2:$C$6941,DC$33,'InProcess Conf'!$T$2:$T$6941,$C48,'InProcess Conf'!$J$2:$J$6941,$C$28)</f>
        <v>0</v>
      </c>
      <c r="DD48" s="158">
        <f>COUNTIFS('InProcess Conf'!$C$2:$C$6941,DD$33,'InProcess Conf'!$T$2:$T$6941,$C48,'InProcess Conf'!$J$2:$J$6941,$C$28)</f>
        <v>0</v>
      </c>
      <c r="DE48" s="158">
        <f>COUNTIFS('InProcess Conf'!$C$2:$C$6941,DE$33,'InProcess Conf'!$T$2:$T$6941,$C48,'InProcess Conf'!$J$2:$J$6941,$C$28)</f>
        <v>0</v>
      </c>
      <c r="DF48" s="158">
        <f>COUNTIFS('InProcess Conf'!$C$2:$C$6941,DF$33,'InProcess Conf'!$T$2:$T$6941,$C48,'InProcess Conf'!$J$2:$J$6941,$C$28)</f>
        <v>0</v>
      </c>
      <c r="DG48" s="158">
        <f>COUNTIFS('InProcess Conf'!$C$2:$C$6941,DG$33,'InProcess Conf'!$T$2:$T$6941,$C48,'InProcess Conf'!$J$2:$J$6941,$C$28)</f>
        <v>0</v>
      </c>
      <c r="DH48" s="250">
        <f>COUNTIFS('InProcess Conf'!$C$2:$C$6941,DH$33,'InProcess Conf'!$T$2:$T$6941,$C48,'InProcess Conf'!$J$2:$J$6941,$C$28)</f>
        <v>0</v>
      </c>
      <c r="DI48" s="249">
        <f t="shared" si="13"/>
        <v>0</v>
      </c>
    </row>
    <row r="49" spans="2:113" ht="16.5" thickTop="1" thickBot="1">
      <c r="B49" s="311"/>
      <c r="C49" s="157" t="s">
        <v>487</v>
      </c>
      <c r="D49" s="158">
        <f>COUNTIFS('InProcess Conf'!$C$2:$C$6941,D$33,'InProcess Conf'!$T$2:$T$6941,$C49,'InProcess Conf'!$J$2:$J$6941,$C$28)</f>
        <v>0</v>
      </c>
      <c r="E49" s="158">
        <f>COUNTIFS('InProcess Conf'!$C$2:$C$6941,E$33,'InProcess Conf'!$T$2:$T$6941,$C49,'InProcess Conf'!$J$2:$J$6941,$C$28)</f>
        <v>0</v>
      </c>
      <c r="F49" s="158">
        <f>COUNTIFS('InProcess Conf'!$C$2:$C$6941,F$33,'InProcess Conf'!$T$2:$T$6941,$C49,'InProcess Conf'!$J$2:$J$6941,$C$28)</f>
        <v>0</v>
      </c>
      <c r="G49" s="158">
        <f>COUNTIFS('InProcess Conf'!$C$2:$C$6941,G$33,'InProcess Conf'!$T$2:$T$6941,$C49,'InProcess Conf'!$J$2:$J$6941,$C$28)</f>
        <v>0</v>
      </c>
      <c r="H49" s="158">
        <f>COUNTIFS('InProcess Conf'!$C$2:$C$6941,H$33,'InProcess Conf'!$T$2:$T$6941,$C49,'InProcess Conf'!$J$2:$J$6941,$C$28)</f>
        <v>0</v>
      </c>
      <c r="I49" s="158">
        <f>COUNTIFS('InProcess Conf'!$C$2:$C$6941,I$33,'InProcess Conf'!$T$2:$T$6941,$C49,'InProcess Conf'!$J$2:$J$6941,$C$28)</f>
        <v>0</v>
      </c>
      <c r="J49" s="158">
        <f>COUNTIFS('InProcess Conf'!$C$2:$C$6941,J$33,'InProcess Conf'!$T$2:$T$6941,$C49,'InProcess Conf'!$J$2:$J$6941,$C$28)</f>
        <v>0</v>
      </c>
      <c r="K49" s="158">
        <f>COUNTIFS('InProcess Conf'!$C$2:$C$6941,K$33,'InProcess Conf'!$T$2:$T$6941,$C49,'InProcess Conf'!$J$2:$J$6941,$C$28)</f>
        <v>0</v>
      </c>
      <c r="L49" s="158">
        <f>COUNTIFS('InProcess Conf'!$C$2:$C$6941,L$33,'InProcess Conf'!$T$2:$T$6941,$C49,'InProcess Conf'!$J$2:$J$6941,$C$28)</f>
        <v>0</v>
      </c>
      <c r="M49" s="158">
        <f>COUNTIFS('InProcess Conf'!$C$2:$C$6941,M$33,'InProcess Conf'!$T$2:$T$6941,$C49,'InProcess Conf'!$J$2:$J$6941,$C$28)</f>
        <v>0</v>
      </c>
      <c r="N49" s="158">
        <f>COUNTIFS('InProcess Conf'!$C$2:$C$6941,N$33,'InProcess Conf'!$T$2:$T$6941,$C49,'InProcess Conf'!$J$2:$J$6941,$C$28)</f>
        <v>0</v>
      </c>
      <c r="O49" s="158">
        <f>COUNTIFS('InProcess Conf'!$C$2:$C$6941,O$33,'InProcess Conf'!$T$2:$T$6941,$C49,'InProcess Conf'!$J$2:$J$6941,$C$28)</f>
        <v>0</v>
      </c>
      <c r="P49" s="158">
        <f>COUNTIFS('InProcess Conf'!$C$2:$C$6941,P$33,'InProcess Conf'!$T$2:$T$6941,$C49,'InProcess Conf'!$J$2:$J$6941,$C$28)</f>
        <v>0</v>
      </c>
      <c r="Q49" s="158">
        <f>COUNTIFS('InProcess Conf'!$C$2:$C$6941,Q$33,'InProcess Conf'!$T$2:$T$6941,$C49,'InProcess Conf'!$J$2:$J$6941,$C$28)</f>
        <v>0</v>
      </c>
      <c r="R49" s="158">
        <f>COUNTIFS('InProcess Conf'!$C$2:$C$6941,R$33,'InProcess Conf'!$T$2:$T$6941,$C49,'InProcess Conf'!$J$2:$J$6941,$C$28)</f>
        <v>0</v>
      </c>
      <c r="S49" s="158">
        <f>COUNTIFS('InProcess Conf'!$C$2:$C$6941,S$33,'InProcess Conf'!$T$2:$T$6941,$C49,'InProcess Conf'!$J$2:$J$6941,$C$28)</f>
        <v>0</v>
      </c>
      <c r="T49" s="158">
        <f>COUNTIFS('InProcess Conf'!$C$2:$C$6941,T$33,'InProcess Conf'!$T$2:$T$6941,$C49,'InProcess Conf'!$J$2:$J$6941,$C$28)</f>
        <v>0</v>
      </c>
      <c r="U49" s="158">
        <f>COUNTIFS('InProcess Conf'!$C$2:$C$6941,U$33,'InProcess Conf'!$T$2:$T$6941,$C49,'InProcess Conf'!$J$2:$J$6941,$C$28)</f>
        <v>0</v>
      </c>
      <c r="V49" s="158">
        <f>COUNTIFS('InProcess Conf'!$C$2:$C$6941,V$33,'InProcess Conf'!$T$2:$T$6941,$C49,'InProcess Conf'!$J$2:$J$6941,$C$28)</f>
        <v>0</v>
      </c>
      <c r="W49" s="158">
        <f>COUNTIFS('InProcess Conf'!$C$2:$C$6941,W$33,'InProcess Conf'!$T$2:$T$6941,$C49,'InProcess Conf'!$J$2:$J$6941,$C$28)</f>
        <v>0</v>
      </c>
      <c r="X49" s="158">
        <f>COUNTIFS('InProcess Conf'!$C$2:$C$6941,X$33,'InProcess Conf'!$T$2:$T$6941,$C49,'InProcess Conf'!$J$2:$J$6941,$C$28)</f>
        <v>0</v>
      </c>
      <c r="Y49" s="158">
        <f>COUNTIFS('InProcess Conf'!$C$2:$C$6941,Y$33,'InProcess Conf'!$T$2:$T$6941,$C49,'InProcess Conf'!$J$2:$J$6941,$C$28)</f>
        <v>0</v>
      </c>
      <c r="Z49" s="158">
        <f>COUNTIFS('InProcess Conf'!$C$2:$C$6941,Z$33,'InProcess Conf'!$T$2:$T$6941,$C49,'InProcess Conf'!$J$2:$J$6941,$C$28)</f>
        <v>0</v>
      </c>
      <c r="AA49" s="158">
        <f>COUNTIFS('InProcess Conf'!$C$2:$C$6941,AA$33,'InProcess Conf'!$T$2:$T$6941,$C49,'InProcess Conf'!$J$2:$J$6941,$C$28)</f>
        <v>0</v>
      </c>
      <c r="AB49" s="158">
        <f>COUNTIFS('InProcess Conf'!$C$2:$C$6941,AB$33,'InProcess Conf'!$T$2:$T$6941,$C49,'InProcess Conf'!$J$2:$J$6941,$C$28)</f>
        <v>0</v>
      </c>
      <c r="AC49" s="158">
        <f>COUNTIFS('InProcess Conf'!$C$2:$C$6941,AC$33,'InProcess Conf'!$T$2:$T$6941,$C49,'InProcess Conf'!$J$2:$J$6941,$C$28)</f>
        <v>0</v>
      </c>
      <c r="AD49" s="158">
        <f>COUNTIFS('InProcess Conf'!$C$2:$C$6941,AD$33,'InProcess Conf'!$T$2:$T$6941,$C49,'InProcess Conf'!$J$2:$J$6941,$C$28)</f>
        <v>0</v>
      </c>
      <c r="AE49" s="158">
        <f>COUNTIFS('InProcess Conf'!$C$2:$C$6941,AE$33,'InProcess Conf'!$T$2:$T$6941,$C49,'InProcess Conf'!$J$2:$J$6941,$C$28)</f>
        <v>0</v>
      </c>
      <c r="AF49" s="158">
        <f>COUNTIFS('InProcess Conf'!$C$2:$C$6941,AF$33,'InProcess Conf'!$T$2:$T$6941,$C49,'InProcess Conf'!$J$2:$J$6941,$C$28)</f>
        <v>0</v>
      </c>
      <c r="AG49" s="158">
        <f>COUNTIFS('InProcess Conf'!$C$2:$C$6941,AG$33,'InProcess Conf'!$T$2:$T$6941,$C49,'InProcess Conf'!$J$2:$J$6941,$C$28)</f>
        <v>0</v>
      </c>
      <c r="AH49" s="158">
        <f>COUNTIFS('InProcess Conf'!$C$2:$C$6941,AH$33,'InProcess Conf'!$T$2:$T$6941,$C49,'InProcess Conf'!$J$2:$J$6941,$C$28)</f>
        <v>0</v>
      </c>
      <c r="AI49" s="158">
        <f>COUNTIFS('InProcess Conf'!$C$2:$C$6941,AI$33,'InProcess Conf'!$T$2:$T$6941,$C49,'InProcess Conf'!$J$2:$J$6941,$C$28)</f>
        <v>0</v>
      </c>
      <c r="AJ49" s="158">
        <f>COUNTIFS('InProcess Conf'!$C$2:$C$6941,AJ$33,'InProcess Conf'!$T$2:$T$6941,$C49,'InProcess Conf'!$J$2:$J$6941,$C$28)</f>
        <v>0</v>
      </c>
      <c r="AK49" s="158">
        <f>COUNTIFS('InProcess Conf'!$C$2:$C$6941,AK$33,'InProcess Conf'!$T$2:$T$6941,$C49,'InProcess Conf'!$J$2:$J$6941,$C$28)</f>
        <v>0</v>
      </c>
      <c r="AL49" s="158">
        <f>COUNTIFS('InProcess Conf'!$C$2:$C$6941,AL$33,'InProcess Conf'!$T$2:$T$6941,$C49,'InProcess Conf'!$J$2:$J$6941,$C$28)</f>
        <v>0</v>
      </c>
      <c r="AM49" s="158">
        <f>COUNTIFS('InProcess Conf'!$C$2:$C$6941,AM$33,'InProcess Conf'!$T$2:$T$6941,$C49,'InProcess Conf'!$J$2:$J$6941,$C$28)</f>
        <v>0</v>
      </c>
      <c r="AN49" s="158">
        <f>COUNTIFS('InProcess Conf'!$C$2:$C$6941,AN$33,'InProcess Conf'!$T$2:$T$6941,$C49,'InProcess Conf'!$J$2:$J$6941,$C$28)</f>
        <v>0</v>
      </c>
      <c r="AO49" s="158">
        <f>COUNTIFS('InProcess Conf'!$C$2:$C$6941,AO$33,'InProcess Conf'!$T$2:$T$6941,$C49,'InProcess Conf'!$J$2:$J$6941,$C$28)</f>
        <v>0</v>
      </c>
      <c r="AP49" s="158">
        <f>COUNTIFS('InProcess Conf'!$C$2:$C$6941,AP$33,'InProcess Conf'!$T$2:$T$6941,$C49,'InProcess Conf'!$J$2:$J$6941,$C$28)</f>
        <v>0</v>
      </c>
      <c r="AQ49" s="158">
        <f>COUNTIFS('InProcess Conf'!$C$2:$C$6941,AQ$33,'InProcess Conf'!$T$2:$T$6941,$C49,'InProcess Conf'!$J$2:$J$6941,$C$28)</f>
        <v>0</v>
      </c>
      <c r="AR49" s="158">
        <f>COUNTIFS('InProcess Conf'!$C$2:$C$6941,AR$33,'InProcess Conf'!$T$2:$T$6941,$C49,'InProcess Conf'!$J$2:$J$6941,$C$28)</f>
        <v>0</v>
      </c>
      <c r="AS49" s="158">
        <f>COUNTIFS('InProcess Conf'!$C$2:$C$6941,AS$33,'InProcess Conf'!$T$2:$T$6941,$C49,'InProcess Conf'!$J$2:$J$6941,$C$28)</f>
        <v>0</v>
      </c>
      <c r="AT49" s="158">
        <f>COUNTIFS('InProcess Conf'!$C$2:$C$6941,AT$33,'InProcess Conf'!$T$2:$T$6941,$C49,'InProcess Conf'!$J$2:$J$6941,$C$28)</f>
        <v>0</v>
      </c>
      <c r="AU49" s="158">
        <f>COUNTIFS('InProcess Conf'!$C$2:$C$6941,AU$33,'InProcess Conf'!$T$2:$T$6941,$C49,'InProcess Conf'!$J$2:$J$6941,$C$28)</f>
        <v>0</v>
      </c>
      <c r="AV49" s="158">
        <f>COUNTIFS('InProcess Conf'!$C$2:$C$6941,AV$33,'InProcess Conf'!$T$2:$T$6941,$C49,'InProcess Conf'!$J$2:$J$6941,$C$28)</f>
        <v>0</v>
      </c>
      <c r="AW49" s="158">
        <f>COUNTIFS('InProcess Conf'!$C$2:$C$6941,AW$33,'InProcess Conf'!$T$2:$T$6941,$C49,'InProcess Conf'!$J$2:$J$6941,$C$28)</f>
        <v>0</v>
      </c>
      <c r="AX49" s="158">
        <f>COUNTIFS('InProcess Conf'!$C$2:$C$6941,AX$33,'InProcess Conf'!$T$2:$T$6941,$C49,'InProcess Conf'!$J$2:$J$6941,$C$28)</f>
        <v>0</v>
      </c>
      <c r="AY49" s="158">
        <f>COUNTIFS('InProcess Conf'!$C$2:$C$6941,AY$33,'InProcess Conf'!$T$2:$T$6941,$C49,'InProcess Conf'!$J$2:$J$6941,$C$28)</f>
        <v>0</v>
      </c>
      <c r="AZ49" s="158">
        <f>COUNTIFS('InProcess Conf'!$C$2:$C$6941,AZ$33,'InProcess Conf'!$T$2:$T$6941,$C49,'InProcess Conf'!$J$2:$J$6941,$C$28)</f>
        <v>0</v>
      </c>
      <c r="BA49" s="158">
        <f>COUNTIFS('InProcess Conf'!$C$2:$C$6941,BA$33,'InProcess Conf'!$T$2:$T$6941,$C49,'InProcess Conf'!$J$2:$J$6941,$C$28)</f>
        <v>0</v>
      </c>
      <c r="BB49" s="158">
        <f>COUNTIFS('InProcess Conf'!$C$2:$C$6941,BB$33,'InProcess Conf'!$T$2:$T$6941,$C49,'InProcess Conf'!$J$2:$J$6941,$C$28)</f>
        <v>0</v>
      </c>
      <c r="BC49" s="158">
        <f>COUNTIFS('InProcess Conf'!$C$2:$C$6941,BC$33,'InProcess Conf'!$T$2:$T$6941,$C49,'InProcess Conf'!$J$2:$J$6941,$C$28)</f>
        <v>0</v>
      </c>
      <c r="BD49" s="158">
        <f>COUNTIFS('InProcess Conf'!$C$2:$C$6941,BD$33,'InProcess Conf'!$T$2:$T$6941,$C49,'InProcess Conf'!$J$2:$J$6941,$C$28)</f>
        <v>0</v>
      </c>
      <c r="BE49" s="158">
        <f>COUNTIFS('InProcess Conf'!$C$2:$C$6941,BE$33,'InProcess Conf'!$T$2:$T$6941,$C49,'InProcess Conf'!$J$2:$J$6941,$C$28)</f>
        <v>0</v>
      </c>
      <c r="BF49" s="158">
        <f>COUNTIFS('InProcess Conf'!$C$2:$C$6941,BF$33,'InProcess Conf'!$T$2:$T$6941,$C49,'InProcess Conf'!$J$2:$J$6941,$C$28)</f>
        <v>0</v>
      </c>
      <c r="BG49" s="158">
        <f>COUNTIFS('InProcess Conf'!$C$2:$C$6941,BG$33,'InProcess Conf'!$T$2:$T$6941,$C49,'InProcess Conf'!$J$2:$J$6941,$C$28)</f>
        <v>0</v>
      </c>
      <c r="BH49" s="158">
        <f>COUNTIFS('InProcess Conf'!$C$2:$C$6941,BH$33,'InProcess Conf'!$T$2:$T$6941,$C49,'InProcess Conf'!$J$2:$J$6941,$C$28)</f>
        <v>0</v>
      </c>
      <c r="BI49" s="158">
        <f>COUNTIFS('InProcess Conf'!$C$2:$C$6941,BI$33,'InProcess Conf'!$T$2:$T$6941,$C49,'InProcess Conf'!$J$2:$J$6941,$C$28)</f>
        <v>0</v>
      </c>
      <c r="BJ49" s="158">
        <f>COUNTIFS('InProcess Conf'!$C$2:$C$6941,BJ$33,'InProcess Conf'!$T$2:$T$6941,$C49,'InProcess Conf'!$J$2:$J$6941,$C$28)</f>
        <v>0</v>
      </c>
      <c r="BK49" s="158">
        <f>COUNTIFS('InProcess Conf'!$C$2:$C$6941,BK$33,'InProcess Conf'!$T$2:$T$6941,$C49,'InProcess Conf'!$J$2:$J$6941,$C$28)</f>
        <v>0</v>
      </c>
      <c r="BL49" s="158">
        <f>COUNTIFS('InProcess Conf'!$C$2:$C$6941,BL$33,'InProcess Conf'!$T$2:$T$6941,$C49,'InProcess Conf'!$J$2:$J$6941,$C$28)</f>
        <v>0</v>
      </c>
      <c r="BM49" s="158">
        <f>COUNTIFS('InProcess Conf'!$C$2:$C$6941,BM$33,'InProcess Conf'!$T$2:$T$6941,$C49,'InProcess Conf'!$J$2:$J$6941,$C$28)</f>
        <v>0</v>
      </c>
      <c r="BN49" s="158">
        <f>COUNTIFS('InProcess Conf'!$C$2:$C$6941,BN$33,'InProcess Conf'!$T$2:$T$6941,$C49,'InProcess Conf'!$J$2:$J$6941,$C$28)</f>
        <v>0</v>
      </c>
      <c r="BO49" s="158">
        <f>COUNTIFS('InProcess Conf'!$C$2:$C$6941,BO$33,'InProcess Conf'!$T$2:$T$6941,$C49,'InProcess Conf'!$J$2:$J$6941,$C$28)</f>
        <v>0</v>
      </c>
      <c r="BP49" s="158">
        <f>COUNTIFS('InProcess Conf'!$C$2:$C$6941,BP$33,'InProcess Conf'!$T$2:$T$6941,$C49,'InProcess Conf'!$J$2:$J$6941,$C$28)</f>
        <v>0</v>
      </c>
      <c r="BQ49" s="158">
        <f>COUNTIFS('InProcess Conf'!$C$2:$C$6941,BQ$33,'InProcess Conf'!$T$2:$T$6941,$C49,'InProcess Conf'!$J$2:$J$6941,$C$28)</f>
        <v>0</v>
      </c>
      <c r="BR49" s="158">
        <f>COUNTIFS('InProcess Conf'!$C$2:$C$6941,BR$33,'InProcess Conf'!$T$2:$T$6941,$C49,'InProcess Conf'!$J$2:$J$6941,$C$28)</f>
        <v>0</v>
      </c>
      <c r="BS49" s="158">
        <f>COUNTIFS('InProcess Conf'!$C$2:$C$6941,BS$33,'InProcess Conf'!$T$2:$T$6941,$C49,'InProcess Conf'!$J$2:$J$6941,$C$28)</f>
        <v>0</v>
      </c>
      <c r="BT49" s="158">
        <f>COUNTIFS('InProcess Conf'!$C$2:$C$6941,BT$33,'InProcess Conf'!$T$2:$T$6941,$C49,'InProcess Conf'!$J$2:$J$6941,$C$28)</f>
        <v>0</v>
      </c>
      <c r="BU49" s="158">
        <f>COUNTIFS('InProcess Conf'!$C$2:$C$6941,BU$33,'InProcess Conf'!$T$2:$T$6941,$C49,'InProcess Conf'!$J$2:$J$6941,$C$28)</f>
        <v>0</v>
      </c>
      <c r="BV49" s="158">
        <f>COUNTIFS('InProcess Conf'!$C$2:$C$6941,BV$33,'InProcess Conf'!$T$2:$T$6941,$C49,'InProcess Conf'!$J$2:$J$6941,$C$28)</f>
        <v>0</v>
      </c>
      <c r="BW49" s="158">
        <f>COUNTIFS('InProcess Conf'!$C$2:$C$6941,BW$33,'InProcess Conf'!$T$2:$T$6941,$C49,'InProcess Conf'!$J$2:$J$6941,$C$28)</f>
        <v>0</v>
      </c>
      <c r="BX49" s="158">
        <f>COUNTIFS('InProcess Conf'!$C$2:$C$6941,BX$33,'InProcess Conf'!$T$2:$T$6941,$C49,'InProcess Conf'!$J$2:$J$6941,$C$28)</f>
        <v>0</v>
      </c>
      <c r="BY49" s="158">
        <f>COUNTIFS('InProcess Conf'!$C$2:$C$6941,BY$33,'InProcess Conf'!$T$2:$T$6941,$C49,'InProcess Conf'!$J$2:$J$6941,$C$28)</f>
        <v>0</v>
      </c>
      <c r="BZ49" s="158">
        <f>COUNTIFS('InProcess Conf'!$C$2:$C$6941,BZ$33,'InProcess Conf'!$T$2:$T$6941,$C49,'InProcess Conf'!$J$2:$J$6941,$C$28)</f>
        <v>0</v>
      </c>
      <c r="CA49" s="158">
        <f>COUNTIFS('InProcess Conf'!$C$2:$C$6941,CA$33,'InProcess Conf'!$T$2:$T$6941,$C49,'InProcess Conf'!$J$2:$J$6941,$C$28)</f>
        <v>0</v>
      </c>
      <c r="CB49" s="158">
        <f>COUNTIFS('InProcess Conf'!$C$2:$C$6941,CB$33,'InProcess Conf'!$T$2:$T$6941,$C49,'InProcess Conf'!$J$2:$J$6941,$C$28)</f>
        <v>0</v>
      </c>
      <c r="CC49" s="158">
        <f>COUNTIFS('InProcess Conf'!$C$2:$C$6941,CC$33,'InProcess Conf'!$T$2:$T$6941,$C49,'InProcess Conf'!$J$2:$J$6941,$C$28)</f>
        <v>0</v>
      </c>
      <c r="CD49" s="158">
        <f>COUNTIFS('InProcess Conf'!$C$2:$C$6941,CD$33,'InProcess Conf'!$T$2:$T$6941,$C49,'InProcess Conf'!$J$2:$J$6941,$C$28)</f>
        <v>0</v>
      </c>
      <c r="CE49" s="158">
        <f>COUNTIFS('InProcess Conf'!$C$2:$C$6941,CE$33,'InProcess Conf'!$T$2:$T$6941,$C49,'InProcess Conf'!$J$2:$J$6941,$C$28)</f>
        <v>0</v>
      </c>
      <c r="CF49" s="158">
        <f>COUNTIFS('InProcess Conf'!$C$2:$C$6941,CF$33,'InProcess Conf'!$T$2:$T$6941,$C49,'InProcess Conf'!$J$2:$J$6941,$C$28)</f>
        <v>0</v>
      </c>
      <c r="CG49" s="158">
        <f>COUNTIFS('InProcess Conf'!$C$2:$C$6941,CG$33,'InProcess Conf'!$T$2:$T$6941,$C49,'InProcess Conf'!$J$2:$J$6941,$C$28)</f>
        <v>0</v>
      </c>
      <c r="CH49" s="158">
        <f>COUNTIFS('InProcess Conf'!$C$2:$C$6941,CH$33,'InProcess Conf'!$T$2:$T$6941,$C49,'InProcess Conf'!$J$2:$J$6941,$C$28)</f>
        <v>0</v>
      </c>
      <c r="CI49" s="158">
        <f>COUNTIFS('InProcess Conf'!$C$2:$C$6941,CI$33,'InProcess Conf'!$T$2:$T$6941,$C49,'InProcess Conf'!$J$2:$J$6941,$C$28)</f>
        <v>0</v>
      </c>
      <c r="CJ49" s="158">
        <f>COUNTIFS('InProcess Conf'!$C$2:$C$6941,CJ$33,'InProcess Conf'!$T$2:$T$6941,$C49,'InProcess Conf'!$J$2:$J$6941,$C$28)</f>
        <v>0</v>
      </c>
      <c r="CK49" s="158">
        <f>COUNTIFS('InProcess Conf'!$C$2:$C$6941,CK$33,'InProcess Conf'!$T$2:$T$6941,$C49,'InProcess Conf'!$J$2:$J$6941,$C$28)</f>
        <v>0</v>
      </c>
      <c r="CL49" s="158">
        <f>COUNTIFS('InProcess Conf'!$C$2:$C$6941,CL$33,'InProcess Conf'!$T$2:$T$6941,$C49,'InProcess Conf'!$J$2:$J$6941,$C$28)</f>
        <v>0</v>
      </c>
      <c r="CM49" s="158">
        <f>COUNTIFS('InProcess Conf'!$C$2:$C$6941,CM$33,'InProcess Conf'!$T$2:$T$6941,$C49,'InProcess Conf'!$J$2:$J$6941,$C$28)</f>
        <v>0</v>
      </c>
      <c r="CN49" s="158">
        <f>COUNTIFS('InProcess Conf'!$C$2:$C$6941,CN$33,'InProcess Conf'!$T$2:$T$6941,$C49,'InProcess Conf'!$J$2:$J$6941,$C$28)</f>
        <v>0</v>
      </c>
      <c r="CO49" s="158">
        <f>COUNTIFS('InProcess Conf'!$C$2:$C$6941,CO$33,'InProcess Conf'!$T$2:$T$6941,$C49,'InProcess Conf'!$J$2:$J$6941,$C$28)</f>
        <v>0</v>
      </c>
      <c r="CP49" s="158">
        <f>COUNTIFS('InProcess Conf'!$C$2:$C$6941,CP$33,'InProcess Conf'!$T$2:$T$6941,$C49,'InProcess Conf'!$J$2:$J$6941,$C$28)</f>
        <v>0</v>
      </c>
      <c r="CQ49" s="158">
        <f>COUNTIFS('InProcess Conf'!$C$2:$C$6941,CQ$33,'InProcess Conf'!$T$2:$T$6941,$C49,'InProcess Conf'!$J$2:$J$6941,$C$28)</f>
        <v>0</v>
      </c>
      <c r="CR49" s="158">
        <f>COUNTIFS('InProcess Conf'!$C$2:$C$6941,CR$33,'InProcess Conf'!$T$2:$T$6941,$C49,'InProcess Conf'!$J$2:$J$6941,$C$28)</f>
        <v>0</v>
      </c>
      <c r="CS49" s="158">
        <f>COUNTIFS('InProcess Conf'!$C$2:$C$6941,CS$33,'InProcess Conf'!$T$2:$T$6941,$C49,'InProcess Conf'!$J$2:$J$6941,$C$28)</f>
        <v>0</v>
      </c>
      <c r="CT49" s="158">
        <f>COUNTIFS('InProcess Conf'!$C$2:$C$6941,CT$33,'InProcess Conf'!$T$2:$T$6941,$C49,'InProcess Conf'!$J$2:$J$6941,$C$28)</f>
        <v>0</v>
      </c>
      <c r="CU49" s="158">
        <f>COUNTIFS('InProcess Conf'!$C$2:$C$6941,CU$33,'InProcess Conf'!$T$2:$T$6941,$C49,'InProcess Conf'!$J$2:$J$6941,$C$28)</f>
        <v>0</v>
      </c>
      <c r="CV49" s="158">
        <f>COUNTIFS('InProcess Conf'!$C$2:$C$6941,CV$33,'InProcess Conf'!$T$2:$T$6941,$C49,'InProcess Conf'!$J$2:$J$6941,$C$28)</f>
        <v>0</v>
      </c>
      <c r="CW49" s="158">
        <f>COUNTIFS('InProcess Conf'!$C$2:$C$6941,CW$33,'InProcess Conf'!$T$2:$T$6941,$C49,'InProcess Conf'!$J$2:$J$6941,$C$28)</f>
        <v>0</v>
      </c>
      <c r="CX49" s="158">
        <f>COUNTIFS('InProcess Conf'!$C$2:$C$6941,CX$33,'InProcess Conf'!$T$2:$T$6941,$C49,'InProcess Conf'!$J$2:$J$6941,$C$28)</f>
        <v>0</v>
      </c>
      <c r="CY49" s="158">
        <f>COUNTIFS('InProcess Conf'!$C$2:$C$6941,CY$33,'InProcess Conf'!$T$2:$T$6941,$C49,'InProcess Conf'!$J$2:$J$6941,$C$28)</f>
        <v>0</v>
      </c>
      <c r="CZ49" s="158">
        <f>COUNTIFS('InProcess Conf'!$C$2:$C$6941,CZ$33,'InProcess Conf'!$T$2:$T$6941,$C49,'InProcess Conf'!$J$2:$J$6941,$C$28)</f>
        <v>0</v>
      </c>
      <c r="DA49" s="158">
        <f>COUNTIFS('InProcess Conf'!$C$2:$C$6941,DA$33,'InProcess Conf'!$T$2:$T$6941,$C49,'InProcess Conf'!$J$2:$J$6941,$C$28)</f>
        <v>0</v>
      </c>
      <c r="DB49" s="158">
        <f>COUNTIFS('InProcess Conf'!$C$2:$C$6941,DB$33,'InProcess Conf'!$T$2:$T$6941,$C49,'InProcess Conf'!$J$2:$J$6941,$C$28)</f>
        <v>0</v>
      </c>
      <c r="DC49" s="158">
        <f>COUNTIFS('InProcess Conf'!$C$2:$C$6941,DC$33,'InProcess Conf'!$T$2:$T$6941,$C49,'InProcess Conf'!$J$2:$J$6941,$C$28)</f>
        <v>0</v>
      </c>
      <c r="DD49" s="158">
        <f>COUNTIFS('InProcess Conf'!$C$2:$C$6941,DD$33,'InProcess Conf'!$T$2:$T$6941,$C49,'InProcess Conf'!$J$2:$J$6941,$C$28)</f>
        <v>0</v>
      </c>
      <c r="DE49" s="158">
        <f>COUNTIFS('InProcess Conf'!$C$2:$C$6941,DE$33,'InProcess Conf'!$T$2:$T$6941,$C49,'InProcess Conf'!$J$2:$J$6941,$C$28)</f>
        <v>0</v>
      </c>
      <c r="DF49" s="158">
        <f>COUNTIFS('InProcess Conf'!$C$2:$C$6941,DF$33,'InProcess Conf'!$T$2:$T$6941,$C49,'InProcess Conf'!$J$2:$J$6941,$C$28)</f>
        <v>0</v>
      </c>
      <c r="DG49" s="158">
        <f>COUNTIFS('InProcess Conf'!$C$2:$C$6941,DG$33,'InProcess Conf'!$T$2:$T$6941,$C49,'InProcess Conf'!$J$2:$J$6941,$C$28)</f>
        <v>0</v>
      </c>
      <c r="DH49" s="250">
        <f>COUNTIFS('InProcess Conf'!$C$2:$C$6941,DH$33,'InProcess Conf'!$T$2:$T$6941,$C49,'InProcess Conf'!$J$2:$J$6941,$C$28)</f>
        <v>0</v>
      </c>
      <c r="DI49" s="249">
        <f t="shared" si="13"/>
        <v>0</v>
      </c>
    </row>
    <row r="50" spans="2:113" ht="16.5" thickTop="1" thickBot="1">
      <c r="B50" s="312"/>
      <c r="C50" s="156" t="s">
        <v>551</v>
      </c>
      <c r="D50" s="158">
        <f>COUNTIFS('InProcess Conf'!$C$2:$C$6941,D$33,'InProcess Conf'!$T$2:$T$6941,$C50,'InProcess Conf'!$J$2:$J$6941,$C$28)</f>
        <v>0</v>
      </c>
      <c r="E50" s="158">
        <f>COUNTIFS('InProcess Conf'!$C$2:$C$6941,E$33,'InProcess Conf'!$T$2:$T$6941,$C50,'InProcess Conf'!$J$2:$J$6941,$C$28)</f>
        <v>0</v>
      </c>
      <c r="F50" s="158">
        <f>COUNTIFS('InProcess Conf'!$C$2:$C$6941,F$33,'InProcess Conf'!$T$2:$T$6941,$C50,'InProcess Conf'!$J$2:$J$6941,$C$28)</f>
        <v>0</v>
      </c>
      <c r="G50" s="158">
        <f>COUNTIFS('InProcess Conf'!$C$2:$C$6941,G$33,'InProcess Conf'!$T$2:$T$6941,$C50,'InProcess Conf'!$J$2:$J$6941,$C$28)</f>
        <v>0</v>
      </c>
      <c r="H50" s="158">
        <f>COUNTIFS('InProcess Conf'!$C$2:$C$6941,H$33,'InProcess Conf'!$T$2:$T$6941,$C50,'InProcess Conf'!$J$2:$J$6941,$C$28)</f>
        <v>0</v>
      </c>
      <c r="I50" s="158">
        <f>COUNTIFS('InProcess Conf'!$C$2:$C$6941,I$33,'InProcess Conf'!$T$2:$T$6941,$C50,'InProcess Conf'!$J$2:$J$6941,$C$28)</f>
        <v>0</v>
      </c>
      <c r="J50" s="158">
        <f>COUNTIFS('InProcess Conf'!$C$2:$C$6941,J$33,'InProcess Conf'!$T$2:$T$6941,$C50,'InProcess Conf'!$J$2:$J$6941,$C$28)</f>
        <v>0</v>
      </c>
      <c r="K50" s="158">
        <f>COUNTIFS('InProcess Conf'!$C$2:$C$6941,K$33,'InProcess Conf'!$T$2:$T$6941,$C50,'InProcess Conf'!$J$2:$J$6941,$C$28)</f>
        <v>0</v>
      </c>
      <c r="L50" s="158">
        <f>COUNTIFS('InProcess Conf'!$C$2:$C$6941,L$33,'InProcess Conf'!$T$2:$T$6941,$C50,'InProcess Conf'!$J$2:$J$6941,$C$28)</f>
        <v>0</v>
      </c>
      <c r="M50" s="158">
        <f>COUNTIFS('InProcess Conf'!$C$2:$C$6941,M$33,'InProcess Conf'!$T$2:$T$6941,$C50,'InProcess Conf'!$J$2:$J$6941,$C$28)</f>
        <v>0</v>
      </c>
      <c r="N50" s="158">
        <f>COUNTIFS('InProcess Conf'!$C$2:$C$6941,N$33,'InProcess Conf'!$T$2:$T$6941,$C50,'InProcess Conf'!$J$2:$J$6941,$C$28)</f>
        <v>0</v>
      </c>
      <c r="O50" s="158">
        <f>COUNTIFS('InProcess Conf'!$C$2:$C$6941,O$33,'InProcess Conf'!$T$2:$T$6941,$C50,'InProcess Conf'!$J$2:$J$6941,$C$28)</f>
        <v>0</v>
      </c>
      <c r="P50" s="158">
        <f>COUNTIFS('InProcess Conf'!$C$2:$C$6941,P$33,'InProcess Conf'!$T$2:$T$6941,$C50,'InProcess Conf'!$J$2:$J$6941,$C$28)</f>
        <v>0</v>
      </c>
      <c r="Q50" s="158">
        <f>COUNTIFS('InProcess Conf'!$C$2:$C$6941,Q$33,'InProcess Conf'!$T$2:$T$6941,$C50,'InProcess Conf'!$J$2:$J$6941,$C$28)</f>
        <v>0</v>
      </c>
      <c r="R50" s="158">
        <f>COUNTIFS('InProcess Conf'!$C$2:$C$6941,R$33,'InProcess Conf'!$T$2:$T$6941,$C50,'InProcess Conf'!$J$2:$J$6941,$C$28)</f>
        <v>0</v>
      </c>
      <c r="S50" s="158">
        <f>COUNTIFS('InProcess Conf'!$C$2:$C$6941,S$33,'InProcess Conf'!$T$2:$T$6941,$C50,'InProcess Conf'!$J$2:$J$6941,$C$28)</f>
        <v>0</v>
      </c>
      <c r="T50" s="158">
        <f>COUNTIFS('InProcess Conf'!$C$2:$C$6941,T$33,'InProcess Conf'!$T$2:$T$6941,$C50,'InProcess Conf'!$J$2:$J$6941,$C$28)</f>
        <v>0</v>
      </c>
      <c r="U50" s="158">
        <f>COUNTIFS('InProcess Conf'!$C$2:$C$6941,U$33,'InProcess Conf'!$T$2:$T$6941,$C50,'InProcess Conf'!$J$2:$J$6941,$C$28)</f>
        <v>0</v>
      </c>
      <c r="V50" s="158">
        <f>COUNTIFS('InProcess Conf'!$C$2:$C$6941,V$33,'InProcess Conf'!$T$2:$T$6941,$C50,'InProcess Conf'!$J$2:$J$6941,$C$28)</f>
        <v>0</v>
      </c>
      <c r="W50" s="158">
        <f>COUNTIFS('InProcess Conf'!$C$2:$C$6941,W$33,'InProcess Conf'!$T$2:$T$6941,$C50,'InProcess Conf'!$J$2:$J$6941,$C$28)</f>
        <v>0</v>
      </c>
      <c r="X50" s="158">
        <f>COUNTIFS('InProcess Conf'!$C$2:$C$6941,X$33,'InProcess Conf'!$T$2:$T$6941,$C50,'InProcess Conf'!$J$2:$J$6941,$C$28)</f>
        <v>0</v>
      </c>
      <c r="Y50" s="158">
        <f>COUNTIFS('InProcess Conf'!$C$2:$C$6941,Y$33,'InProcess Conf'!$T$2:$T$6941,$C50,'InProcess Conf'!$J$2:$J$6941,$C$28)</f>
        <v>0</v>
      </c>
      <c r="Z50" s="158">
        <f>COUNTIFS('InProcess Conf'!$C$2:$C$6941,Z$33,'InProcess Conf'!$T$2:$T$6941,$C50,'InProcess Conf'!$J$2:$J$6941,$C$28)</f>
        <v>0</v>
      </c>
      <c r="AA50" s="158">
        <f>COUNTIFS('InProcess Conf'!$C$2:$C$6941,AA$33,'InProcess Conf'!$T$2:$T$6941,$C50,'InProcess Conf'!$J$2:$J$6941,$C$28)</f>
        <v>0</v>
      </c>
      <c r="AB50" s="158">
        <f>COUNTIFS('InProcess Conf'!$C$2:$C$6941,AB$33,'InProcess Conf'!$T$2:$T$6941,$C50,'InProcess Conf'!$J$2:$J$6941,$C$28)</f>
        <v>0</v>
      </c>
      <c r="AC50" s="158">
        <f>COUNTIFS('InProcess Conf'!$C$2:$C$6941,AC$33,'InProcess Conf'!$T$2:$T$6941,$C50,'InProcess Conf'!$J$2:$J$6941,$C$28)</f>
        <v>0</v>
      </c>
      <c r="AD50" s="158">
        <f>COUNTIFS('InProcess Conf'!$C$2:$C$6941,AD$33,'InProcess Conf'!$T$2:$T$6941,$C50,'InProcess Conf'!$J$2:$J$6941,$C$28)</f>
        <v>0</v>
      </c>
      <c r="AE50" s="158">
        <f>COUNTIFS('InProcess Conf'!$C$2:$C$6941,AE$33,'InProcess Conf'!$T$2:$T$6941,$C50,'InProcess Conf'!$J$2:$J$6941,$C$28)</f>
        <v>0</v>
      </c>
      <c r="AF50" s="158">
        <f>COUNTIFS('InProcess Conf'!$C$2:$C$6941,AF$33,'InProcess Conf'!$T$2:$T$6941,$C50,'InProcess Conf'!$J$2:$J$6941,$C$28)</f>
        <v>0</v>
      </c>
      <c r="AG50" s="158">
        <f>COUNTIFS('InProcess Conf'!$C$2:$C$6941,AG$33,'InProcess Conf'!$T$2:$T$6941,$C50,'InProcess Conf'!$J$2:$J$6941,$C$28)</f>
        <v>0</v>
      </c>
      <c r="AH50" s="158">
        <f>COUNTIFS('InProcess Conf'!$C$2:$C$6941,AH$33,'InProcess Conf'!$T$2:$T$6941,$C50,'InProcess Conf'!$J$2:$J$6941,$C$28)</f>
        <v>0</v>
      </c>
      <c r="AI50" s="158">
        <f>COUNTIFS('InProcess Conf'!$C$2:$C$6941,AI$33,'InProcess Conf'!$T$2:$T$6941,$C50,'InProcess Conf'!$J$2:$J$6941,$C$28)</f>
        <v>0</v>
      </c>
      <c r="AJ50" s="158">
        <f>COUNTIFS('InProcess Conf'!$C$2:$C$6941,AJ$33,'InProcess Conf'!$T$2:$T$6941,$C50,'InProcess Conf'!$J$2:$J$6941,$C$28)</f>
        <v>0</v>
      </c>
      <c r="AK50" s="158">
        <f>COUNTIFS('InProcess Conf'!$C$2:$C$6941,AK$33,'InProcess Conf'!$T$2:$T$6941,$C50,'InProcess Conf'!$J$2:$J$6941,$C$28)</f>
        <v>0</v>
      </c>
      <c r="AL50" s="158">
        <f>COUNTIFS('InProcess Conf'!$C$2:$C$6941,AL$33,'InProcess Conf'!$T$2:$T$6941,$C50,'InProcess Conf'!$J$2:$J$6941,$C$28)</f>
        <v>0</v>
      </c>
      <c r="AM50" s="158">
        <f>COUNTIFS('InProcess Conf'!$C$2:$C$6941,AM$33,'InProcess Conf'!$T$2:$T$6941,$C50,'InProcess Conf'!$J$2:$J$6941,$C$28)</f>
        <v>0</v>
      </c>
      <c r="AN50" s="158">
        <f>COUNTIFS('InProcess Conf'!$C$2:$C$6941,AN$33,'InProcess Conf'!$T$2:$T$6941,$C50,'InProcess Conf'!$J$2:$J$6941,$C$28)</f>
        <v>0</v>
      </c>
      <c r="AO50" s="158">
        <f>COUNTIFS('InProcess Conf'!$C$2:$C$6941,AO$33,'InProcess Conf'!$T$2:$T$6941,$C50,'InProcess Conf'!$J$2:$J$6941,$C$28)</f>
        <v>0</v>
      </c>
      <c r="AP50" s="158">
        <f>COUNTIFS('InProcess Conf'!$C$2:$C$6941,AP$33,'InProcess Conf'!$T$2:$T$6941,$C50,'InProcess Conf'!$J$2:$J$6941,$C$28)</f>
        <v>0</v>
      </c>
      <c r="AQ50" s="158">
        <f>COUNTIFS('InProcess Conf'!$C$2:$C$6941,AQ$33,'InProcess Conf'!$T$2:$T$6941,$C50,'InProcess Conf'!$J$2:$J$6941,$C$28)</f>
        <v>0</v>
      </c>
      <c r="AR50" s="158">
        <f>COUNTIFS('InProcess Conf'!$C$2:$C$6941,AR$33,'InProcess Conf'!$T$2:$T$6941,$C50,'InProcess Conf'!$J$2:$J$6941,$C$28)</f>
        <v>0</v>
      </c>
      <c r="AS50" s="158">
        <f>COUNTIFS('InProcess Conf'!$C$2:$C$6941,AS$33,'InProcess Conf'!$T$2:$T$6941,$C50,'InProcess Conf'!$J$2:$J$6941,$C$28)</f>
        <v>0</v>
      </c>
      <c r="AT50" s="158">
        <f>COUNTIFS('InProcess Conf'!$C$2:$C$6941,AT$33,'InProcess Conf'!$T$2:$T$6941,$C50,'InProcess Conf'!$J$2:$J$6941,$C$28)</f>
        <v>0</v>
      </c>
      <c r="AU50" s="158">
        <f>COUNTIFS('InProcess Conf'!$C$2:$C$6941,AU$33,'InProcess Conf'!$T$2:$T$6941,$C50,'InProcess Conf'!$J$2:$J$6941,$C$28)</f>
        <v>0</v>
      </c>
      <c r="AV50" s="158">
        <f>COUNTIFS('InProcess Conf'!$C$2:$C$6941,AV$33,'InProcess Conf'!$T$2:$T$6941,$C50,'InProcess Conf'!$J$2:$J$6941,$C$28)</f>
        <v>0</v>
      </c>
      <c r="AW50" s="158">
        <f>COUNTIFS('InProcess Conf'!$C$2:$C$6941,AW$33,'InProcess Conf'!$T$2:$T$6941,$C50,'InProcess Conf'!$J$2:$J$6941,$C$28)</f>
        <v>0</v>
      </c>
      <c r="AX50" s="158">
        <f>COUNTIFS('InProcess Conf'!$C$2:$C$6941,AX$33,'InProcess Conf'!$T$2:$T$6941,$C50,'InProcess Conf'!$J$2:$J$6941,$C$28)</f>
        <v>0</v>
      </c>
      <c r="AY50" s="158">
        <f>COUNTIFS('InProcess Conf'!$C$2:$C$6941,AY$33,'InProcess Conf'!$T$2:$T$6941,$C50,'InProcess Conf'!$J$2:$J$6941,$C$28)</f>
        <v>0</v>
      </c>
      <c r="AZ50" s="158">
        <f>COUNTIFS('InProcess Conf'!$C$2:$C$6941,AZ$33,'InProcess Conf'!$T$2:$T$6941,$C50,'InProcess Conf'!$J$2:$J$6941,$C$28)</f>
        <v>0</v>
      </c>
      <c r="BA50" s="158">
        <f>COUNTIFS('InProcess Conf'!$C$2:$C$6941,BA$33,'InProcess Conf'!$T$2:$T$6941,$C50,'InProcess Conf'!$J$2:$J$6941,$C$28)</f>
        <v>0</v>
      </c>
      <c r="BB50" s="158">
        <f>COUNTIFS('InProcess Conf'!$C$2:$C$6941,BB$33,'InProcess Conf'!$T$2:$T$6941,$C50,'InProcess Conf'!$J$2:$J$6941,$C$28)</f>
        <v>0</v>
      </c>
      <c r="BC50" s="158">
        <f>COUNTIFS('InProcess Conf'!$C$2:$C$6941,BC$33,'InProcess Conf'!$T$2:$T$6941,$C50,'InProcess Conf'!$J$2:$J$6941,$C$28)</f>
        <v>0</v>
      </c>
      <c r="BD50" s="158">
        <f>COUNTIFS('InProcess Conf'!$C$2:$C$6941,BD$33,'InProcess Conf'!$T$2:$T$6941,$C50,'InProcess Conf'!$J$2:$J$6941,$C$28)</f>
        <v>0</v>
      </c>
      <c r="BE50" s="158">
        <f>COUNTIFS('InProcess Conf'!$C$2:$C$6941,BE$33,'InProcess Conf'!$T$2:$T$6941,$C50,'InProcess Conf'!$J$2:$J$6941,$C$28)</f>
        <v>0</v>
      </c>
      <c r="BF50" s="158">
        <f>COUNTIFS('InProcess Conf'!$C$2:$C$6941,BF$33,'InProcess Conf'!$T$2:$T$6941,$C50,'InProcess Conf'!$J$2:$J$6941,$C$28)</f>
        <v>0</v>
      </c>
      <c r="BG50" s="158">
        <f>COUNTIFS('InProcess Conf'!$C$2:$C$6941,BG$33,'InProcess Conf'!$T$2:$T$6941,$C50,'InProcess Conf'!$J$2:$J$6941,$C$28)</f>
        <v>0</v>
      </c>
      <c r="BH50" s="158">
        <f>COUNTIFS('InProcess Conf'!$C$2:$C$6941,BH$33,'InProcess Conf'!$T$2:$T$6941,$C50,'InProcess Conf'!$J$2:$J$6941,$C$28)</f>
        <v>0</v>
      </c>
      <c r="BI50" s="158">
        <f>COUNTIFS('InProcess Conf'!$C$2:$C$6941,BI$33,'InProcess Conf'!$T$2:$T$6941,$C50,'InProcess Conf'!$J$2:$J$6941,$C$28)</f>
        <v>0</v>
      </c>
      <c r="BJ50" s="158">
        <f>COUNTIFS('InProcess Conf'!$C$2:$C$6941,BJ$33,'InProcess Conf'!$T$2:$T$6941,$C50,'InProcess Conf'!$J$2:$J$6941,$C$28)</f>
        <v>0</v>
      </c>
      <c r="BK50" s="158">
        <f>COUNTIFS('InProcess Conf'!$C$2:$C$6941,BK$33,'InProcess Conf'!$T$2:$T$6941,$C50,'InProcess Conf'!$J$2:$J$6941,$C$28)</f>
        <v>0</v>
      </c>
      <c r="BL50" s="158">
        <f>COUNTIFS('InProcess Conf'!$C$2:$C$6941,BL$33,'InProcess Conf'!$T$2:$T$6941,$C50,'InProcess Conf'!$J$2:$J$6941,$C$28)</f>
        <v>0</v>
      </c>
      <c r="BM50" s="158">
        <f>COUNTIFS('InProcess Conf'!$C$2:$C$6941,BM$33,'InProcess Conf'!$T$2:$T$6941,$C50,'InProcess Conf'!$J$2:$J$6941,$C$28)</f>
        <v>0</v>
      </c>
      <c r="BN50" s="158">
        <f>COUNTIFS('InProcess Conf'!$C$2:$C$6941,BN$33,'InProcess Conf'!$T$2:$T$6941,$C50,'InProcess Conf'!$J$2:$J$6941,$C$28)</f>
        <v>0</v>
      </c>
      <c r="BO50" s="158">
        <f>COUNTIFS('InProcess Conf'!$C$2:$C$6941,BO$33,'InProcess Conf'!$T$2:$T$6941,$C50,'InProcess Conf'!$J$2:$J$6941,$C$28)</f>
        <v>0</v>
      </c>
      <c r="BP50" s="158">
        <f>COUNTIFS('InProcess Conf'!$C$2:$C$6941,BP$33,'InProcess Conf'!$T$2:$T$6941,$C50,'InProcess Conf'!$J$2:$J$6941,$C$28)</f>
        <v>0</v>
      </c>
      <c r="BQ50" s="158">
        <f>COUNTIFS('InProcess Conf'!$C$2:$C$6941,BQ$33,'InProcess Conf'!$T$2:$T$6941,$C50,'InProcess Conf'!$J$2:$J$6941,$C$28)</f>
        <v>0</v>
      </c>
      <c r="BR50" s="158">
        <f>COUNTIFS('InProcess Conf'!$C$2:$C$6941,BR$33,'InProcess Conf'!$T$2:$T$6941,$C50,'InProcess Conf'!$J$2:$J$6941,$C$28)</f>
        <v>0</v>
      </c>
      <c r="BS50" s="158">
        <f>COUNTIFS('InProcess Conf'!$C$2:$C$6941,BS$33,'InProcess Conf'!$T$2:$T$6941,$C50,'InProcess Conf'!$J$2:$J$6941,$C$28)</f>
        <v>0</v>
      </c>
      <c r="BT50" s="158">
        <f>COUNTIFS('InProcess Conf'!$C$2:$C$6941,BT$33,'InProcess Conf'!$T$2:$T$6941,$C50,'InProcess Conf'!$J$2:$J$6941,$C$28)</f>
        <v>0</v>
      </c>
      <c r="BU50" s="158">
        <f>COUNTIFS('InProcess Conf'!$C$2:$C$6941,BU$33,'InProcess Conf'!$T$2:$T$6941,$C50,'InProcess Conf'!$J$2:$J$6941,$C$28)</f>
        <v>0</v>
      </c>
      <c r="BV50" s="158">
        <f>COUNTIFS('InProcess Conf'!$C$2:$C$6941,BV$33,'InProcess Conf'!$T$2:$T$6941,$C50,'InProcess Conf'!$J$2:$J$6941,$C$28)</f>
        <v>0</v>
      </c>
      <c r="BW50" s="158">
        <f>COUNTIFS('InProcess Conf'!$C$2:$C$6941,BW$33,'InProcess Conf'!$T$2:$T$6941,$C50,'InProcess Conf'!$J$2:$J$6941,$C$28)</f>
        <v>0</v>
      </c>
      <c r="BX50" s="158">
        <f>COUNTIFS('InProcess Conf'!$C$2:$C$6941,BX$33,'InProcess Conf'!$T$2:$T$6941,$C50,'InProcess Conf'!$J$2:$J$6941,$C$28)</f>
        <v>0</v>
      </c>
      <c r="BY50" s="158">
        <f>COUNTIFS('InProcess Conf'!$C$2:$C$6941,BY$33,'InProcess Conf'!$T$2:$T$6941,$C50,'InProcess Conf'!$J$2:$J$6941,$C$28)</f>
        <v>0</v>
      </c>
      <c r="BZ50" s="158">
        <f>COUNTIFS('InProcess Conf'!$C$2:$C$6941,BZ$33,'InProcess Conf'!$T$2:$T$6941,$C50,'InProcess Conf'!$J$2:$J$6941,$C$28)</f>
        <v>0</v>
      </c>
      <c r="CA50" s="158">
        <f>COUNTIFS('InProcess Conf'!$C$2:$C$6941,CA$33,'InProcess Conf'!$T$2:$T$6941,$C50,'InProcess Conf'!$J$2:$J$6941,$C$28)</f>
        <v>0</v>
      </c>
      <c r="CB50" s="158">
        <f>COUNTIFS('InProcess Conf'!$C$2:$C$6941,CB$33,'InProcess Conf'!$T$2:$T$6941,$C50,'InProcess Conf'!$J$2:$J$6941,$C$28)</f>
        <v>0</v>
      </c>
      <c r="CC50" s="158">
        <f>COUNTIFS('InProcess Conf'!$C$2:$C$6941,CC$33,'InProcess Conf'!$T$2:$T$6941,$C50,'InProcess Conf'!$J$2:$J$6941,$C$28)</f>
        <v>0</v>
      </c>
      <c r="CD50" s="158">
        <f>COUNTIFS('InProcess Conf'!$C$2:$C$6941,CD$33,'InProcess Conf'!$T$2:$T$6941,$C50,'InProcess Conf'!$J$2:$J$6941,$C$28)</f>
        <v>0</v>
      </c>
      <c r="CE50" s="158">
        <f>COUNTIFS('InProcess Conf'!$C$2:$C$6941,CE$33,'InProcess Conf'!$T$2:$T$6941,$C50,'InProcess Conf'!$J$2:$J$6941,$C$28)</f>
        <v>0</v>
      </c>
      <c r="CF50" s="158">
        <f>COUNTIFS('InProcess Conf'!$C$2:$C$6941,CF$33,'InProcess Conf'!$T$2:$T$6941,$C50,'InProcess Conf'!$J$2:$J$6941,$C$28)</f>
        <v>0</v>
      </c>
      <c r="CG50" s="158">
        <f>COUNTIFS('InProcess Conf'!$C$2:$C$6941,CG$33,'InProcess Conf'!$T$2:$T$6941,$C50,'InProcess Conf'!$J$2:$J$6941,$C$28)</f>
        <v>0</v>
      </c>
      <c r="CH50" s="158">
        <f>COUNTIFS('InProcess Conf'!$C$2:$C$6941,CH$33,'InProcess Conf'!$T$2:$T$6941,$C50,'InProcess Conf'!$J$2:$J$6941,$C$28)</f>
        <v>0</v>
      </c>
      <c r="CI50" s="158">
        <f>COUNTIFS('InProcess Conf'!$C$2:$C$6941,CI$33,'InProcess Conf'!$T$2:$T$6941,$C50,'InProcess Conf'!$J$2:$J$6941,$C$28)</f>
        <v>0</v>
      </c>
      <c r="CJ50" s="158">
        <f>COUNTIFS('InProcess Conf'!$C$2:$C$6941,CJ$33,'InProcess Conf'!$T$2:$T$6941,$C50,'InProcess Conf'!$J$2:$J$6941,$C$28)</f>
        <v>0</v>
      </c>
      <c r="CK50" s="158">
        <f>COUNTIFS('InProcess Conf'!$C$2:$C$6941,CK$33,'InProcess Conf'!$T$2:$T$6941,$C50,'InProcess Conf'!$J$2:$J$6941,$C$28)</f>
        <v>0</v>
      </c>
      <c r="CL50" s="158">
        <f>COUNTIFS('InProcess Conf'!$C$2:$C$6941,CL$33,'InProcess Conf'!$T$2:$T$6941,$C50,'InProcess Conf'!$J$2:$J$6941,$C$28)</f>
        <v>0</v>
      </c>
      <c r="CM50" s="158">
        <f>COUNTIFS('InProcess Conf'!$C$2:$C$6941,CM$33,'InProcess Conf'!$T$2:$T$6941,$C50,'InProcess Conf'!$J$2:$J$6941,$C$28)</f>
        <v>0</v>
      </c>
      <c r="CN50" s="158">
        <f>COUNTIFS('InProcess Conf'!$C$2:$C$6941,CN$33,'InProcess Conf'!$T$2:$T$6941,$C50,'InProcess Conf'!$J$2:$J$6941,$C$28)</f>
        <v>0</v>
      </c>
      <c r="CO50" s="158">
        <f>COUNTIFS('InProcess Conf'!$C$2:$C$6941,CO$33,'InProcess Conf'!$T$2:$T$6941,$C50,'InProcess Conf'!$J$2:$J$6941,$C$28)</f>
        <v>0</v>
      </c>
      <c r="CP50" s="158">
        <f>COUNTIFS('InProcess Conf'!$C$2:$C$6941,CP$33,'InProcess Conf'!$T$2:$T$6941,$C50,'InProcess Conf'!$J$2:$J$6941,$C$28)</f>
        <v>0</v>
      </c>
      <c r="CQ50" s="158">
        <f>COUNTIFS('InProcess Conf'!$C$2:$C$6941,CQ$33,'InProcess Conf'!$T$2:$T$6941,$C50,'InProcess Conf'!$J$2:$J$6941,$C$28)</f>
        <v>0</v>
      </c>
      <c r="CR50" s="158">
        <f>COUNTIFS('InProcess Conf'!$C$2:$C$6941,CR$33,'InProcess Conf'!$T$2:$T$6941,$C50,'InProcess Conf'!$J$2:$J$6941,$C$28)</f>
        <v>0</v>
      </c>
      <c r="CS50" s="158">
        <f>COUNTIFS('InProcess Conf'!$C$2:$C$6941,CS$33,'InProcess Conf'!$T$2:$T$6941,$C50,'InProcess Conf'!$J$2:$J$6941,$C$28)</f>
        <v>0</v>
      </c>
      <c r="CT50" s="158">
        <f>COUNTIFS('InProcess Conf'!$C$2:$C$6941,CT$33,'InProcess Conf'!$T$2:$T$6941,$C50,'InProcess Conf'!$J$2:$J$6941,$C$28)</f>
        <v>0</v>
      </c>
      <c r="CU50" s="158">
        <f>COUNTIFS('InProcess Conf'!$C$2:$C$6941,CU$33,'InProcess Conf'!$T$2:$T$6941,$C50,'InProcess Conf'!$J$2:$J$6941,$C$28)</f>
        <v>0</v>
      </c>
      <c r="CV50" s="158">
        <f>COUNTIFS('InProcess Conf'!$C$2:$C$6941,CV$33,'InProcess Conf'!$T$2:$T$6941,$C50,'InProcess Conf'!$J$2:$J$6941,$C$28)</f>
        <v>0</v>
      </c>
      <c r="CW50" s="158">
        <f>COUNTIFS('InProcess Conf'!$C$2:$C$6941,CW$33,'InProcess Conf'!$T$2:$T$6941,$C50,'InProcess Conf'!$J$2:$J$6941,$C$28)</f>
        <v>0</v>
      </c>
      <c r="CX50" s="158">
        <f>COUNTIFS('InProcess Conf'!$C$2:$C$6941,CX$33,'InProcess Conf'!$T$2:$T$6941,$C50,'InProcess Conf'!$J$2:$J$6941,$C$28)</f>
        <v>0</v>
      </c>
      <c r="CY50" s="158">
        <f>COUNTIFS('InProcess Conf'!$C$2:$C$6941,CY$33,'InProcess Conf'!$T$2:$T$6941,$C50,'InProcess Conf'!$J$2:$J$6941,$C$28)</f>
        <v>0</v>
      </c>
      <c r="CZ50" s="158">
        <f>COUNTIFS('InProcess Conf'!$C$2:$C$6941,CZ$33,'InProcess Conf'!$T$2:$T$6941,$C50,'InProcess Conf'!$J$2:$J$6941,$C$28)</f>
        <v>0</v>
      </c>
      <c r="DA50" s="158">
        <f>COUNTIFS('InProcess Conf'!$C$2:$C$6941,DA$33,'InProcess Conf'!$T$2:$T$6941,$C50,'InProcess Conf'!$J$2:$J$6941,$C$28)</f>
        <v>0</v>
      </c>
      <c r="DB50" s="158">
        <f>COUNTIFS('InProcess Conf'!$C$2:$C$6941,DB$33,'InProcess Conf'!$T$2:$T$6941,$C50,'InProcess Conf'!$J$2:$J$6941,$C$28)</f>
        <v>0</v>
      </c>
      <c r="DC50" s="158">
        <f>COUNTIFS('InProcess Conf'!$C$2:$C$6941,DC$33,'InProcess Conf'!$T$2:$T$6941,$C50,'InProcess Conf'!$J$2:$J$6941,$C$28)</f>
        <v>0</v>
      </c>
      <c r="DD50" s="158">
        <f>COUNTIFS('InProcess Conf'!$C$2:$C$6941,DD$33,'InProcess Conf'!$T$2:$T$6941,$C50,'InProcess Conf'!$J$2:$J$6941,$C$28)</f>
        <v>0</v>
      </c>
      <c r="DE50" s="158">
        <f>COUNTIFS('InProcess Conf'!$C$2:$C$6941,DE$33,'InProcess Conf'!$T$2:$T$6941,$C50,'InProcess Conf'!$J$2:$J$6941,$C$28)</f>
        <v>0</v>
      </c>
      <c r="DF50" s="158">
        <f>COUNTIFS('InProcess Conf'!$C$2:$C$6941,DF$33,'InProcess Conf'!$T$2:$T$6941,$C50,'InProcess Conf'!$J$2:$J$6941,$C$28)</f>
        <v>0</v>
      </c>
      <c r="DG50" s="158">
        <f>COUNTIFS('InProcess Conf'!$C$2:$C$6941,DG$33,'InProcess Conf'!$T$2:$T$6941,$C50,'InProcess Conf'!$J$2:$J$6941,$C$28)</f>
        <v>0</v>
      </c>
      <c r="DH50" s="250">
        <f>COUNTIFS('InProcess Conf'!$C$2:$C$6941,DH$33,'InProcess Conf'!$T$2:$T$6941,$C50,'InProcess Conf'!$J$2:$J$6941,$C$28)</f>
        <v>0</v>
      </c>
      <c r="DI50" s="249">
        <f t="shared" si="13"/>
        <v>0</v>
      </c>
    </row>
    <row r="51" spans="2:113" ht="16.5" thickTop="1" thickBot="1">
      <c r="B51" s="143"/>
      <c r="C51" s="155"/>
      <c r="D51" s="158">
        <f>COUNTIFS('InProcess Conf'!$C$2:$C$6941,D$33,'InProcess Conf'!$T$2:$T$6941,$C51,'InProcess Conf'!$J$2:$J$6941,$C$28)</f>
        <v>0</v>
      </c>
      <c r="E51" s="158">
        <f>COUNTIFS('InProcess Conf'!$C$2:$C$6941,E$33,'InProcess Conf'!$T$2:$T$6941,$C51,'InProcess Conf'!$J$2:$J$6941,$C$28)</f>
        <v>0</v>
      </c>
      <c r="F51" s="158">
        <f>COUNTIFS('InProcess Conf'!$C$2:$C$6941,F$33,'InProcess Conf'!$T$2:$T$6941,$C51,'InProcess Conf'!$J$2:$J$6941,$C$28)</f>
        <v>0</v>
      </c>
      <c r="G51" s="158">
        <f>COUNTIFS('InProcess Conf'!$C$2:$C$6941,G$33,'InProcess Conf'!$T$2:$T$6941,$C51,'InProcess Conf'!$J$2:$J$6941,$C$28)</f>
        <v>0</v>
      </c>
      <c r="H51" s="158">
        <f>COUNTIFS('InProcess Conf'!$C$2:$C$6941,H$33,'InProcess Conf'!$T$2:$T$6941,$C51,'InProcess Conf'!$J$2:$J$6941,$C$28)</f>
        <v>0</v>
      </c>
      <c r="I51" s="158">
        <f>COUNTIFS('InProcess Conf'!$C$2:$C$6941,I$33,'InProcess Conf'!$T$2:$T$6941,$C51,'InProcess Conf'!$J$2:$J$6941,$C$28)</f>
        <v>0</v>
      </c>
      <c r="J51" s="158">
        <f>COUNTIFS('InProcess Conf'!$C$2:$C$6941,J$33,'InProcess Conf'!$T$2:$T$6941,$C51,'InProcess Conf'!$J$2:$J$6941,$C$28)</f>
        <v>0</v>
      </c>
      <c r="K51" s="158">
        <f>COUNTIFS('InProcess Conf'!$C$2:$C$6941,K$33,'InProcess Conf'!$T$2:$T$6941,$C51,'InProcess Conf'!$J$2:$J$6941,$C$28)</f>
        <v>0</v>
      </c>
      <c r="L51" s="158">
        <f>COUNTIFS('InProcess Conf'!$C$2:$C$6941,L$33,'InProcess Conf'!$T$2:$T$6941,$C51,'InProcess Conf'!$J$2:$J$6941,$C$28)</f>
        <v>0</v>
      </c>
      <c r="M51" s="158">
        <f>COUNTIFS('InProcess Conf'!$C$2:$C$6941,M$33,'InProcess Conf'!$T$2:$T$6941,$C51,'InProcess Conf'!$J$2:$J$6941,$C$28)</f>
        <v>0</v>
      </c>
      <c r="N51" s="158">
        <f>COUNTIFS('InProcess Conf'!$C$2:$C$6941,N$33,'InProcess Conf'!$T$2:$T$6941,$C51,'InProcess Conf'!$J$2:$J$6941,$C$28)</f>
        <v>0</v>
      </c>
      <c r="O51" s="158">
        <f>COUNTIFS('InProcess Conf'!$C$2:$C$6941,O$33,'InProcess Conf'!$T$2:$T$6941,$C51,'InProcess Conf'!$J$2:$J$6941,$C$28)</f>
        <v>0</v>
      </c>
      <c r="P51" s="158">
        <f>COUNTIFS('InProcess Conf'!$C$2:$C$6941,P$33,'InProcess Conf'!$T$2:$T$6941,$C51,'InProcess Conf'!$J$2:$J$6941,$C$28)</f>
        <v>0</v>
      </c>
      <c r="Q51" s="158">
        <f>COUNTIFS('InProcess Conf'!$C$2:$C$6941,Q$33,'InProcess Conf'!$T$2:$T$6941,$C51,'InProcess Conf'!$J$2:$J$6941,$C$28)</f>
        <v>0</v>
      </c>
      <c r="R51" s="158">
        <f>COUNTIFS('InProcess Conf'!$C$2:$C$6941,R$33,'InProcess Conf'!$T$2:$T$6941,$C51,'InProcess Conf'!$J$2:$J$6941,$C$28)</f>
        <v>0</v>
      </c>
      <c r="S51" s="158">
        <f>COUNTIFS('InProcess Conf'!$C$2:$C$6941,S$33,'InProcess Conf'!$T$2:$T$6941,$C51,'InProcess Conf'!$J$2:$J$6941,$C$28)</f>
        <v>0</v>
      </c>
      <c r="T51" s="158">
        <f>COUNTIFS('InProcess Conf'!$C$2:$C$6941,T$33,'InProcess Conf'!$T$2:$T$6941,$C51,'InProcess Conf'!$J$2:$J$6941,$C$28)</f>
        <v>0</v>
      </c>
      <c r="U51" s="158">
        <f>COUNTIFS('InProcess Conf'!$C$2:$C$6941,U$33,'InProcess Conf'!$T$2:$T$6941,$C51,'InProcess Conf'!$J$2:$J$6941,$C$28)</f>
        <v>0</v>
      </c>
      <c r="V51" s="158">
        <f>COUNTIFS('InProcess Conf'!$C$2:$C$6941,V$33,'InProcess Conf'!$T$2:$T$6941,$C51,'InProcess Conf'!$J$2:$J$6941,$C$28)</f>
        <v>0</v>
      </c>
      <c r="W51" s="158">
        <f>COUNTIFS('InProcess Conf'!$C$2:$C$6941,W$33,'InProcess Conf'!$T$2:$T$6941,$C51,'InProcess Conf'!$J$2:$J$6941,$C$28)</f>
        <v>0</v>
      </c>
      <c r="X51" s="158">
        <f>COUNTIFS('InProcess Conf'!$C$2:$C$6941,X$33,'InProcess Conf'!$T$2:$T$6941,$C51,'InProcess Conf'!$J$2:$J$6941,$C$28)</f>
        <v>0</v>
      </c>
      <c r="Y51" s="158">
        <f>COUNTIFS('InProcess Conf'!$C$2:$C$6941,Y$33,'InProcess Conf'!$T$2:$T$6941,$C51,'InProcess Conf'!$J$2:$J$6941,$C$28)</f>
        <v>0</v>
      </c>
      <c r="Z51" s="158">
        <f>COUNTIFS('InProcess Conf'!$C$2:$C$6941,Z$33,'InProcess Conf'!$T$2:$T$6941,$C51,'InProcess Conf'!$J$2:$J$6941,$C$28)</f>
        <v>0</v>
      </c>
      <c r="AA51" s="158">
        <f>COUNTIFS('InProcess Conf'!$C$2:$C$6941,AA$33,'InProcess Conf'!$T$2:$T$6941,$C51,'InProcess Conf'!$J$2:$J$6941,$C$28)</f>
        <v>0</v>
      </c>
      <c r="AB51" s="158">
        <f>COUNTIFS('InProcess Conf'!$C$2:$C$6941,AB$33,'InProcess Conf'!$T$2:$T$6941,$C51,'InProcess Conf'!$J$2:$J$6941,$C$28)</f>
        <v>0</v>
      </c>
      <c r="AC51" s="158">
        <f>COUNTIFS('InProcess Conf'!$C$2:$C$6941,AC$33,'InProcess Conf'!$T$2:$T$6941,$C51,'InProcess Conf'!$J$2:$J$6941,$C$28)</f>
        <v>0</v>
      </c>
      <c r="AD51" s="158">
        <f>COUNTIFS('InProcess Conf'!$C$2:$C$6941,AD$33,'InProcess Conf'!$T$2:$T$6941,$C51,'InProcess Conf'!$J$2:$J$6941,$C$28)</f>
        <v>0</v>
      </c>
      <c r="AE51" s="158">
        <f>COUNTIFS('InProcess Conf'!$C$2:$C$6941,AE$33,'InProcess Conf'!$T$2:$T$6941,$C51,'InProcess Conf'!$J$2:$J$6941,$C$28)</f>
        <v>0</v>
      </c>
      <c r="AF51" s="158">
        <f>COUNTIFS('InProcess Conf'!$C$2:$C$6941,AF$33,'InProcess Conf'!$T$2:$T$6941,$C51,'InProcess Conf'!$J$2:$J$6941,$C$28)</f>
        <v>0</v>
      </c>
      <c r="AG51" s="158">
        <f>COUNTIFS('InProcess Conf'!$C$2:$C$6941,AG$33,'InProcess Conf'!$T$2:$T$6941,$C51,'InProcess Conf'!$J$2:$J$6941,$C$28)</f>
        <v>0</v>
      </c>
      <c r="AH51" s="158">
        <f>COUNTIFS('InProcess Conf'!$C$2:$C$6941,AH$33,'InProcess Conf'!$T$2:$T$6941,$C51,'InProcess Conf'!$J$2:$J$6941,$C$28)</f>
        <v>0</v>
      </c>
      <c r="AI51" s="158">
        <f>COUNTIFS('InProcess Conf'!$C$2:$C$6941,AI$33,'InProcess Conf'!$T$2:$T$6941,$C51,'InProcess Conf'!$J$2:$J$6941,$C$28)</f>
        <v>0</v>
      </c>
      <c r="AJ51" s="158">
        <f>COUNTIFS('InProcess Conf'!$C$2:$C$6941,AJ$33,'InProcess Conf'!$T$2:$T$6941,$C51,'InProcess Conf'!$J$2:$J$6941,$C$28)</f>
        <v>0</v>
      </c>
      <c r="AK51" s="158">
        <f>COUNTIFS('InProcess Conf'!$C$2:$C$6941,AK$33,'InProcess Conf'!$T$2:$T$6941,$C51,'InProcess Conf'!$J$2:$J$6941,$C$28)</f>
        <v>0</v>
      </c>
      <c r="AL51" s="158">
        <f>COUNTIFS('InProcess Conf'!$C$2:$C$6941,AL$33,'InProcess Conf'!$T$2:$T$6941,$C51,'InProcess Conf'!$J$2:$J$6941,$C$28)</f>
        <v>0</v>
      </c>
      <c r="AM51" s="158">
        <f>COUNTIFS('InProcess Conf'!$C$2:$C$6941,AM$33,'InProcess Conf'!$T$2:$T$6941,$C51,'InProcess Conf'!$J$2:$J$6941,$C$28)</f>
        <v>0</v>
      </c>
      <c r="AN51" s="158">
        <f>COUNTIFS('InProcess Conf'!$C$2:$C$6941,AN$33,'InProcess Conf'!$T$2:$T$6941,$C51,'InProcess Conf'!$J$2:$J$6941,$C$28)</f>
        <v>0</v>
      </c>
      <c r="AO51" s="158">
        <f>COUNTIFS('InProcess Conf'!$C$2:$C$6941,AO$33,'InProcess Conf'!$T$2:$T$6941,$C51,'InProcess Conf'!$J$2:$J$6941,$C$28)</f>
        <v>0</v>
      </c>
      <c r="AP51" s="158">
        <f>COUNTIFS('InProcess Conf'!$C$2:$C$6941,AP$33,'InProcess Conf'!$T$2:$T$6941,$C51,'InProcess Conf'!$J$2:$J$6941,$C$28)</f>
        <v>0</v>
      </c>
      <c r="AQ51" s="158">
        <f>COUNTIFS('InProcess Conf'!$C$2:$C$6941,AQ$33,'InProcess Conf'!$T$2:$T$6941,$C51,'InProcess Conf'!$J$2:$J$6941,$C$28)</f>
        <v>0</v>
      </c>
      <c r="AR51" s="158">
        <f>COUNTIFS('InProcess Conf'!$C$2:$C$6941,AR$33,'InProcess Conf'!$T$2:$T$6941,$C51,'InProcess Conf'!$J$2:$J$6941,$C$28)</f>
        <v>0</v>
      </c>
      <c r="AS51" s="158">
        <f>COUNTIFS('InProcess Conf'!$C$2:$C$6941,AS$33,'InProcess Conf'!$T$2:$T$6941,$C51,'InProcess Conf'!$J$2:$J$6941,$C$28)</f>
        <v>0</v>
      </c>
      <c r="AT51" s="158">
        <f>COUNTIFS('InProcess Conf'!$C$2:$C$6941,AT$33,'InProcess Conf'!$T$2:$T$6941,$C51,'InProcess Conf'!$J$2:$J$6941,$C$28)</f>
        <v>0</v>
      </c>
      <c r="AU51" s="158">
        <f>COUNTIFS('InProcess Conf'!$C$2:$C$6941,AU$33,'InProcess Conf'!$T$2:$T$6941,$C51,'InProcess Conf'!$J$2:$J$6941,$C$28)</f>
        <v>0</v>
      </c>
      <c r="AV51" s="158">
        <f>COUNTIFS('InProcess Conf'!$C$2:$C$6941,AV$33,'InProcess Conf'!$T$2:$T$6941,$C51,'InProcess Conf'!$J$2:$J$6941,$C$28)</f>
        <v>0</v>
      </c>
      <c r="AW51" s="158">
        <f>COUNTIFS('InProcess Conf'!$C$2:$C$6941,AW$33,'InProcess Conf'!$T$2:$T$6941,$C51,'InProcess Conf'!$J$2:$J$6941,$C$28)</f>
        <v>0</v>
      </c>
      <c r="AX51" s="158">
        <f>COUNTIFS('InProcess Conf'!$C$2:$C$6941,AX$33,'InProcess Conf'!$T$2:$T$6941,$C51,'InProcess Conf'!$J$2:$J$6941,$C$28)</f>
        <v>0</v>
      </c>
      <c r="AY51" s="158">
        <f>COUNTIFS('InProcess Conf'!$C$2:$C$6941,AY$33,'InProcess Conf'!$T$2:$T$6941,$C51,'InProcess Conf'!$J$2:$J$6941,$C$28)</f>
        <v>0</v>
      </c>
      <c r="AZ51" s="158">
        <f>COUNTIFS('InProcess Conf'!$C$2:$C$6941,AZ$33,'InProcess Conf'!$T$2:$T$6941,$C51,'InProcess Conf'!$J$2:$J$6941,$C$28)</f>
        <v>0</v>
      </c>
      <c r="BA51" s="158">
        <f>COUNTIFS('InProcess Conf'!$C$2:$C$6941,BA$33,'InProcess Conf'!$T$2:$T$6941,$C51,'InProcess Conf'!$J$2:$J$6941,$C$28)</f>
        <v>0</v>
      </c>
      <c r="BB51" s="158">
        <f>COUNTIFS('InProcess Conf'!$C$2:$C$6941,BB$33,'InProcess Conf'!$T$2:$T$6941,$C51,'InProcess Conf'!$J$2:$J$6941,$C$28)</f>
        <v>0</v>
      </c>
      <c r="BC51" s="158">
        <f>COUNTIFS('InProcess Conf'!$C$2:$C$6941,BC$33,'InProcess Conf'!$T$2:$T$6941,$C51,'InProcess Conf'!$J$2:$J$6941,$C$28)</f>
        <v>0</v>
      </c>
      <c r="BD51" s="158">
        <f>COUNTIFS('InProcess Conf'!$C$2:$C$6941,BD$33,'InProcess Conf'!$T$2:$T$6941,$C51,'InProcess Conf'!$J$2:$J$6941,$C$28)</f>
        <v>0</v>
      </c>
      <c r="BE51" s="158">
        <f>COUNTIFS('InProcess Conf'!$C$2:$C$6941,BE$33,'InProcess Conf'!$T$2:$T$6941,$C51,'InProcess Conf'!$J$2:$J$6941,$C$28)</f>
        <v>0</v>
      </c>
      <c r="BF51" s="158">
        <f>COUNTIFS('InProcess Conf'!$C$2:$C$6941,BF$33,'InProcess Conf'!$T$2:$T$6941,$C51,'InProcess Conf'!$J$2:$J$6941,$C$28)</f>
        <v>0</v>
      </c>
      <c r="BG51" s="158">
        <f>COUNTIFS('InProcess Conf'!$C$2:$C$6941,BG$33,'InProcess Conf'!$T$2:$T$6941,$C51,'InProcess Conf'!$J$2:$J$6941,$C$28)</f>
        <v>0</v>
      </c>
      <c r="BH51" s="158">
        <f>COUNTIFS('InProcess Conf'!$C$2:$C$6941,BH$33,'InProcess Conf'!$T$2:$T$6941,$C51,'InProcess Conf'!$J$2:$J$6941,$C$28)</f>
        <v>0</v>
      </c>
      <c r="BI51" s="158">
        <f>COUNTIFS('InProcess Conf'!$C$2:$C$6941,BI$33,'InProcess Conf'!$T$2:$T$6941,$C51,'InProcess Conf'!$J$2:$J$6941,$C$28)</f>
        <v>0</v>
      </c>
      <c r="BJ51" s="158">
        <f>COUNTIFS('InProcess Conf'!$C$2:$C$6941,BJ$33,'InProcess Conf'!$T$2:$T$6941,$C51,'InProcess Conf'!$J$2:$J$6941,$C$28)</f>
        <v>0</v>
      </c>
      <c r="BK51" s="158">
        <f>COUNTIFS('InProcess Conf'!$C$2:$C$6941,BK$33,'InProcess Conf'!$T$2:$T$6941,$C51,'InProcess Conf'!$J$2:$J$6941,$C$28)</f>
        <v>0</v>
      </c>
      <c r="BL51" s="158">
        <f>COUNTIFS('InProcess Conf'!$C$2:$C$6941,BL$33,'InProcess Conf'!$T$2:$T$6941,$C51,'InProcess Conf'!$J$2:$J$6941,$C$28)</f>
        <v>0</v>
      </c>
      <c r="BM51" s="158">
        <f>COUNTIFS('InProcess Conf'!$C$2:$C$6941,BM$33,'InProcess Conf'!$T$2:$T$6941,$C51,'InProcess Conf'!$J$2:$J$6941,$C$28)</f>
        <v>0</v>
      </c>
      <c r="BN51" s="158">
        <f>COUNTIFS('InProcess Conf'!$C$2:$C$6941,BN$33,'InProcess Conf'!$T$2:$T$6941,$C51,'InProcess Conf'!$J$2:$J$6941,$C$28)</f>
        <v>0</v>
      </c>
      <c r="BO51" s="158">
        <f>COUNTIFS('InProcess Conf'!$C$2:$C$6941,BO$33,'InProcess Conf'!$T$2:$T$6941,$C51,'InProcess Conf'!$J$2:$J$6941,$C$28)</f>
        <v>0</v>
      </c>
      <c r="BP51" s="158">
        <f>COUNTIFS('InProcess Conf'!$C$2:$C$6941,BP$33,'InProcess Conf'!$T$2:$T$6941,$C51,'InProcess Conf'!$J$2:$J$6941,$C$28)</f>
        <v>0</v>
      </c>
      <c r="BQ51" s="158">
        <f>COUNTIFS('InProcess Conf'!$C$2:$C$6941,BQ$33,'InProcess Conf'!$T$2:$T$6941,$C51,'InProcess Conf'!$J$2:$J$6941,$C$28)</f>
        <v>0</v>
      </c>
      <c r="BR51" s="158">
        <f>COUNTIFS('InProcess Conf'!$C$2:$C$6941,BR$33,'InProcess Conf'!$T$2:$T$6941,$C51,'InProcess Conf'!$J$2:$J$6941,$C$28)</f>
        <v>0</v>
      </c>
      <c r="BS51" s="158">
        <f>COUNTIFS('InProcess Conf'!$C$2:$C$6941,BS$33,'InProcess Conf'!$T$2:$T$6941,$C51,'InProcess Conf'!$J$2:$J$6941,$C$28)</f>
        <v>0</v>
      </c>
      <c r="BT51" s="158">
        <f>COUNTIFS('InProcess Conf'!$C$2:$C$6941,BT$33,'InProcess Conf'!$T$2:$T$6941,$C51,'InProcess Conf'!$J$2:$J$6941,$C$28)</f>
        <v>0</v>
      </c>
      <c r="BU51" s="158">
        <f>COUNTIFS('InProcess Conf'!$C$2:$C$6941,BU$33,'InProcess Conf'!$T$2:$T$6941,$C51,'InProcess Conf'!$J$2:$J$6941,$C$28)</f>
        <v>0</v>
      </c>
      <c r="BV51" s="158">
        <f>COUNTIFS('InProcess Conf'!$C$2:$C$6941,BV$33,'InProcess Conf'!$T$2:$T$6941,$C51,'InProcess Conf'!$J$2:$J$6941,$C$28)</f>
        <v>0</v>
      </c>
      <c r="BW51" s="158">
        <f>COUNTIFS('InProcess Conf'!$C$2:$C$6941,BW$33,'InProcess Conf'!$T$2:$T$6941,$C51,'InProcess Conf'!$J$2:$J$6941,$C$28)</f>
        <v>0</v>
      </c>
      <c r="BX51" s="158">
        <f>COUNTIFS('InProcess Conf'!$C$2:$C$6941,BX$33,'InProcess Conf'!$T$2:$T$6941,$C51,'InProcess Conf'!$J$2:$J$6941,$C$28)</f>
        <v>0</v>
      </c>
      <c r="BY51" s="158">
        <f>COUNTIFS('InProcess Conf'!$C$2:$C$6941,BY$33,'InProcess Conf'!$T$2:$T$6941,$C51,'InProcess Conf'!$J$2:$J$6941,$C$28)</f>
        <v>0</v>
      </c>
      <c r="BZ51" s="158">
        <f>COUNTIFS('InProcess Conf'!$C$2:$C$6941,BZ$33,'InProcess Conf'!$T$2:$T$6941,$C51,'InProcess Conf'!$J$2:$J$6941,$C$28)</f>
        <v>0</v>
      </c>
      <c r="CA51" s="158">
        <f>COUNTIFS('InProcess Conf'!$C$2:$C$6941,CA$33,'InProcess Conf'!$T$2:$T$6941,$C51,'InProcess Conf'!$J$2:$J$6941,$C$28)</f>
        <v>0</v>
      </c>
      <c r="CB51" s="158">
        <f>COUNTIFS('InProcess Conf'!$C$2:$C$6941,CB$33,'InProcess Conf'!$T$2:$T$6941,$C51,'InProcess Conf'!$J$2:$J$6941,$C$28)</f>
        <v>0</v>
      </c>
      <c r="CC51" s="158">
        <f>COUNTIFS('InProcess Conf'!$C$2:$C$6941,CC$33,'InProcess Conf'!$T$2:$T$6941,$C51,'InProcess Conf'!$J$2:$J$6941,$C$28)</f>
        <v>0</v>
      </c>
      <c r="CD51" s="158">
        <f>COUNTIFS('InProcess Conf'!$C$2:$C$6941,CD$33,'InProcess Conf'!$T$2:$T$6941,$C51,'InProcess Conf'!$J$2:$J$6941,$C$28)</f>
        <v>0</v>
      </c>
      <c r="CE51" s="158">
        <f>COUNTIFS('InProcess Conf'!$C$2:$C$6941,CE$33,'InProcess Conf'!$T$2:$T$6941,$C51,'InProcess Conf'!$J$2:$J$6941,$C$28)</f>
        <v>0</v>
      </c>
      <c r="CF51" s="158">
        <f>COUNTIFS('InProcess Conf'!$C$2:$C$6941,CF$33,'InProcess Conf'!$T$2:$T$6941,$C51,'InProcess Conf'!$J$2:$J$6941,$C$28)</f>
        <v>0</v>
      </c>
      <c r="CG51" s="158">
        <f>COUNTIFS('InProcess Conf'!$C$2:$C$6941,CG$33,'InProcess Conf'!$T$2:$T$6941,$C51,'InProcess Conf'!$J$2:$J$6941,$C$28)</f>
        <v>0</v>
      </c>
      <c r="CH51" s="158">
        <f>COUNTIFS('InProcess Conf'!$C$2:$C$6941,CH$33,'InProcess Conf'!$T$2:$T$6941,$C51,'InProcess Conf'!$J$2:$J$6941,$C$28)</f>
        <v>0</v>
      </c>
      <c r="CI51" s="158">
        <f>COUNTIFS('InProcess Conf'!$C$2:$C$6941,CI$33,'InProcess Conf'!$T$2:$T$6941,$C51,'InProcess Conf'!$J$2:$J$6941,$C$28)</f>
        <v>0</v>
      </c>
      <c r="CJ51" s="158">
        <f>COUNTIFS('InProcess Conf'!$C$2:$C$6941,CJ$33,'InProcess Conf'!$T$2:$T$6941,$C51,'InProcess Conf'!$J$2:$J$6941,$C$28)</f>
        <v>0</v>
      </c>
      <c r="CK51" s="158">
        <f>COUNTIFS('InProcess Conf'!$C$2:$C$6941,CK$33,'InProcess Conf'!$T$2:$T$6941,$C51,'InProcess Conf'!$J$2:$J$6941,$C$28)</f>
        <v>0</v>
      </c>
      <c r="CL51" s="158">
        <f>COUNTIFS('InProcess Conf'!$C$2:$C$6941,CL$33,'InProcess Conf'!$T$2:$T$6941,$C51,'InProcess Conf'!$J$2:$J$6941,$C$28)</f>
        <v>0</v>
      </c>
      <c r="CM51" s="158">
        <f>COUNTIFS('InProcess Conf'!$C$2:$C$6941,CM$33,'InProcess Conf'!$T$2:$T$6941,$C51,'InProcess Conf'!$J$2:$J$6941,$C$28)</f>
        <v>0</v>
      </c>
      <c r="CN51" s="158">
        <f>COUNTIFS('InProcess Conf'!$C$2:$C$6941,CN$33,'InProcess Conf'!$T$2:$T$6941,$C51,'InProcess Conf'!$J$2:$J$6941,$C$28)</f>
        <v>0</v>
      </c>
      <c r="CO51" s="158">
        <f>COUNTIFS('InProcess Conf'!$C$2:$C$6941,CO$33,'InProcess Conf'!$T$2:$T$6941,$C51,'InProcess Conf'!$J$2:$J$6941,$C$28)</f>
        <v>0</v>
      </c>
      <c r="CP51" s="158">
        <f>COUNTIFS('InProcess Conf'!$C$2:$C$6941,CP$33,'InProcess Conf'!$T$2:$T$6941,$C51,'InProcess Conf'!$J$2:$J$6941,$C$28)</f>
        <v>0</v>
      </c>
      <c r="CQ51" s="158">
        <f>COUNTIFS('InProcess Conf'!$C$2:$C$6941,CQ$33,'InProcess Conf'!$T$2:$T$6941,$C51,'InProcess Conf'!$J$2:$J$6941,$C$28)</f>
        <v>0</v>
      </c>
      <c r="CR51" s="158">
        <f>COUNTIFS('InProcess Conf'!$C$2:$C$6941,CR$33,'InProcess Conf'!$T$2:$T$6941,$C51,'InProcess Conf'!$J$2:$J$6941,$C$28)</f>
        <v>0</v>
      </c>
      <c r="CS51" s="158">
        <f>COUNTIFS('InProcess Conf'!$C$2:$C$6941,CS$33,'InProcess Conf'!$T$2:$T$6941,$C51,'InProcess Conf'!$J$2:$J$6941,$C$28)</f>
        <v>0</v>
      </c>
      <c r="CT51" s="158">
        <f>COUNTIFS('InProcess Conf'!$C$2:$C$6941,CT$33,'InProcess Conf'!$T$2:$T$6941,$C51,'InProcess Conf'!$J$2:$J$6941,$C$28)</f>
        <v>0</v>
      </c>
      <c r="CU51" s="158">
        <f>COUNTIFS('InProcess Conf'!$C$2:$C$6941,CU$33,'InProcess Conf'!$T$2:$T$6941,$C51,'InProcess Conf'!$J$2:$J$6941,$C$28)</f>
        <v>0</v>
      </c>
      <c r="CV51" s="158">
        <f>COUNTIFS('InProcess Conf'!$C$2:$C$6941,CV$33,'InProcess Conf'!$T$2:$T$6941,$C51,'InProcess Conf'!$J$2:$J$6941,$C$28)</f>
        <v>0</v>
      </c>
      <c r="CW51" s="158">
        <f>COUNTIFS('InProcess Conf'!$C$2:$C$6941,CW$33,'InProcess Conf'!$T$2:$T$6941,$C51,'InProcess Conf'!$J$2:$J$6941,$C$28)</f>
        <v>0</v>
      </c>
      <c r="CX51" s="158">
        <f>COUNTIFS('InProcess Conf'!$C$2:$C$6941,CX$33,'InProcess Conf'!$T$2:$T$6941,$C51,'InProcess Conf'!$J$2:$J$6941,$C$28)</f>
        <v>0</v>
      </c>
      <c r="CY51" s="158">
        <f>COUNTIFS('InProcess Conf'!$C$2:$C$6941,CY$33,'InProcess Conf'!$T$2:$T$6941,$C51,'InProcess Conf'!$J$2:$J$6941,$C$28)</f>
        <v>0</v>
      </c>
      <c r="CZ51" s="158">
        <f>COUNTIFS('InProcess Conf'!$C$2:$C$6941,CZ$33,'InProcess Conf'!$T$2:$T$6941,$C51,'InProcess Conf'!$J$2:$J$6941,$C$28)</f>
        <v>0</v>
      </c>
      <c r="DA51" s="158">
        <f>COUNTIFS('InProcess Conf'!$C$2:$C$6941,DA$33,'InProcess Conf'!$T$2:$T$6941,$C51,'InProcess Conf'!$J$2:$J$6941,$C$28)</f>
        <v>0</v>
      </c>
      <c r="DB51" s="158">
        <f>COUNTIFS('InProcess Conf'!$C$2:$C$6941,DB$33,'InProcess Conf'!$T$2:$T$6941,$C51,'InProcess Conf'!$J$2:$J$6941,$C$28)</f>
        <v>0</v>
      </c>
      <c r="DC51" s="158">
        <f>COUNTIFS('InProcess Conf'!$C$2:$C$6941,DC$33,'InProcess Conf'!$T$2:$T$6941,$C51,'InProcess Conf'!$J$2:$J$6941,$C$28)</f>
        <v>0</v>
      </c>
      <c r="DD51" s="158">
        <f>COUNTIFS('InProcess Conf'!$C$2:$C$6941,DD$33,'InProcess Conf'!$T$2:$T$6941,$C51,'InProcess Conf'!$J$2:$J$6941,$C$28)</f>
        <v>0</v>
      </c>
      <c r="DE51" s="158">
        <f>COUNTIFS('InProcess Conf'!$C$2:$C$6941,DE$33,'InProcess Conf'!$T$2:$T$6941,$C51,'InProcess Conf'!$J$2:$J$6941,$C$28)</f>
        <v>0</v>
      </c>
      <c r="DF51" s="158">
        <f>COUNTIFS('InProcess Conf'!$C$2:$C$6941,DF$33,'InProcess Conf'!$T$2:$T$6941,$C51,'InProcess Conf'!$J$2:$J$6941,$C$28)</f>
        <v>0</v>
      </c>
      <c r="DG51" s="158">
        <f>COUNTIFS('InProcess Conf'!$C$2:$C$6941,DG$33,'InProcess Conf'!$T$2:$T$6941,$C51,'InProcess Conf'!$J$2:$J$6941,$C$28)</f>
        <v>0</v>
      </c>
      <c r="DH51" s="250">
        <f>COUNTIFS('InProcess Conf'!$C$2:$C$6941,DH$33,'InProcess Conf'!$T$2:$T$6941,$C51,'InProcess Conf'!$J$2:$J$6941,$C$28)</f>
        <v>0</v>
      </c>
      <c r="DI51" s="249">
        <f t="shared" si="13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AI53" si="14">IF(D$29=0,,D34/D$29*1000000)</f>
        <v>0</v>
      </c>
      <c r="E53" s="144">
        <f t="shared" si="14"/>
        <v>0</v>
      </c>
      <c r="F53" s="144">
        <f t="shared" si="14"/>
        <v>0</v>
      </c>
      <c r="G53" s="144">
        <f t="shared" si="14"/>
        <v>0</v>
      </c>
      <c r="H53" s="144">
        <f t="shared" si="14"/>
        <v>0</v>
      </c>
      <c r="I53" s="144">
        <f t="shared" si="14"/>
        <v>0</v>
      </c>
      <c r="J53" s="144">
        <f t="shared" si="14"/>
        <v>0</v>
      </c>
      <c r="K53" s="144">
        <f t="shared" si="14"/>
        <v>0</v>
      </c>
      <c r="L53" s="144">
        <f t="shared" si="14"/>
        <v>0</v>
      </c>
      <c r="M53" s="144">
        <f t="shared" si="14"/>
        <v>0</v>
      </c>
      <c r="N53" s="144">
        <f t="shared" si="14"/>
        <v>0</v>
      </c>
      <c r="O53" s="144">
        <f t="shared" si="14"/>
        <v>0</v>
      </c>
      <c r="P53" s="144">
        <f t="shared" si="14"/>
        <v>0</v>
      </c>
      <c r="Q53" s="144">
        <f t="shared" si="14"/>
        <v>0</v>
      </c>
      <c r="R53" s="144">
        <f t="shared" si="14"/>
        <v>0</v>
      </c>
      <c r="S53" s="144">
        <f t="shared" si="14"/>
        <v>0</v>
      </c>
      <c r="T53" s="144">
        <f t="shared" si="14"/>
        <v>0</v>
      </c>
      <c r="U53" s="144">
        <f t="shared" si="14"/>
        <v>0</v>
      </c>
      <c r="V53" s="144">
        <f t="shared" si="14"/>
        <v>0</v>
      </c>
      <c r="W53" s="144">
        <f t="shared" si="14"/>
        <v>0</v>
      </c>
      <c r="X53" s="144">
        <f t="shared" si="14"/>
        <v>0</v>
      </c>
      <c r="Y53" s="144">
        <f t="shared" si="14"/>
        <v>0</v>
      </c>
      <c r="Z53" s="144">
        <f t="shared" si="14"/>
        <v>0</v>
      </c>
      <c r="AA53" s="144">
        <f t="shared" si="14"/>
        <v>0</v>
      </c>
      <c r="AB53" s="144">
        <f t="shared" si="14"/>
        <v>0</v>
      </c>
      <c r="AC53" s="144">
        <f t="shared" si="14"/>
        <v>0</v>
      </c>
      <c r="AD53" s="144">
        <f t="shared" si="14"/>
        <v>0</v>
      </c>
      <c r="AE53" s="144">
        <f t="shared" si="14"/>
        <v>0</v>
      </c>
      <c r="AF53" s="144">
        <f t="shared" si="14"/>
        <v>0</v>
      </c>
      <c r="AG53" s="144">
        <f t="shared" si="14"/>
        <v>0</v>
      </c>
      <c r="AH53" s="144">
        <f t="shared" si="14"/>
        <v>0</v>
      </c>
      <c r="AI53" s="144">
        <f t="shared" si="14"/>
        <v>0</v>
      </c>
      <c r="AJ53" s="144">
        <f t="shared" ref="AJ53:DI53" si="15">IF(AJ$29=0,,AJ34/AJ$29*1000000)</f>
        <v>0</v>
      </c>
      <c r="AK53" s="144">
        <f t="shared" si="15"/>
        <v>0</v>
      </c>
      <c r="AL53" s="144">
        <f t="shared" si="15"/>
        <v>0</v>
      </c>
      <c r="AM53" s="144">
        <f t="shared" si="15"/>
        <v>0</v>
      </c>
      <c r="AN53" s="144">
        <f t="shared" si="15"/>
        <v>0</v>
      </c>
      <c r="AO53" s="144">
        <f t="shared" si="15"/>
        <v>0</v>
      </c>
      <c r="AP53" s="144">
        <f t="shared" si="15"/>
        <v>0</v>
      </c>
      <c r="AQ53" s="144">
        <f t="shared" si="15"/>
        <v>0</v>
      </c>
      <c r="AR53" s="144">
        <f t="shared" si="15"/>
        <v>0</v>
      </c>
      <c r="AS53" s="144">
        <f t="shared" si="15"/>
        <v>0</v>
      </c>
      <c r="AT53" s="144">
        <f t="shared" si="15"/>
        <v>0</v>
      </c>
      <c r="AU53" s="144">
        <f t="shared" si="15"/>
        <v>0</v>
      </c>
      <c r="AV53" s="144">
        <f t="shared" si="15"/>
        <v>0</v>
      </c>
      <c r="AW53" s="144">
        <f t="shared" si="15"/>
        <v>0</v>
      </c>
      <c r="AX53" s="144">
        <f t="shared" si="15"/>
        <v>0</v>
      </c>
      <c r="AY53" s="144">
        <f t="shared" si="15"/>
        <v>0</v>
      </c>
      <c r="AZ53" s="144">
        <f t="shared" si="15"/>
        <v>0</v>
      </c>
      <c r="BA53" s="144">
        <f t="shared" si="15"/>
        <v>0</v>
      </c>
      <c r="BB53" s="144">
        <f t="shared" si="15"/>
        <v>0</v>
      </c>
      <c r="BC53" s="144">
        <f t="shared" ref="BC53:BD53" si="16">IF(BC$29=0,,BC34/BC$29*1000000)</f>
        <v>0</v>
      </c>
      <c r="BD53" s="144">
        <f t="shared" si="16"/>
        <v>0</v>
      </c>
      <c r="BE53" s="144">
        <f t="shared" si="15"/>
        <v>0</v>
      </c>
      <c r="BF53" s="144">
        <f t="shared" ref="BF53:DE53" si="17">IF(BF$29=0,,BF34/BF$29*1000000)</f>
        <v>0</v>
      </c>
      <c r="BG53" s="144">
        <f t="shared" si="17"/>
        <v>0</v>
      </c>
      <c r="BH53" s="144">
        <f t="shared" si="17"/>
        <v>0</v>
      </c>
      <c r="BI53" s="144">
        <f t="shared" si="17"/>
        <v>0</v>
      </c>
      <c r="BJ53" s="144">
        <f t="shared" si="17"/>
        <v>0</v>
      </c>
      <c r="BK53" s="144">
        <f t="shared" si="17"/>
        <v>0</v>
      </c>
      <c r="BL53" s="144">
        <f t="shared" si="17"/>
        <v>0</v>
      </c>
      <c r="BM53" s="144">
        <f t="shared" si="17"/>
        <v>0</v>
      </c>
      <c r="BN53" s="144">
        <f t="shared" si="17"/>
        <v>0</v>
      </c>
      <c r="BO53" s="144">
        <f t="shared" si="17"/>
        <v>0</v>
      </c>
      <c r="BP53" s="144">
        <f t="shared" si="17"/>
        <v>0</v>
      </c>
      <c r="BQ53" s="144">
        <f t="shared" si="17"/>
        <v>0</v>
      </c>
      <c r="BR53" s="144">
        <f t="shared" si="17"/>
        <v>0</v>
      </c>
      <c r="BS53" s="144">
        <f t="shared" si="17"/>
        <v>0</v>
      </c>
      <c r="BT53" s="144">
        <f t="shared" si="17"/>
        <v>0</v>
      </c>
      <c r="BU53" s="144">
        <f t="shared" si="17"/>
        <v>0</v>
      </c>
      <c r="BV53" s="144">
        <f t="shared" si="17"/>
        <v>0</v>
      </c>
      <c r="BW53" s="144">
        <f t="shared" si="17"/>
        <v>0</v>
      </c>
      <c r="BX53" s="144">
        <f t="shared" si="17"/>
        <v>0</v>
      </c>
      <c r="BY53" s="144">
        <f t="shared" si="17"/>
        <v>0</v>
      </c>
      <c r="BZ53" s="144">
        <f t="shared" si="17"/>
        <v>0</v>
      </c>
      <c r="CA53" s="144">
        <f t="shared" si="17"/>
        <v>0</v>
      </c>
      <c r="CB53" s="144">
        <f t="shared" si="17"/>
        <v>0</v>
      </c>
      <c r="CC53" s="144">
        <f t="shared" si="17"/>
        <v>0</v>
      </c>
      <c r="CD53" s="144">
        <f t="shared" si="17"/>
        <v>0</v>
      </c>
      <c r="CE53" s="144">
        <f t="shared" si="17"/>
        <v>0</v>
      </c>
      <c r="CF53" s="144">
        <f t="shared" si="17"/>
        <v>0</v>
      </c>
      <c r="CG53" s="144">
        <f t="shared" si="17"/>
        <v>0</v>
      </c>
      <c r="CH53" s="144">
        <f t="shared" si="17"/>
        <v>0</v>
      </c>
      <c r="CI53" s="144">
        <f t="shared" si="17"/>
        <v>0</v>
      </c>
      <c r="CJ53" s="144">
        <f t="shared" si="17"/>
        <v>0</v>
      </c>
      <c r="CK53" s="144">
        <f t="shared" si="17"/>
        <v>0</v>
      </c>
      <c r="CL53" s="144">
        <f t="shared" si="17"/>
        <v>0</v>
      </c>
      <c r="CM53" s="144">
        <f t="shared" si="17"/>
        <v>0</v>
      </c>
      <c r="CN53" s="144">
        <f t="shared" si="17"/>
        <v>0</v>
      </c>
      <c r="CO53" s="144">
        <f t="shared" si="17"/>
        <v>0</v>
      </c>
      <c r="CP53" s="144">
        <f t="shared" si="17"/>
        <v>0</v>
      </c>
      <c r="CQ53" s="144">
        <f t="shared" si="17"/>
        <v>0</v>
      </c>
      <c r="CR53" s="144">
        <f t="shared" si="17"/>
        <v>0</v>
      </c>
      <c r="CS53" s="144">
        <f t="shared" si="17"/>
        <v>0</v>
      </c>
      <c r="CT53" s="144">
        <f t="shared" si="17"/>
        <v>0</v>
      </c>
      <c r="CU53" s="144">
        <f t="shared" si="17"/>
        <v>0</v>
      </c>
      <c r="CV53" s="144">
        <f t="shared" si="17"/>
        <v>0</v>
      </c>
      <c r="CW53" s="144">
        <f t="shared" si="17"/>
        <v>0</v>
      </c>
      <c r="CX53" s="144">
        <f t="shared" si="17"/>
        <v>0</v>
      </c>
      <c r="CY53" s="144">
        <f t="shared" si="17"/>
        <v>0</v>
      </c>
      <c r="CZ53" s="144">
        <f t="shared" si="17"/>
        <v>0</v>
      </c>
      <c r="DA53" s="144">
        <f t="shared" si="17"/>
        <v>0</v>
      </c>
      <c r="DB53" s="144">
        <f t="shared" si="17"/>
        <v>0</v>
      </c>
      <c r="DC53" s="144">
        <f t="shared" si="17"/>
        <v>0</v>
      </c>
      <c r="DD53" s="144">
        <f t="shared" si="17"/>
        <v>0</v>
      </c>
      <c r="DE53" s="144">
        <f t="shared" si="17"/>
        <v>0</v>
      </c>
      <c r="DF53" s="144">
        <f t="shared" ref="DF53:DG53" si="18">IF(DF$29=0,,DF34/DF$29*1000000)</f>
        <v>0</v>
      </c>
      <c r="DG53" s="144">
        <f t="shared" si="18"/>
        <v>0</v>
      </c>
      <c r="DH53" s="144">
        <f t="shared" ref="DH53" si="19">IF(DH$29=0,,DH34/DH$29*1000000)</f>
        <v>0</v>
      </c>
      <c r="DI53" s="144">
        <f t="shared" si="15"/>
        <v>0</v>
      </c>
    </row>
    <row r="54" spans="2:113" ht="15.5">
      <c r="B54" s="311"/>
      <c r="C54" s="145" t="s">
        <v>115</v>
      </c>
      <c r="D54" s="144">
        <f t="shared" ref="D54:AI54" si="20">IF(D$29=0,,D35/D$29*1000000)</f>
        <v>0</v>
      </c>
      <c r="E54" s="144">
        <f t="shared" si="20"/>
        <v>0</v>
      </c>
      <c r="F54" s="144">
        <f t="shared" si="20"/>
        <v>0</v>
      </c>
      <c r="G54" s="144">
        <f t="shared" si="20"/>
        <v>0</v>
      </c>
      <c r="H54" s="144">
        <f t="shared" si="20"/>
        <v>0</v>
      </c>
      <c r="I54" s="144">
        <f t="shared" si="20"/>
        <v>0</v>
      </c>
      <c r="J54" s="144">
        <f t="shared" si="20"/>
        <v>0</v>
      </c>
      <c r="K54" s="144">
        <f t="shared" si="20"/>
        <v>0</v>
      </c>
      <c r="L54" s="144">
        <f t="shared" si="20"/>
        <v>0</v>
      </c>
      <c r="M54" s="144">
        <f t="shared" si="20"/>
        <v>0</v>
      </c>
      <c r="N54" s="144">
        <f t="shared" si="20"/>
        <v>0</v>
      </c>
      <c r="O54" s="144">
        <f t="shared" si="20"/>
        <v>0</v>
      </c>
      <c r="P54" s="144">
        <f t="shared" si="20"/>
        <v>0</v>
      </c>
      <c r="Q54" s="144">
        <f t="shared" si="20"/>
        <v>0</v>
      </c>
      <c r="R54" s="144">
        <f t="shared" si="20"/>
        <v>0</v>
      </c>
      <c r="S54" s="144">
        <f t="shared" si="20"/>
        <v>0</v>
      </c>
      <c r="T54" s="144">
        <f t="shared" si="20"/>
        <v>0</v>
      </c>
      <c r="U54" s="144">
        <f t="shared" si="20"/>
        <v>0</v>
      </c>
      <c r="V54" s="144">
        <f t="shared" si="20"/>
        <v>0</v>
      </c>
      <c r="W54" s="144">
        <f t="shared" si="20"/>
        <v>0</v>
      </c>
      <c r="X54" s="144">
        <f t="shared" si="20"/>
        <v>0</v>
      </c>
      <c r="Y54" s="144">
        <f t="shared" si="20"/>
        <v>0</v>
      </c>
      <c r="Z54" s="144">
        <f t="shared" si="20"/>
        <v>0</v>
      </c>
      <c r="AA54" s="144">
        <f t="shared" si="20"/>
        <v>0</v>
      </c>
      <c r="AB54" s="144">
        <f t="shared" si="20"/>
        <v>0</v>
      </c>
      <c r="AC54" s="144">
        <f t="shared" si="20"/>
        <v>0</v>
      </c>
      <c r="AD54" s="144">
        <f t="shared" si="20"/>
        <v>0</v>
      </c>
      <c r="AE54" s="144">
        <f t="shared" si="20"/>
        <v>0</v>
      </c>
      <c r="AF54" s="144">
        <f t="shared" si="20"/>
        <v>0</v>
      </c>
      <c r="AG54" s="144">
        <f t="shared" si="20"/>
        <v>0</v>
      </c>
      <c r="AH54" s="144">
        <f t="shared" si="20"/>
        <v>0</v>
      </c>
      <c r="AI54" s="144">
        <f t="shared" si="20"/>
        <v>0</v>
      </c>
      <c r="AJ54" s="144">
        <f t="shared" ref="AJ54:DI54" si="21">IF(AJ$29=0,,AJ35/AJ$29*1000000)</f>
        <v>0</v>
      </c>
      <c r="AK54" s="144">
        <f t="shared" si="21"/>
        <v>0</v>
      </c>
      <c r="AL54" s="144">
        <f t="shared" si="21"/>
        <v>0</v>
      </c>
      <c r="AM54" s="144">
        <f t="shared" si="21"/>
        <v>0</v>
      </c>
      <c r="AN54" s="144">
        <f t="shared" si="21"/>
        <v>0</v>
      </c>
      <c r="AO54" s="144">
        <f t="shared" si="21"/>
        <v>0</v>
      </c>
      <c r="AP54" s="144">
        <f t="shared" si="21"/>
        <v>0</v>
      </c>
      <c r="AQ54" s="144">
        <f t="shared" si="21"/>
        <v>0</v>
      </c>
      <c r="AR54" s="144">
        <f t="shared" si="21"/>
        <v>0</v>
      </c>
      <c r="AS54" s="144">
        <f t="shared" si="21"/>
        <v>0</v>
      </c>
      <c r="AT54" s="144">
        <f t="shared" si="21"/>
        <v>0</v>
      </c>
      <c r="AU54" s="144">
        <f t="shared" si="21"/>
        <v>0</v>
      </c>
      <c r="AV54" s="144">
        <f t="shared" si="21"/>
        <v>0</v>
      </c>
      <c r="AW54" s="144">
        <f t="shared" si="21"/>
        <v>0</v>
      </c>
      <c r="AX54" s="144">
        <f t="shared" si="21"/>
        <v>0</v>
      </c>
      <c r="AY54" s="144">
        <f t="shared" si="21"/>
        <v>0</v>
      </c>
      <c r="AZ54" s="144">
        <f t="shared" si="21"/>
        <v>0</v>
      </c>
      <c r="BA54" s="144">
        <f t="shared" si="21"/>
        <v>0</v>
      </c>
      <c r="BB54" s="144">
        <f t="shared" si="21"/>
        <v>0</v>
      </c>
      <c r="BC54" s="144">
        <f t="shared" ref="BC54:BD54" si="22">IF(BC$29=0,,BC35/BC$29*1000000)</f>
        <v>0</v>
      </c>
      <c r="BD54" s="144">
        <f t="shared" si="22"/>
        <v>0</v>
      </c>
      <c r="BE54" s="144">
        <f t="shared" si="21"/>
        <v>0</v>
      </c>
      <c r="BF54" s="144">
        <f t="shared" ref="BF54:DE54" si="23">IF(BF$29=0,,BF35/BF$29*1000000)</f>
        <v>0</v>
      </c>
      <c r="BG54" s="144">
        <f t="shared" si="23"/>
        <v>0</v>
      </c>
      <c r="BH54" s="144">
        <f t="shared" si="23"/>
        <v>0</v>
      </c>
      <c r="BI54" s="144">
        <f t="shared" si="23"/>
        <v>0</v>
      </c>
      <c r="BJ54" s="144">
        <f t="shared" si="23"/>
        <v>0</v>
      </c>
      <c r="BK54" s="144">
        <f t="shared" si="23"/>
        <v>0</v>
      </c>
      <c r="BL54" s="144">
        <f t="shared" si="23"/>
        <v>0</v>
      </c>
      <c r="BM54" s="144">
        <f t="shared" si="23"/>
        <v>0</v>
      </c>
      <c r="BN54" s="144">
        <f t="shared" si="23"/>
        <v>0</v>
      </c>
      <c r="BO54" s="144">
        <f t="shared" si="23"/>
        <v>0</v>
      </c>
      <c r="BP54" s="144">
        <f t="shared" si="23"/>
        <v>0</v>
      </c>
      <c r="BQ54" s="144">
        <f t="shared" si="23"/>
        <v>0</v>
      </c>
      <c r="BR54" s="144">
        <f t="shared" si="23"/>
        <v>0</v>
      </c>
      <c r="BS54" s="144">
        <f t="shared" si="23"/>
        <v>0</v>
      </c>
      <c r="BT54" s="144">
        <f t="shared" si="23"/>
        <v>0</v>
      </c>
      <c r="BU54" s="144">
        <f t="shared" si="23"/>
        <v>0</v>
      </c>
      <c r="BV54" s="144">
        <f t="shared" si="23"/>
        <v>0</v>
      </c>
      <c r="BW54" s="144">
        <f t="shared" si="23"/>
        <v>0</v>
      </c>
      <c r="BX54" s="144">
        <f t="shared" si="23"/>
        <v>0</v>
      </c>
      <c r="BY54" s="144">
        <f t="shared" si="23"/>
        <v>0</v>
      </c>
      <c r="BZ54" s="144">
        <f t="shared" si="23"/>
        <v>0</v>
      </c>
      <c r="CA54" s="144">
        <f t="shared" si="23"/>
        <v>0</v>
      </c>
      <c r="CB54" s="144">
        <f t="shared" si="23"/>
        <v>0</v>
      </c>
      <c r="CC54" s="144">
        <f t="shared" si="23"/>
        <v>0</v>
      </c>
      <c r="CD54" s="144">
        <f t="shared" si="23"/>
        <v>0</v>
      </c>
      <c r="CE54" s="144">
        <f t="shared" si="23"/>
        <v>0</v>
      </c>
      <c r="CF54" s="144">
        <f t="shared" si="23"/>
        <v>0</v>
      </c>
      <c r="CG54" s="144">
        <f t="shared" si="23"/>
        <v>0</v>
      </c>
      <c r="CH54" s="144">
        <f t="shared" si="23"/>
        <v>0</v>
      </c>
      <c r="CI54" s="144">
        <f t="shared" si="23"/>
        <v>0</v>
      </c>
      <c r="CJ54" s="144">
        <f t="shared" si="23"/>
        <v>0</v>
      </c>
      <c r="CK54" s="144">
        <f t="shared" si="23"/>
        <v>0</v>
      </c>
      <c r="CL54" s="144">
        <f t="shared" si="23"/>
        <v>0</v>
      </c>
      <c r="CM54" s="144">
        <f t="shared" si="23"/>
        <v>0</v>
      </c>
      <c r="CN54" s="144">
        <f t="shared" si="23"/>
        <v>0</v>
      </c>
      <c r="CO54" s="144">
        <f t="shared" si="23"/>
        <v>0</v>
      </c>
      <c r="CP54" s="144">
        <f t="shared" si="23"/>
        <v>0</v>
      </c>
      <c r="CQ54" s="144">
        <f t="shared" si="23"/>
        <v>0</v>
      </c>
      <c r="CR54" s="144">
        <f t="shared" si="23"/>
        <v>0</v>
      </c>
      <c r="CS54" s="144">
        <f t="shared" si="23"/>
        <v>0</v>
      </c>
      <c r="CT54" s="144">
        <f t="shared" si="23"/>
        <v>0</v>
      </c>
      <c r="CU54" s="144">
        <f t="shared" si="23"/>
        <v>0</v>
      </c>
      <c r="CV54" s="144">
        <f t="shared" si="23"/>
        <v>0</v>
      </c>
      <c r="CW54" s="144">
        <f t="shared" si="23"/>
        <v>0</v>
      </c>
      <c r="CX54" s="144">
        <f t="shared" si="23"/>
        <v>0</v>
      </c>
      <c r="CY54" s="144">
        <f t="shared" si="23"/>
        <v>0</v>
      </c>
      <c r="CZ54" s="144">
        <f t="shared" si="23"/>
        <v>0</v>
      </c>
      <c r="DA54" s="144">
        <f t="shared" si="23"/>
        <v>0</v>
      </c>
      <c r="DB54" s="144">
        <f t="shared" si="23"/>
        <v>0</v>
      </c>
      <c r="DC54" s="144">
        <f t="shared" si="23"/>
        <v>0</v>
      </c>
      <c r="DD54" s="144">
        <f t="shared" si="23"/>
        <v>0</v>
      </c>
      <c r="DE54" s="144">
        <f t="shared" si="23"/>
        <v>0</v>
      </c>
      <c r="DF54" s="144">
        <f t="shared" ref="DF54:DG54" si="24">IF(DF$29=0,,DF35/DF$29*1000000)</f>
        <v>0</v>
      </c>
      <c r="DG54" s="144">
        <f t="shared" si="24"/>
        <v>0</v>
      </c>
      <c r="DH54" s="144">
        <f t="shared" ref="DH54" si="25">IF(DH$29=0,,DH35/DH$29*1000000)</f>
        <v>0</v>
      </c>
      <c r="DI54" s="144">
        <f t="shared" si="21"/>
        <v>0</v>
      </c>
    </row>
    <row r="55" spans="2:113" ht="15.5" hidden="1">
      <c r="B55" s="311"/>
      <c r="C55" s="145" t="s">
        <v>544</v>
      </c>
      <c r="D55" s="144">
        <f t="shared" ref="D55:AI55" si="26">IF(D$29=0,,D36/D$29*1000000)</f>
        <v>0</v>
      </c>
      <c r="E55" s="144">
        <f t="shared" si="26"/>
        <v>0</v>
      </c>
      <c r="F55" s="144">
        <f t="shared" si="26"/>
        <v>0</v>
      </c>
      <c r="G55" s="144">
        <f t="shared" si="26"/>
        <v>0</v>
      </c>
      <c r="H55" s="144">
        <f t="shared" si="26"/>
        <v>0</v>
      </c>
      <c r="I55" s="144">
        <f t="shared" si="26"/>
        <v>0</v>
      </c>
      <c r="J55" s="144">
        <f t="shared" si="26"/>
        <v>0</v>
      </c>
      <c r="K55" s="144">
        <f t="shared" si="26"/>
        <v>0</v>
      </c>
      <c r="L55" s="144">
        <f t="shared" si="26"/>
        <v>0</v>
      </c>
      <c r="M55" s="144">
        <f t="shared" si="26"/>
        <v>0</v>
      </c>
      <c r="N55" s="144">
        <f t="shared" si="26"/>
        <v>0</v>
      </c>
      <c r="O55" s="144">
        <f t="shared" si="26"/>
        <v>0</v>
      </c>
      <c r="P55" s="144">
        <f t="shared" si="26"/>
        <v>0</v>
      </c>
      <c r="Q55" s="144">
        <f t="shared" si="26"/>
        <v>0</v>
      </c>
      <c r="R55" s="144">
        <f t="shared" si="26"/>
        <v>0</v>
      </c>
      <c r="S55" s="144">
        <f t="shared" si="26"/>
        <v>0</v>
      </c>
      <c r="T55" s="144">
        <f t="shared" si="26"/>
        <v>0</v>
      </c>
      <c r="U55" s="144">
        <f t="shared" si="26"/>
        <v>0</v>
      </c>
      <c r="V55" s="144">
        <f t="shared" si="26"/>
        <v>0</v>
      </c>
      <c r="W55" s="144">
        <f t="shared" si="26"/>
        <v>0</v>
      </c>
      <c r="X55" s="144">
        <f t="shared" si="26"/>
        <v>0</v>
      </c>
      <c r="Y55" s="144">
        <f t="shared" si="26"/>
        <v>0</v>
      </c>
      <c r="Z55" s="144">
        <f t="shared" si="26"/>
        <v>0</v>
      </c>
      <c r="AA55" s="144">
        <f t="shared" si="26"/>
        <v>0</v>
      </c>
      <c r="AB55" s="144">
        <f t="shared" si="26"/>
        <v>0</v>
      </c>
      <c r="AC55" s="144">
        <f t="shared" si="26"/>
        <v>0</v>
      </c>
      <c r="AD55" s="144">
        <f t="shared" si="26"/>
        <v>0</v>
      </c>
      <c r="AE55" s="144">
        <f t="shared" si="26"/>
        <v>0</v>
      </c>
      <c r="AF55" s="144">
        <f t="shared" si="26"/>
        <v>0</v>
      </c>
      <c r="AG55" s="144">
        <f t="shared" si="26"/>
        <v>0</v>
      </c>
      <c r="AH55" s="144">
        <f t="shared" si="26"/>
        <v>0</v>
      </c>
      <c r="AI55" s="144">
        <f t="shared" si="26"/>
        <v>0</v>
      </c>
      <c r="AJ55" s="144">
        <f t="shared" ref="AJ55:DI55" si="27">IF(AJ$29=0,,AJ36/AJ$29*1000000)</f>
        <v>0</v>
      </c>
      <c r="AK55" s="144">
        <f t="shared" si="27"/>
        <v>0</v>
      </c>
      <c r="AL55" s="144">
        <f t="shared" si="27"/>
        <v>0</v>
      </c>
      <c r="AM55" s="144">
        <f t="shared" si="27"/>
        <v>0</v>
      </c>
      <c r="AN55" s="144">
        <f t="shared" si="27"/>
        <v>0</v>
      </c>
      <c r="AO55" s="144">
        <f t="shared" si="27"/>
        <v>0</v>
      </c>
      <c r="AP55" s="144">
        <f t="shared" si="27"/>
        <v>0</v>
      </c>
      <c r="AQ55" s="144">
        <f t="shared" si="27"/>
        <v>0</v>
      </c>
      <c r="AR55" s="144">
        <f t="shared" si="27"/>
        <v>0</v>
      </c>
      <c r="AS55" s="144">
        <f t="shared" si="27"/>
        <v>0</v>
      </c>
      <c r="AT55" s="144">
        <f t="shared" si="27"/>
        <v>0</v>
      </c>
      <c r="AU55" s="144">
        <f t="shared" si="27"/>
        <v>0</v>
      </c>
      <c r="AV55" s="144">
        <f t="shared" si="27"/>
        <v>0</v>
      </c>
      <c r="AW55" s="144">
        <f t="shared" si="27"/>
        <v>0</v>
      </c>
      <c r="AX55" s="144">
        <f t="shared" si="27"/>
        <v>0</v>
      </c>
      <c r="AY55" s="144">
        <f t="shared" si="27"/>
        <v>0</v>
      </c>
      <c r="AZ55" s="144">
        <f t="shared" si="27"/>
        <v>0</v>
      </c>
      <c r="BA55" s="144">
        <f t="shared" si="27"/>
        <v>0</v>
      </c>
      <c r="BB55" s="144">
        <f t="shared" si="27"/>
        <v>0</v>
      </c>
      <c r="BC55" s="144">
        <f t="shared" ref="BC55:BD55" si="28">IF(BC$29=0,,BC36/BC$29*1000000)</f>
        <v>0</v>
      </c>
      <c r="BD55" s="144">
        <f t="shared" si="28"/>
        <v>0</v>
      </c>
      <c r="BE55" s="144">
        <f t="shared" si="27"/>
        <v>0</v>
      </c>
      <c r="BF55" s="144">
        <f t="shared" ref="BF55:DE55" si="29">IF(BF$29=0,,BF36/BF$29*1000000)</f>
        <v>0</v>
      </c>
      <c r="BG55" s="144">
        <f t="shared" si="29"/>
        <v>0</v>
      </c>
      <c r="BH55" s="144">
        <f t="shared" si="29"/>
        <v>0</v>
      </c>
      <c r="BI55" s="144">
        <f t="shared" si="29"/>
        <v>0</v>
      </c>
      <c r="BJ55" s="144">
        <f t="shared" si="29"/>
        <v>0</v>
      </c>
      <c r="BK55" s="144">
        <f t="shared" si="29"/>
        <v>0</v>
      </c>
      <c r="BL55" s="144">
        <f t="shared" si="29"/>
        <v>0</v>
      </c>
      <c r="BM55" s="144">
        <f t="shared" si="29"/>
        <v>0</v>
      </c>
      <c r="BN55" s="144">
        <f t="shared" si="29"/>
        <v>0</v>
      </c>
      <c r="BO55" s="144">
        <f t="shared" si="29"/>
        <v>0</v>
      </c>
      <c r="BP55" s="144">
        <f t="shared" si="29"/>
        <v>0</v>
      </c>
      <c r="BQ55" s="144">
        <f t="shared" si="29"/>
        <v>0</v>
      </c>
      <c r="BR55" s="144">
        <f t="shared" si="29"/>
        <v>0</v>
      </c>
      <c r="BS55" s="144">
        <f t="shared" si="29"/>
        <v>0</v>
      </c>
      <c r="BT55" s="144">
        <f t="shared" si="29"/>
        <v>0</v>
      </c>
      <c r="BU55" s="144">
        <f t="shared" si="29"/>
        <v>0</v>
      </c>
      <c r="BV55" s="144">
        <f t="shared" si="29"/>
        <v>0</v>
      </c>
      <c r="BW55" s="144">
        <f t="shared" si="29"/>
        <v>0</v>
      </c>
      <c r="BX55" s="144">
        <f t="shared" si="29"/>
        <v>0</v>
      </c>
      <c r="BY55" s="144">
        <f t="shared" si="29"/>
        <v>0</v>
      </c>
      <c r="BZ55" s="144">
        <f t="shared" si="29"/>
        <v>0</v>
      </c>
      <c r="CA55" s="144">
        <f t="shared" si="29"/>
        <v>0</v>
      </c>
      <c r="CB55" s="144">
        <f t="shared" si="29"/>
        <v>0</v>
      </c>
      <c r="CC55" s="144">
        <f t="shared" si="29"/>
        <v>0</v>
      </c>
      <c r="CD55" s="144">
        <f t="shared" si="29"/>
        <v>0</v>
      </c>
      <c r="CE55" s="144">
        <f t="shared" si="29"/>
        <v>0</v>
      </c>
      <c r="CF55" s="144">
        <f t="shared" si="29"/>
        <v>0</v>
      </c>
      <c r="CG55" s="144">
        <f t="shared" si="29"/>
        <v>0</v>
      </c>
      <c r="CH55" s="144">
        <f t="shared" si="29"/>
        <v>0</v>
      </c>
      <c r="CI55" s="144">
        <f t="shared" si="29"/>
        <v>0</v>
      </c>
      <c r="CJ55" s="144">
        <f t="shared" si="29"/>
        <v>0</v>
      </c>
      <c r="CK55" s="144">
        <f t="shared" si="29"/>
        <v>0</v>
      </c>
      <c r="CL55" s="144">
        <f t="shared" si="29"/>
        <v>0</v>
      </c>
      <c r="CM55" s="144">
        <f t="shared" si="29"/>
        <v>0</v>
      </c>
      <c r="CN55" s="144">
        <f t="shared" si="29"/>
        <v>0</v>
      </c>
      <c r="CO55" s="144">
        <f t="shared" si="29"/>
        <v>0</v>
      </c>
      <c r="CP55" s="144">
        <f t="shared" si="29"/>
        <v>0</v>
      </c>
      <c r="CQ55" s="144">
        <f t="shared" si="29"/>
        <v>0</v>
      </c>
      <c r="CR55" s="144">
        <f t="shared" si="29"/>
        <v>0</v>
      </c>
      <c r="CS55" s="144">
        <f t="shared" si="29"/>
        <v>0</v>
      </c>
      <c r="CT55" s="144">
        <f t="shared" si="29"/>
        <v>0</v>
      </c>
      <c r="CU55" s="144">
        <f t="shared" si="29"/>
        <v>0</v>
      </c>
      <c r="CV55" s="144">
        <f t="shared" si="29"/>
        <v>0</v>
      </c>
      <c r="CW55" s="144">
        <f t="shared" si="29"/>
        <v>0</v>
      </c>
      <c r="CX55" s="144">
        <f t="shared" si="29"/>
        <v>0</v>
      </c>
      <c r="CY55" s="144">
        <f t="shared" si="29"/>
        <v>0</v>
      </c>
      <c r="CZ55" s="144">
        <f t="shared" si="29"/>
        <v>0</v>
      </c>
      <c r="DA55" s="144">
        <f t="shared" si="29"/>
        <v>0</v>
      </c>
      <c r="DB55" s="144">
        <f t="shared" si="29"/>
        <v>0</v>
      </c>
      <c r="DC55" s="144">
        <f t="shared" si="29"/>
        <v>0</v>
      </c>
      <c r="DD55" s="144">
        <f t="shared" si="29"/>
        <v>0</v>
      </c>
      <c r="DE55" s="144">
        <f t="shared" si="29"/>
        <v>0</v>
      </c>
      <c r="DF55" s="144">
        <f t="shared" ref="DF55:DG55" si="30">IF(DF$29=0,,DF36/DF$29*1000000)</f>
        <v>0</v>
      </c>
      <c r="DG55" s="144">
        <f t="shared" si="30"/>
        <v>0</v>
      </c>
      <c r="DH55" s="144">
        <f t="shared" ref="DH55" si="31">IF(DH$29=0,,DH36/DH$29*1000000)</f>
        <v>0</v>
      </c>
      <c r="DI55" s="144">
        <f t="shared" si="27"/>
        <v>0</v>
      </c>
    </row>
    <row r="56" spans="2:113" ht="15.5">
      <c r="B56" s="311"/>
      <c r="C56" s="146" t="s">
        <v>545</v>
      </c>
      <c r="D56" s="144">
        <f t="shared" ref="D56:AI56" si="32">IF(D$29=0,,D37/D$29*1000000)</f>
        <v>0</v>
      </c>
      <c r="E56" s="144">
        <f t="shared" si="32"/>
        <v>0</v>
      </c>
      <c r="F56" s="144">
        <f t="shared" si="32"/>
        <v>0</v>
      </c>
      <c r="G56" s="144">
        <f t="shared" si="32"/>
        <v>0</v>
      </c>
      <c r="H56" s="144">
        <f t="shared" si="32"/>
        <v>0</v>
      </c>
      <c r="I56" s="144">
        <f t="shared" si="32"/>
        <v>0</v>
      </c>
      <c r="J56" s="144">
        <f t="shared" si="32"/>
        <v>0</v>
      </c>
      <c r="K56" s="144">
        <f t="shared" si="32"/>
        <v>0</v>
      </c>
      <c r="L56" s="144">
        <f t="shared" si="32"/>
        <v>0</v>
      </c>
      <c r="M56" s="144">
        <f t="shared" si="32"/>
        <v>0</v>
      </c>
      <c r="N56" s="144">
        <f t="shared" si="32"/>
        <v>0</v>
      </c>
      <c r="O56" s="144">
        <f t="shared" si="32"/>
        <v>0</v>
      </c>
      <c r="P56" s="144">
        <f t="shared" si="32"/>
        <v>0</v>
      </c>
      <c r="Q56" s="144">
        <f t="shared" si="32"/>
        <v>0</v>
      </c>
      <c r="R56" s="144">
        <f t="shared" si="32"/>
        <v>0</v>
      </c>
      <c r="S56" s="144">
        <f t="shared" si="32"/>
        <v>0</v>
      </c>
      <c r="T56" s="144">
        <f t="shared" si="32"/>
        <v>0</v>
      </c>
      <c r="U56" s="144">
        <f t="shared" si="32"/>
        <v>0</v>
      </c>
      <c r="V56" s="144">
        <f t="shared" si="32"/>
        <v>0</v>
      </c>
      <c r="W56" s="144">
        <f t="shared" si="32"/>
        <v>0</v>
      </c>
      <c r="X56" s="144">
        <f t="shared" si="32"/>
        <v>0</v>
      </c>
      <c r="Y56" s="144">
        <f t="shared" si="32"/>
        <v>0</v>
      </c>
      <c r="Z56" s="144">
        <f t="shared" si="32"/>
        <v>0</v>
      </c>
      <c r="AA56" s="144">
        <f t="shared" si="32"/>
        <v>0</v>
      </c>
      <c r="AB56" s="144">
        <f t="shared" si="32"/>
        <v>0</v>
      </c>
      <c r="AC56" s="144">
        <f t="shared" si="32"/>
        <v>0</v>
      </c>
      <c r="AD56" s="144">
        <f t="shared" si="32"/>
        <v>0</v>
      </c>
      <c r="AE56" s="144">
        <f t="shared" si="32"/>
        <v>0</v>
      </c>
      <c r="AF56" s="144">
        <f t="shared" si="32"/>
        <v>0</v>
      </c>
      <c r="AG56" s="144">
        <f t="shared" si="32"/>
        <v>0</v>
      </c>
      <c r="AH56" s="144">
        <f t="shared" si="32"/>
        <v>0</v>
      </c>
      <c r="AI56" s="144">
        <f t="shared" si="32"/>
        <v>0</v>
      </c>
      <c r="AJ56" s="144">
        <f t="shared" ref="AJ56:DI56" si="33">IF(AJ$29=0,,AJ37/AJ$29*1000000)</f>
        <v>0</v>
      </c>
      <c r="AK56" s="144">
        <f t="shared" si="33"/>
        <v>0</v>
      </c>
      <c r="AL56" s="144">
        <f t="shared" si="33"/>
        <v>0</v>
      </c>
      <c r="AM56" s="144">
        <f t="shared" si="33"/>
        <v>0</v>
      </c>
      <c r="AN56" s="144">
        <f t="shared" si="33"/>
        <v>0</v>
      </c>
      <c r="AO56" s="144">
        <f t="shared" si="33"/>
        <v>0</v>
      </c>
      <c r="AP56" s="144">
        <f t="shared" si="33"/>
        <v>0</v>
      </c>
      <c r="AQ56" s="144">
        <f t="shared" si="33"/>
        <v>0</v>
      </c>
      <c r="AR56" s="144">
        <f t="shared" si="33"/>
        <v>0</v>
      </c>
      <c r="AS56" s="144">
        <f t="shared" si="33"/>
        <v>0</v>
      </c>
      <c r="AT56" s="144">
        <f t="shared" si="33"/>
        <v>0</v>
      </c>
      <c r="AU56" s="144">
        <f t="shared" si="33"/>
        <v>0</v>
      </c>
      <c r="AV56" s="144">
        <f t="shared" si="33"/>
        <v>0</v>
      </c>
      <c r="AW56" s="144">
        <f t="shared" si="33"/>
        <v>0</v>
      </c>
      <c r="AX56" s="144">
        <f t="shared" si="33"/>
        <v>0</v>
      </c>
      <c r="AY56" s="144">
        <f t="shared" si="33"/>
        <v>0</v>
      </c>
      <c r="AZ56" s="144">
        <f t="shared" si="33"/>
        <v>0</v>
      </c>
      <c r="BA56" s="144">
        <f t="shared" si="33"/>
        <v>0</v>
      </c>
      <c r="BB56" s="144">
        <f t="shared" si="33"/>
        <v>0</v>
      </c>
      <c r="BC56" s="144">
        <f t="shared" ref="BC56:BD56" si="34">IF(BC$29=0,,BC37/BC$29*1000000)</f>
        <v>0</v>
      </c>
      <c r="BD56" s="144">
        <f t="shared" si="34"/>
        <v>0</v>
      </c>
      <c r="BE56" s="144">
        <f t="shared" si="33"/>
        <v>0</v>
      </c>
      <c r="BF56" s="144">
        <f t="shared" ref="BF56:DE56" si="35">IF(BF$29=0,,BF37/BF$29*1000000)</f>
        <v>0</v>
      </c>
      <c r="BG56" s="144">
        <f t="shared" si="35"/>
        <v>0</v>
      </c>
      <c r="BH56" s="144">
        <f t="shared" si="35"/>
        <v>0</v>
      </c>
      <c r="BI56" s="144">
        <f t="shared" si="35"/>
        <v>0</v>
      </c>
      <c r="BJ56" s="144">
        <f t="shared" si="35"/>
        <v>0</v>
      </c>
      <c r="BK56" s="144">
        <f t="shared" si="35"/>
        <v>0</v>
      </c>
      <c r="BL56" s="144">
        <f t="shared" si="35"/>
        <v>0</v>
      </c>
      <c r="BM56" s="144">
        <f t="shared" si="35"/>
        <v>0</v>
      </c>
      <c r="BN56" s="144">
        <f t="shared" si="35"/>
        <v>0</v>
      </c>
      <c r="BO56" s="144">
        <f t="shared" si="35"/>
        <v>0</v>
      </c>
      <c r="BP56" s="144">
        <f t="shared" si="35"/>
        <v>0</v>
      </c>
      <c r="BQ56" s="144">
        <f t="shared" si="35"/>
        <v>0</v>
      </c>
      <c r="BR56" s="144">
        <f t="shared" si="35"/>
        <v>0</v>
      </c>
      <c r="BS56" s="144">
        <f t="shared" si="35"/>
        <v>0</v>
      </c>
      <c r="BT56" s="144">
        <f t="shared" si="35"/>
        <v>0</v>
      </c>
      <c r="BU56" s="144">
        <f t="shared" si="35"/>
        <v>0</v>
      </c>
      <c r="BV56" s="144">
        <f t="shared" si="35"/>
        <v>0</v>
      </c>
      <c r="BW56" s="144">
        <f t="shared" si="35"/>
        <v>0</v>
      </c>
      <c r="BX56" s="144">
        <f t="shared" si="35"/>
        <v>0</v>
      </c>
      <c r="BY56" s="144">
        <f t="shared" si="35"/>
        <v>0</v>
      </c>
      <c r="BZ56" s="144">
        <f t="shared" si="35"/>
        <v>0</v>
      </c>
      <c r="CA56" s="144">
        <f t="shared" si="35"/>
        <v>0</v>
      </c>
      <c r="CB56" s="144">
        <f t="shared" si="35"/>
        <v>0</v>
      </c>
      <c r="CC56" s="144">
        <f t="shared" si="35"/>
        <v>0</v>
      </c>
      <c r="CD56" s="144">
        <f t="shared" si="35"/>
        <v>0</v>
      </c>
      <c r="CE56" s="144">
        <f t="shared" si="35"/>
        <v>0</v>
      </c>
      <c r="CF56" s="144">
        <f t="shared" si="35"/>
        <v>0</v>
      </c>
      <c r="CG56" s="144">
        <f t="shared" si="35"/>
        <v>0</v>
      </c>
      <c r="CH56" s="144">
        <f t="shared" si="35"/>
        <v>0</v>
      </c>
      <c r="CI56" s="144">
        <f t="shared" si="35"/>
        <v>0</v>
      </c>
      <c r="CJ56" s="144">
        <f t="shared" si="35"/>
        <v>0</v>
      </c>
      <c r="CK56" s="144">
        <f t="shared" si="35"/>
        <v>0</v>
      </c>
      <c r="CL56" s="144">
        <f t="shared" si="35"/>
        <v>0</v>
      </c>
      <c r="CM56" s="144">
        <f t="shared" si="35"/>
        <v>0</v>
      </c>
      <c r="CN56" s="144">
        <f t="shared" si="35"/>
        <v>0</v>
      </c>
      <c r="CO56" s="144">
        <f t="shared" si="35"/>
        <v>0</v>
      </c>
      <c r="CP56" s="144">
        <f t="shared" si="35"/>
        <v>0</v>
      </c>
      <c r="CQ56" s="144">
        <f t="shared" si="35"/>
        <v>0</v>
      </c>
      <c r="CR56" s="144">
        <f t="shared" si="35"/>
        <v>0</v>
      </c>
      <c r="CS56" s="144">
        <f t="shared" si="35"/>
        <v>0</v>
      </c>
      <c r="CT56" s="144">
        <f t="shared" si="35"/>
        <v>0</v>
      </c>
      <c r="CU56" s="144">
        <f t="shared" si="35"/>
        <v>0</v>
      </c>
      <c r="CV56" s="144">
        <f t="shared" si="35"/>
        <v>0</v>
      </c>
      <c r="CW56" s="144">
        <f t="shared" si="35"/>
        <v>0</v>
      </c>
      <c r="CX56" s="144">
        <f t="shared" si="35"/>
        <v>0</v>
      </c>
      <c r="CY56" s="144">
        <f t="shared" si="35"/>
        <v>0</v>
      </c>
      <c r="CZ56" s="144">
        <f t="shared" si="35"/>
        <v>0</v>
      </c>
      <c r="DA56" s="144">
        <f t="shared" si="35"/>
        <v>0</v>
      </c>
      <c r="DB56" s="144">
        <f t="shared" si="35"/>
        <v>0</v>
      </c>
      <c r="DC56" s="144">
        <f t="shared" si="35"/>
        <v>0</v>
      </c>
      <c r="DD56" s="144">
        <f t="shared" si="35"/>
        <v>0</v>
      </c>
      <c r="DE56" s="144">
        <f t="shared" si="35"/>
        <v>0</v>
      </c>
      <c r="DF56" s="144">
        <f t="shared" ref="DF56:DG56" si="36">IF(DF$29=0,,DF37/DF$29*1000000)</f>
        <v>0</v>
      </c>
      <c r="DG56" s="144">
        <f t="shared" si="36"/>
        <v>0</v>
      </c>
      <c r="DH56" s="144">
        <f t="shared" ref="DH56" si="37">IF(DH$29=0,,DH37/DH$29*1000000)</f>
        <v>0</v>
      </c>
      <c r="DI56" s="144">
        <f t="shared" si="33"/>
        <v>0</v>
      </c>
    </row>
    <row r="57" spans="2:113" ht="15.5">
      <c r="B57" s="311"/>
      <c r="C57" s="146" t="s">
        <v>546</v>
      </c>
      <c r="D57" s="144">
        <f t="shared" ref="D57:AI57" si="38">IF(D$29=0,,D38/D$29*1000000)</f>
        <v>0</v>
      </c>
      <c r="E57" s="144">
        <f t="shared" si="38"/>
        <v>0</v>
      </c>
      <c r="F57" s="144">
        <f t="shared" si="38"/>
        <v>0</v>
      </c>
      <c r="G57" s="144">
        <f t="shared" si="38"/>
        <v>0</v>
      </c>
      <c r="H57" s="144">
        <f t="shared" si="38"/>
        <v>0</v>
      </c>
      <c r="I57" s="144">
        <f t="shared" si="38"/>
        <v>0</v>
      </c>
      <c r="J57" s="144">
        <f t="shared" si="38"/>
        <v>0</v>
      </c>
      <c r="K57" s="144">
        <f t="shared" si="38"/>
        <v>0</v>
      </c>
      <c r="L57" s="144">
        <f t="shared" si="38"/>
        <v>0</v>
      </c>
      <c r="M57" s="144">
        <f t="shared" si="38"/>
        <v>0</v>
      </c>
      <c r="N57" s="144">
        <f t="shared" si="38"/>
        <v>0</v>
      </c>
      <c r="O57" s="144">
        <f t="shared" si="38"/>
        <v>0</v>
      </c>
      <c r="P57" s="144">
        <f t="shared" si="38"/>
        <v>0</v>
      </c>
      <c r="Q57" s="144">
        <f t="shared" si="38"/>
        <v>0</v>
      </c>
      <c r="R57" s="144">
        <f t="shared" si="38"/>
        <v>0</v>
      </c>
      <c r="S57" s="144">
        <f t="shared" si="38"/>
        <v>0</v>
      </c>
      <c r="T57" s="144">
        <f t="shared" si="38"/>
        <v>0</v>
      </c>
      <c r="U57" s="144">
        <f t="shared" si="38"/>
        <v>0</v>
      </c>
      <c r="V57" s="144">
        <f t="shared" si="38"/>
        <v>0</v>
      </c>
      <c r="W57" s="144">
        <f t="shared" si="38"/>
        <v>0</v>
      </c>
      <c r="X57" s="144">
        <f t="shared" si="38"/>
        <v>0</v>
      </c>
      <c r="Y57" s="144">
        <f t="shared" si="38"/>
        <v>0</v>
      </c>
      <c r="Z57" s="144">
        <f t="shared" si="38"/>
        <v>0</v>
      </c>
      <c r="AA57" s="144">
        <f t="shared" si="38"/>
        <v>0</v>
      </c>
      <c r="AB57" s="144">
        <f t="shared" si="38"/>
        <v>0</v>
      </c>
      <c r="AC57" s="144">
        <f t="shared" si="38"/>
        <v>0</v>
      </c>
      <c r="AD57" s="144">
        <f t="shared" si="38"/>
        <v>0</v>
      </c>
      <c r="AE57" s="144">
        <f t="shared" si="38"/>
        <v>0</v>
      </c>
      <c r="AF57" s="144">
        <f t="shared" si="38"/>
        <v>0</v>
      </c>
      <c r="AG57" s="144">
        <f t="shared" si="38"/>
        <v>0</v>
      </c>
      <c r="AH57" s="144">
        <f t="shared" si="38"/>
        <v>0</v>
      </c>
      <c r="AI57" s="144">
        <f t="shared" si="38"/>
        <v>0</v>
      </c>
      <c r="AJ57" s="144">
        <f t="shared" ref="AJ57:DI57" si="39">IF(AJ$29=0,,AJ38/AJ$29*1000000)</f>
        <v>0</v>
      </c>
      <c r="AK57" s="144">
        <f t="shared" si="39"/>
        <v>0</v>
      </c>
      <c r="AL57" s="144">
        <f t="shared" si="39"/>
        <v>0</v>
      </c>
      <c r="AM57" s="144">
        <f t="shared" si="39"/>
        <v>0</v>
      </c>
      <c r="AN57" s="144">
        <f t="shared" si="39"/>
        <v>0</v>
      </c>
      <c r="AO57" s="144">
        <f t="shared" si="39"/>
        <v>0</v>
      </c>
      <c r="AP57" s="144">
        <f t="shared" si="39"/>
        <v>0</v>
      </c>
      <c r="AQ57" s="144">
        <f t="shared" si="39"/>
        <v>0</v>
      </c>
      <c r="AR57" s="144">
        <f t="shared" si="39"/>
        <v>0</v>
      </c>
      <c r="AS57" s="144">
        <f t="shared" si="39"/>
        <v>0</v>
      </c>
      <c r="AT57" s="144">
        <f t="shared" si="39"/>
        <v>0</v>
      </c>
      <c r="AU57" s="144">
        <f t="shared" si="39"/>
        <v>0</v>
      </c>
      <c r="AV57" s="144">
        <f t="shared" si="39"/>
        <v>0</v>
      </c>
      <c r="AW57" s="144">
        <f t="shared" si="39"/>
        <v>0</v>
      </c>
      <c r="AX57" s="144">
        <f t="shared" si="39"/>
        <v>0</v>
      </c>
      <c r="AY57" s="144">
        <f t="shared" si="39"/>
        <v>0</v>
      </c>
      <c r="AZ57" s="144">
        <f t="shared" si="39"/>
        <v>0</v>
      </c>
      <c r="BA57" s="144">
        <f t="shared" si="39"/>
        <v>0</v>
      </c>
      <c r="BB57" s="144">
        <f t="shared" si="39"/>
        <v>0</v>
      </c>
      <c r="BC57" s="144">
        <f t="shared" ref="BC57:BD57" si="40">IF(BC$29=0,,BC38/BC$29*1000000)</f>
        <v>0</v>
      </c>
      <c r="BD57" s="144">
        <f t="shared" si="40"/>
        <v>0</v>
      </c>
      <c r="BE57" s="144">
        <f t="shared" si="39"/>
        <v>0</v>
      </c>
      <c r="BF57" s="144">
        <f t="shared" ref="BF57:DE57" si="41">IF(BF$29=0,,BF38/BF$29*1000000)</f>
        <v>0</v>
      </c>
      <c r="BG57" s="144">
        <f t="shared" si="41"/>
        <v>0</v>
      </c>
      <c r="BH57" s="144">
        <f t="shared" si="41"/>
        <v>0</v>
      </c>
      <c r="BI57" s="144">
        <f t="shared" si="41"/>
        <v>0</v>
      </c>
      <c r="BJ57" s="144">
        <f t="shared" si="41"/>
        <v>0</v>
      </c>
      <c r="BK57" s="144">
        <f t="shared" si="41"/>
        <v>0</v>
      </c>
      <c r="BL57" s="144">
        <f t="shared" si="41"/>
        <v>0</v>
      </c>
      <c r="BM57" s="144">
        <f t="shared" si="41"/>
        <v>0</v>
      </c>
      <c r="BN57" s="144">
        <f t="shared" si="41"/>
        <v>0</v>
      </c>
      <c r="BO57" s="144">
        <f t="shared" si="41"/>
        <v>0</v>
      </c>
      <c r="BP57" s="144">
        <f t="shared" si="41"/>
        <v>0</v>
      </c>
      <c r="BQ57" s="144">
        <f t="shared" si="41"/>
        <v>0</v>
      </c>
      <c r="BR57" s="144">
        <f t="shared" si="41"/>
        <v>0</v>
      </c>
      <c r="BS57" s="144">
        <f t="shared" si="41"/>
        <v>0</v>
      </c>
      <c r="BT57" s="144">
        <f t="shared" si="41"/>
        <v>0</v>
      </c>
      <c r="BU57" s="144">
        <f t="shared" si="41"/>
        <v>0</v>
      </c>
      <c r="BV57" s="144">
        <f t="shared" si="41"/>
        <v>0</v>
      </c>
      <c r="BW57" s="144">
        <f t="shared" si="41"/>
        <v>0</v>
      </c>
      <c r="BX57" s="144">
        <f t="shared" si="41"/>
        <v>0</v>
      </c>
      <c r="BY57" s="144">
        <f t="shared" si="41"/>
        <v>0</v>
      </c>
      <c r="BZ57" s="144">
        <f t="shared" si="41"/>
        <v>0</v>
      </c>
      <c r="CA57" s="144">
        <f t="shared" si="41"/>
        <v>0</v>
      </c>
      <c r="CB57" s="144">
        <f t="shared" si="41"/>
        <v>0</v>
      </c>
      <c r="CC57" s="144">
        <f t="shared" si="41"/>
        <v>0</v>
      </c>
      <c r="CD57" s="144">
        <f t="shared" si="41"/>
        <v>0</v>
      </c>
      <c r="CE57" s="144">
        <f t="shared" si="41"/>
        <v>0</v>
      </c>
      <c r="CF57" s="144">
        <f t="shared" si="41"/>
        <v>0</v>
      </c>
      <c r="CG57" s="144">
        <f t="shared" si="41"/>
        <v>0</v>
      </c>
      <c r="CH57" s="144">
        <f t="shared" si="41"/>
        <v>0</v>
      </c>
      <c r="CI57" s="144">
        <f t="shared" si="41"/>
        <v>0</v>
      </c>
      <c r="CJ57" s="144">
        <f t="shared" si="41"/>
        <v>0</v>
      </c>
      <c r="CK57" s="144">
        <f t="shared" si="41"/>
        <v>0</v>
      </c>
      <c r="CL57" s="144">
        <f t="shared" si="41"/>
        <v>0</v>
      </c>
      <c r="CM57" s="144">
        <f t="shared" si="41"/>
        <v>0</v>
      </c>
      <c r="CN57" s="144">
        <f t="shared" si="41"/>
        <v>0</v>
      </c>
      <c r="CO57" s="144">
        <f t="shared" si="41"/>
        <v>0</v>
      </c>
      <c r="CP57" s="144">
        <f t="shared" si="41"/>
        <v>0</v>
      </c>
      <c r="CQ57" s="144">
        <f t="shared" si="41"/>
        <v>0</v>
      </c>
      <c r="CR57" s="144">
        <f t="shared" si="41"/>
        <v>0</v>
      </c>
      <c r="CS57" s="144">
        <f t="shared" si="41"/>
        <v>0</v>
      </c>
      <c r="CT57" s="144">
        <f t="shared" si="41"/>
        <v>0</v>
      </c>
      <c r="CU57" s="144">
        <f t="shared" si="41"/>
        <v>0</v>
      </c>
      <c r="CV57" s="144">
        <f t="shared" si="41"/>
        <v>0</v>
      </c>
      <c r="CW57" s="144">
        <f t="shared" si="41"/>
        <v>0</v>
      </c>
      <c r="CX57" s="144">
        <f t="shared" si="41"/>
        <v>0</v>
      </c>
      <c r="CY57" s="144">
        <f t="shared" si="41"/>
        <v>0</v>
      </c>
      <c r="CZ57" s="144">
        <f t="shared" si="41"/>
        <v>0</v>
      </c>
      <c r="DA57" s="144">
        <f t="shared" si="41"/>
        <v>0</v>
      </c>
      <c r="DB57" s="144">
        <f t="shared" si="41"/>
        <v>0</v>
      </c>
      <c r="DC57" s="144">
        <f t="shared" si="41"/>
        <v>0</v>
      </c>
      <c r="DD57" s="144">
        <f t="shared" si="41"/>
        <v>0</v>
      </c>
      <c r="DE57" s="144">
        <f t="shared" si="41"/>
        <v>0</v>
      </c>
      <c r="DF57" s="144">
        <f t="shared" ref="DF57:DG57" si="42">IF(DF$29=0,,DF38/DF$29*1000000)</f>
        <v>0</v>
      </c>
      <c r="DG57" s="144">
        <f t="shared" si="42"/>
        <v>0</v>
      </c>
      <c r="DH57" s="144">
        <f t="shared" ref="DH57" si="43">IF(DH$29=0,,DH38/DH$29*1000000)</f>
        <v>0</v>
      </c>
      <c r="DI57" s="144">
        <f t="shared" si="39"/>
        <v>0</v>
      </c>
    </row>
    <row r="58" spans="2:113" ht="15.5">
      <c r="B58" s="311"/>
      <c r="C58" s="145" t="s">
        <v>547</v>
      </c>
      <c r="D58" s="144">
        <f t="shared" ref="D58:AI58" si="44">IF(D$29=0,,D39/D$29*1000000)</f>
        <v>0</v>
      </c>
      <c r="E58" s="144">
        <f t="shared" si="44"/>
        <v>0</v>
      </c>
      <c r="F58" s="144">
        <f t="shared" si="44"/>
        <v>0</v>
      </c>
      <c r="G58" s="144">
        <f t="shared" si="44"/>
        <v>0</v>
      </c>
      <c r="H58" s="144">
        <f t="shared" si="44"/>
        <v>0</v>
      </c>
      <c r="I58" s="144">
        <f t="shared" si="44"/>
        <v>0</v>
      </c>
      <c r="J58" s="144">
        <f t="shared" si="44"/>
        <v>0</v>
      </c>
      <c r="K58" s="144">
        <f t="shared" si="44"/>
        <v>0</v>
      </c>
      <c r="L58" s="144">
        <f t="shared" si="44"/>
        <v>0</v>
      </c>
      <c r="M58" s="144">
        <f t="shared" si="44"/>
        <v>0</v>
      </c>
      <c r="N58" s="144">
        <f t="shared" si="44"/>
        <v>0</v>
      </c>
      <c r="O58" s="144">
        <f t="shared" si="44"/>
        <v>0</v>
      </c>
      <c r="P58" s="144">
        <f t="shared" si="44"/>
        <v>0</v>
      </c>
      <c r="Q58" s="144">
        <f t="shared" si="44"/>
        <v>0</v>
      </c>
      <c r="R58" s="144">
        <f t="shared" si="44"/>
        <v>0</v>
      </c>
      <c r="S58" s="144">
        <f t="shared" si="44"/>
        <v>0</v>
      </c>
      <c r="T58" s="144">
        <f t="shared" si="44"/>
        <v>0</v>
      </c>
      <c r="U58" s="144">
        <f t="shared" si="44"/>
        <v>0</v>
      </c>
      <c r="V58" s="144">
        <f t="shared" si="44"/>
        <v>0</v>
      </c>
      <c r="W58" s="144">
        <f t="shared" si="44"/>
        <v>0</v>
      </c>
      <c r="X58" s="144">
        <f t="shared" si="44"/>
        <v>0</v>
      </c>
      <c r="Y58" s="144">
        <f t="shared" si="44"/>
        <v>0</v>
      </c>
      <c r="Z58" s="144">
        <f t="shared" si="44"/>
        <v>0</v>
      </c>
      <c r="AA58" s="144">
        <f t="shared" si="44"/>
        <v>0</v>
      </c>
      <c r="AB58" s="144">
        <f t="shared" si="44"/>
        <v>0</v>
      </c>
      <c r="AC58" s="144">
        <f t="shared" si="44"/>
        <v>0</v>
      </c>
      <c r="AD58" s="144">
        <f t="shared" si="44"/>
        <v>0</v>
      </c>
      <c r="AE58" s="144">
        <f t="shared" si="44"/>
        <v>0</v>
      </c>
      <c r="AF58" s="144">
        <f t="shared" si="44"/>
        <v>0</v>
      </c>
      <c r="AG58" s="144">
        <f t="shared" si="44"/>
        <v>0</v>
      </c>
      <c r="AH58" s="144">
        <f t="shared" si="44"/>
        <v>0</v>
      </c>
      <c r="AI58" s="144">
        <f t="shared" si="44"/>
        <v>0</v>
      </c>
      <c r="AJ58" s="144">
        <f t="shared" ref="AJ58:DI58" si="45">IF(AJ$29=0,,AJ39/AJ$29*1000000)</f>
        <v>0</v>
      </c>
      <c r="AK58" s="144">
        <f t="shared" si="45"/>
        <v>0</v>
      </c>
      <c r="AL58" s="144">
        <f t="shared" si="45"/>
        <v>0</v>
      </c>
      <c r="AM58" s="144">
        <f t="shared" si="45"/>
        <v>0</v>
      </c>
      <c r="AN58" s="144">
        <f t="shared" si="45"/>
        <v>0</v>
      </c>
      <c r="AO58" s="144">
        <f t="shared" si="45"/>
        <v>0</v>
      </c>
      <c r="AP58" s="144">
        <f t="shared" si="45"/>
        <v>0</v>
      </c>
      <c r="AQ58" s="144">
        <f t="shared" si="45"/>
        <v>0</v>
      </c>
      <c r="AR58" s="144">
        <f t="shared" si="45"/>
        <v>0</v>
      </c>
      <c r="AS58" s="144">
        <f t="shared" si="45"/>
        <v>0</v>
      </c>
      <c r="AT58" s="144">
        <f t="shared" si="45"/>
        <v>0</v>
      </c>
      <c r="AU58" s="144">
        <f t="shared" si="45"/>
        <v>0</v>
      </c>
      <c r="AV58" s="144">
        <f t="shared" si="45"/>
        <v>0</v>
      </c>
      <c r="AW58" s="144">
        <f t="shared" si="45"/>
        <v>0</v>
      </c>
      <c r="AX58" s="144">
        <f t="shared" si="45"/>
        <v>0</v>
      </c>
      <c r="AY58" s="144">
        <f t="shared" si="45"/>
        <v>0</v>
      </c>
      <c r="AZ58" s="144">
        <f t="shared" si="45"/>
        <v>0</v>
      </c>
      <c r="BA58" s="144">
        <f t="shared" si="45"/>
        <v>0</v>
      </c>
      <c r="BB58" s="144">
        <f t="shared" si="45"/>
        <v>0</v>
      </c>
      <c r="BC58" s="144">
        <f t="shared" ref="BC58:BD58" si="46">IF(BC$29=0,,BC39/BC$29*1000000)</f>
        <v>0</v>
      </c>
      <c r="BD58" s="144">
        <f t="shared" si="46"/>
        <v>0</v>
      </c>
      <c r="BE58" s="144">
        <f t="shared" si="45"/>
        <v>0</v>
      </c>
      <c r="BF58" s="144">
        <f t="shared" ref="BF58:DE58" si="47">IF(BF$29=0,,BF39/BF$29*1000000)</f>
        <v>0</v>
      </c>
      <c r="BG58" s="144">
        <f t="shared" si="47"/>
        <v>0</v>
      </c>
      <c r="BH58" s="144">
        <f t="shared" si="47"/>
        <v>0</v>
      </c>
      <c r="BI58" s="144">
        <f t="shared" si="47"/>
        <v>0</v>
      </c>
      <c r="BJ58" s="144">
        <f t="shared" si="47"/>
        <v>0</v>
      </c>
      <c r="BK58" s="144">
        <f t="shared" si="47"/>
        <v>0</v>
      </c>
      <c r="BL58" s="144">
        <f t="shared" si="47"/>
        <v>0</v>
      </c>
      <c r="BM58" s="144">
        <f t="shared" si="47"/>
        <v>0</v>
      </c>
      <c r="BN58" s="144">
        <f t="shared" si="47"/>
        <v>0</v>
      </c>
      <c r="BO58" s="144">
        <f t="shared" si="47"/>
        <v>0</v>
      </c>
      <c r="BP58" s="144">
        <f t="shared" si="47"/>
        <v>0</v>
      </c>
      <c r="BQ58" s="144">
        <f t="shared" si="47"/>
        <v>0</v>
      </c>
      <c r="BR58" s="144">
        <f t="shared" si="47"/>
        <v>0</v>
      </c>
      <c r="BS58" s="144">
        <f t="shared" si="47"/>
        <v>0</v>
      </c>
      <c r="BT58" s="144">
        <f t="shared" si="47"/>
        <v>0</v>
      </c>
      <c r="BU58" s="144">
        <f t="shared" si="47"/>
        <v>0</v>
      </c>
      <c r="BV58" s="144">
        <f t="shared" si="47"/>
        <v>0</v>
      </c>
      <c r="BW58" s="144">
        <f t="shared" si="47"/>
        <v>0</v>
      </c>
      <c r="BX58" s="144">
        <f t="shared" si="47"/>
        <v>0</v>
      </c>
      <c r="BY58" s="144">
        <f t="shared" si="47"/>
        <v>0</v>
      </c>
      <c r="BZ58" s="144">
        <f t="shared" si="47"/>
        <v>0</v>
      </c>
      <c r="CA58" s="144">
        <f t="shared" si="47"/>
        <v>0</v>
      </c>
      <c r="CB58" s="144">
        <f t="shared" si="47"/>
        <v>0</v>
      </c>
      <c r="CC58" s="144">
        <f t="shared" si="47"/>
        <v>0</v>
      </c>
      <c r="CD58" s="144">
        <f t="shared" si="47"/>
        <v>0</v>
      </c>
      <c r="CE58" s="144">
        <f t="shared" si="47"/>
        <v>0</v>
      </c>
      <c r="CF58" s="144">
        <f t="shared" si="47"/>
        <v>0</v>
      </c>
      <c r="CG58" s="144">
        <f t="shared" si="47"/>
        <v>0</v>
      </c>
      <c r="CH58" s="144">
        <f t="shared" si="47"/>
        <v>0</v>
      </c>
      <c r="CI58" s="144">
        <f t="shared" si="47"/>
        <v>0</v>
      </c>
      <c r="CJ58" s="144">
        <f t="shared" si="47"/>
        <v>0</v>
      </c>
      <c r="CK58" s="144">
        <f t="shared" si="47"/>
        <v>0</v>
      </c>
      <c r="CL58" s="144">
        <f t="shared" si="47"/>
        <v>0</v>
      </c>
      <c r="CM58" s="144">
        <f t="shared" si="47"/>
        <v>0</v>
      </c>
      <c r="CN58" s="144">
        <f t="shared" si="47"/>
        <v>0</v>
      </c>
      <c r="CO58" s="144">
        <f t="shared" si="47"/>
        <v>0</v>
      </c>
      <c r="CP58" s="144">
        <f t="shared" si="47"/>
        <v>0</v>
      </c>
      <c r="CQ58" s="144">
        <f t="shared" si="47"/>
        <v>0</v>
      </c>
      <c r="CR58" s="144">
        <f t="shared" si="47"/>
        <v>0</v>
      </c>
      <c r="CS58" s="144">
        <f t="shared" si="47"/>
        <v>0</v>
      </c>
      <c r="CT58" s="144">
        <f t="shared" si="47"/>
        <v>0</v>
      </c>
      <c r="CU58" s="144">
        <f t="shared" si="47"/>
        <v>0</v>
      </c>
      <c r="CV58" s="144">
        <f t="shared" si="47"/>
        <v>0</v>
      </c>
      <c r="CW58" s="144">
        <f t="shared" si="47"/>
        <v>0</v>
      </c>
      <c r="CX58" s="144">
        <f t="shared" si="47"/>
        <v>0</v>
      </c>
      <c r="CY58" s="144">
        <f t="shared" si="47"/>
        <v>0</v>
      </c>
      <c r="CZ58" s="144">
        <f t="shared" si="47"/>
        <v>0</v>
      </c>
      <c r="DA58" s="144">
        <f t="shared" si="47"/>
        <v>0</v>
      </c>
      <c r="DB58" s="144">
        <f t="shared" si="47"/>
        <v>0</v>
      </c>
      <c r="DC58" s="144">
        <f t="shared" si="47"/>
        <v>0</v>
      </c>
      <c r="DD58" s="144">
        <f t="shared" si="47"/>
        <v>0</v>
      </c>
      <c r="DE58" s="144">
        <f t="shared" si="47"/>
        <v>0</v>
      </c>
      <c r="DF58" s="144">
        <f t="shared" ref="DF58:DG58" si="48">IF(DF$29=0,,DF39/DF$29*1000000)</f>
        <v>0</v>
      </c>
      <c r="DG58" s="144">
        <f t="shared" si="48"/>
        <v>0</v>
      </c>
      <c r="DH58" s="144">
        <f t="shared" ref="DH58" si="49">IF(DH$29=0,,DH39/DH$29*1000000)</f>
        <v>0</v>
      </c>
      <c r="DI58" s="144">
        <f t="shared" si="45"/>
        <v>0</v>
      </c>
    </row>
    <row r="59" spans="2:113" ht="15.5">
      <c r="B59" s="311"/>
      <c r="C59" s="145" t="s">
        <v>387</v>
      </c>
      <c r="D59" s="144">
        <f t="shared" ref="D59:AI59" si="50">IF(D$29=0,,D40/D$29*1000000)</f>
        <v>0</v>
      </c>
      <c r="E59" s="144">
        <f t="shared" si="50"/>
        <v>0</v>
      </c>
      <c r="F59" s="144">
        <f t="shared" si="50"/>
        <v>0</v>
      </c>
      <c r="G59" s="144">
        <f t="shared" si="50"/>
        <v>0</v>
      </c>
      <c r="H59" s="144">
        <f t="shared" si="50"/>
        <v>0</v>
      </c>
      <c r="I59" s="144">
        <f t="shared" si="50"/>
        <v>0</v>
      </c>
      <c r="J59" s="144">
        <f t="shared" si="50"/>
        <v>0</v>
      </c>
      <c r="K59" s="144">
        <f t="shared" si="50"/>
        <v>0</v>
      </c>
      <c r="L59" s="144">
        <f t="shared" si="50"/>
        <v>0</v>
      </c>
      <c r="M59" s="144">
        <f t="shared" si="50"/>
        <v>0</v>
      </c>
      <c r="N59" s="144">
        <f t="shared" si="50"/>
        <v>0</v>
      </c>
      <c r="O59" s="144">
        <f t="shared" si="50"/>
        <v>0</v>
      </c>
      <c r="P59" s="144">
        <f t="shared" si="50"/>
        <v>0</v>
      </c>
      <c r="Q59" s="144">
        <f t="shared" si="50"/>
        <v>0</v>
      </c>
      <c r="R59" s="144">
        <f t="shared" si="50"/>
        <v>0</v>
      </c>
      <c r="S59" s="144">
        <f t="shared" si="50"/>
        <v>0</v>
      </c>
      <c r="T59" s="144">
        <f t="shared" si="50"/>
        <v>0</v>
      </c>
      <c r="U59" s="144">
        <f t="shared" si="50"/>
        <v>0</v>
      </c>
      <c r="V59" s="144">
        <f t="shared" si="50"/>
        <v>0</v>
      </c>
      <c r="W59" s="144">
        <f t="shared" si="50"/>
        <v>0</v>
      </c>
      <c r="X59" s="144">
        <f t="shared" si="50"/>
        <v>0</v>
      </c>
      <c r="Y59" s="144">
        <f t="shared" si="50"/>
        <v>0</v>
      </c>
      <c r="Z59" s="144">
        <f t="shared" si="50"/>
        <v>0</v>
      </c>
      <c r="AA59" s="144">
        <f t="shared" si="50"/>
        <v>0</v>
      </c>
      <c r="AB59" s="144">
        <f t="shared" si="50"/>
        <v>0</v>
      </c>
      <c r="AC59" s="144">
        <f t="shared" si="50"/>
        <v>0</v>
      </c>
      <c r="AD59" s="144">
        <f t="shared" si="50"/>
        <v>0</v>
      </c>
      <c r="AE59" s="144">
        <f t="shared" si="50"/>
        <v>0</v>
      </c>
      <c r="AF59" s="144">
        <f t="shared" si="50"/>
        <v>0</v>
      </c>
      <c r="AG59" s="144">
        <f t="shared" si="50"/>
        <v>0</v>
      </c>
      <c r="AH59" s="144">
        <f t="shared" si="50"/>
        <v>0</v>
      </c>
      <c r="AI59" s="144">
        <f t="shared" si="50"/>
        <v>0</v>
      </c>
      <c r="AJ59" s="144">
        <f t="shared" ref="AJ59:DI59" si="51">IF(AJ$29=0,,AJ40/AJ$29*1000000)</f>
        <v>0</v>
      </c>
      <c r="AK59" s="144">
        <f t="shared" si="51"/>
        <v>0</v>
      </c>
      <c r="AL59" s="144">
        <f t="shared" si="51"/>
        <v>0</v>
      </c>
      <c r="AM59" s="144">
        <f t="shared" si="51"/>
        <v>0</v>
      </c>
      <c r="AN59" s="144">
        <f t="shared" si="51"/>
        <v>0</v>
      </c>
      <c r="AO59" s="144">
        <f t="shared" si="51"/>
        <v>0</v>
      </c>
      <c r="AP59" s="144">
        <f t="shared" si="51"/>
        <v>0</v>
      </c>
      <c r="AQ59" s="144">
        <f t="shared" si="51"/>
        <v>0</v>
      </c>
      <c r="AR59" s="144">
        <f t="shared" si="51"/>
        <v>0</v>
      </c>
      <c r="AS59" s="144">
        <f t="shared" si="51"/>
        <v>0</v>
      </c>
      <c r="AT59" s="144">
        <f t="shared" si="51"/>
        <v>0</v>
      </c>
      <c r="AU59" s="144">
        <f t="shared" si="51"/>
        <v>0</v>
      </c>
      <c r="AV59" s="144">
        <f t="shared" si="51"/>
        <v>0</v>
      </c>
      <c r="AW59" s="144">
        <f t="shared" si="51"/>
        <v>0</v>
      </c>
      <c r="AX59" s="144">
        <f t="shared" si="51"/>
        <v>0</v>
      </c>
      <c r="AY59" s="144">
        <f t="shared" si="51"/>
        <v>0</v>
      </c>
      <c r="AZ59" s="144">
        <f t="shared" si="51"/>
        <v>0</v>
      </c>
      <c r="BA59" s="144">
        <f t="shared" si="51"/>
        <v>0</v>
      </c>
      <c r="BB59" s="144">
        <f t="shared" si="51"/>
        <v>0</v>
      </c>
      <c r="BC59" s="144">
        <f t="shared" ref="BC59:BD59" si="52">IF(BC$29=0,,BC40/BC$29*1000000)</f>
        <v>0</v>
      </c>
      <c r="BD59" s="144">
        <f t="shared" si="52"/>
        <v>0</v>
      </c>
      <c r="BE59" s="144">
        <f t="shared" si="51"/>
        <v>0</v>
      </c>
      <c r="BF59" s="144">
        <f t="shared" ref="BF59:DE59" si="53">IF(BF$29=0,,BF40/BF$29*1000000)</f>
        <v>0</v>
      </c>
      <c r="BG59" s="144">
        <f t="shared" si="53"/>
        <v>0</v>
      </c>
      <c r="BH59" s="144">
        <f t="shared" si="53"/>
        <v>0</v>
      </c>
      <c r="BI59" s="144">
        <f t="shared" si="53"/>
        <v>0</v>
      </c>
      <c r="BJ59" s="144">
        <f t="shared" si="53"/>
        <v>0</v>
      </c>
      <c r="BK59" s="144">
        <f t="shared" si="53"/>
        <v>0</v>
      </c>
      <c r="BL59" s="144">
        <f t="shared" si="53"/>
        <v>0</v>
      </c>
      <c r="BM59" s="144">
        <f t="shared" si="53"/>
        <v>0</v>
      </c>
      <c r="BN59" s="144">
        <f t="shared" si="53"/>
        <v>0</v>
      </c>
      <c r="BO59" s="144">
        <f t="shared" si="53"/>
        <v>0</v>
      </c>
      <c r="BP59" s="144">
        <f t="shared" si="53"/>
        <v>0</v>
      </c>
      <c r="BQ59" s="144">
        <f t="shared" si="53"/>
        <v>0</v>
      </c>
      <c r="BR59" s="144">
        <f t="shared" si="53"/>
        <v>0</v>
      </c>
      <c r="BS59" s="144">
        <f t="shared" si="53"/>
        <v>0</v>
      </c>
      <c r="BT59" s="144">
        <f t="shared" si="53"/>
        <v>0</v>
      </c>
      <c r="BU59" s="144">
        <f t="shared" si="53"/>
        <v>0</v>
      </c>
      <c r="BV59" s="144">
        <f t="shared" si="53"/>
        <v>0</v>
      </c>
      <c r="BW59" s="144">
        <f t="shared" si="53"/>
        <v>0</v>
      </c>
      <c r="BX59" s="144">
        <f t="shared" si="53"/>
        <v>0</v>
      </c>
      <c r="BY59" s="144">
        <f t="shared" si="53"/>
        <v>0</v>
      </c>
      <c r="BZ59" s="144">
        <f t="shared" si="53"/>
        <v>0</v>
      </c>
      <c r="CA59" s="144">
        <f t="shared" si="53"/>
        <v>0</v>
      </c>
      <c r="CB59" s="144">
        <f t="shared" si="53"/>
        <v>0</v>
      </c>
      <c r="CC59" s="144">
        <f t="shared" si="53"/>
        <v>0</v>
      </c>
      <c r="CD59" s="144">
        <f t="shared" si="53"/>
        <v>0</v>
      </c>
      <c r="CE59" s="144">
        <f t="shared" si="53"/>
        <v>0</v>
      </c>
      <c r="CF59" s="144">
        <f t="shared" si="53"/>
        <v>0</v>
      </c>
      <c r="CG59" s="144">
        <f t="shared" si="53"/>
        <v>0</v>
      </c>
      <c r="CH59" s="144">
        <f t="shared" si="53"/>
        <v>0</v>
      </c>
      <c r="CI59" s="144">
        <f t="shared" si="53"/>
        <v>0</v>
      </c>
      <c r="CJ59" s="144">
        <f t="shared" si="53"/>
        <v>0</v>
      </c>
      <c r="CK59" s="144">
        <f t="shared" si="53"/>
        <v>0</v>
      </c>
      <c r="CL59" s="144">
        <f t="shared" si="53"/>
        <v>0</v>
      </c>
      <c r="CM59" s="144">
        <f t="shared" si="53"/>
        <v>0</v>
      </c>
      <c r="CN59" s="144">
        <f t="shared" si="53"/>
        <v>0</v>
      </c>
      <c r="CO59" s="144">
        <f t="shared" si="53"/>
        <v>0</v>
      </c>
      <c r="CP59" s="144">
        <f t="shared" si="53"/>
        <v>0</v>
      </c>
      <c r="CQ59" s="144">
        <f t="shared" si="53"/>
        <v>0</v>
      </c>
      <c r="CR59" s="144">
        <f t="shared" si="53"/>
        <v>0</v>
      </c>
      <c r="CS59" s="144">
        <f t="shared" si="53"/>
        <v>0</v>
      </c>
      <c r="CT59" s="144">
        <f t="shared" si="53"/>
        <v>0</v>
      </c>
      <c r="CU59" s="144">
        <f t="shared" si="53"/>
        <v>0</v>
      </c>
      <c r="CV59" s="144">
        <f t="shared" si="53"/>
        <v>0</v>
      </c>
      <c r="CW59" s="144">
        <f t="shared" si="53"/>
        <v>0</v>
      </c>
      <c r="CX59" s="144">
        <f t="shared" si="53"/>
        <v>0</v>
      </c>
      <c r="CY59" s="144">
        <f t="shared" si="53"/>
        <v>0</v>
      </c>
      <c r="CZ59" s="144">
        <f t="shared" si="53"/>
        <v>0</v>
      </c>
      <c r="DA59" s="144">
        <f t="shared" si="53"/>
        <v>0</v>
      </c>
      <c r="DB59" s="144">
        <f t="shared" si="53"/>
        <v>0</v>
      </c>
      <c r="DC59" s="144">
        <f t="shared" si="53"/>
        <v>0</v>
      </c>
      <c r="DD59" s="144">
        <f t="shared" si="53"/>
        <v>0</v>
      </c>
      <c r="DE59" s="144">
        <f t="shared" si="53"/>
        <v>0</v>
      </c>
      <c r="DF59" s="144">
        <f t="shared" ref="DF59:DG59" si="54">IF(DF$29=0,,DF40/DF$29*1000000)</f>
        <v>0</v>
      </c>
      <c r="DG59" s="144">
        <f t="shared" si="54"/>
        <v>0</v>
      </c>
      <c r="DH59" s="144">
        <f t="shared" ref="DH59" si="55">IF(DH$29=0,,DH40/DH$29*1000000)</f>
        <v>0</v>
      </c>
      <c r="DI59" s="144">
        <f t="shared" si="51"/>
        <v>0</v>
      </c>
    </row>
    <row r="60" spans="2:113" ht="15.5">
      <c r="B60" s="311"/>
      <c r="C60" s="145" t="s">
        <v>548</v>
      </c>
      <c r="D60" s="144">
        <f t="shared" ref="D60:AI60" si="56">IF(D$29=0,,D41/D$29*1000000)</f>
        <v>0</v>
      </c>
      <c r="E60" s="144">
        <f t="shared" si="56"/>
        <v>0</v>
      </c>
      <c r="F60" s="144">
        <f t="shared" si="56"/>
        <v>0</v>
      </c>
      <c r="G60" s="144">
        <f t="shared" si="56"/>
        <v>0</v>
      </c>
      <c r="H60" s="144">
        <f t="shared" si="56"/>
        <v>0</v>
      </c>
      <c r="I60" s="144">
        <f t="shared" si="56"/>
        <v>0</v>
      </c>
      <c r="J60" s="144">
        <f t="shared" si="56"/>
        <v>0</v>
      </c>
      <c r="K60" s="144">
        <f t="shared" si="56"/>
        <v>0</v>
      </c>
      <c r="L60" s="144">
        <f t="shared" si="56"/>
        <v>0</v>
      </c>
      <c r="M60" s="144">
        <f t="shared" si="56"/>
        <v>0</v>
      </c>
      <c r="N60" s="144">
        <f t="shared" si="56"/>
        <v>0</v>
      </c>
      <c r="O60" s="144">
        <f t="shared" si="56"/>
        <v>0</v>
      </c>
      <c r="P60" s="144">
        <f t="shared" si="56"/>
        <v>0</v>
      </c>
      <c r="Q60" s="144">
        <f t="shared" si="56"/>
        <v>0</v>
      </c>
      <c r="R60" s="144">
        <f t="shared" si="56"/>
        <v>0</v>
      </c>
      <c r="S60" s="144">
        <f t="shared" si="56"/>
        <v>0</v>
      </c>
      <c r="T60" s="144">
        <f t="shared" si="56"/>
        <v>0</v>
      </c>
      <c r="U60" s="144">
        <f t="shared" si="56"/>
        <v>0</v>
      </c>
      <c r="V60" s="144">
        <f t="shared" si="56"/>
        <v>0</v>
      </c>
      <c r="W60" s="144">
        <f t="shared" si="56"/>
        <v>0</v>
      </c>
      <c r="X60" s="144">
        <f t="shared" si="56"/>
        <v>0</v>
      </c>
      <c r="Y60" s="144">
        <f t="shared" si="56"/>
        <v>0</v>
      </c>
      <c r="Z60" s="144">
        <f t="shared" si="56"/>
        <v>0</v>
      </c>
      <c r="AA60" s="144">
        <f t="shared" si="56"/>
        <v>0</v>
      </c>
      <c r="AB60" s="144">
        <f t="shared" si="56"/>
        <v>0</v>
      </c>
      <c r="AC60" s="144">
        <f t="shared" si="56"/>
        <v>0</v>
      </c>
      <c r="AD60" s="144">
        <f t="shared" si="56"/>
        <v>0</v>
      </c>
      <c r="AE60" s="144">
        <f t="shared" si="56"/>
        <v>0</v>
      </c>
      <c r="AF60" s="144">
        <f t="shared" si="56"/>
        <v>0</v>
      </c>
      <c r="AG60" s="144">
        <f t="shared" si="56"/>
        <v>0</v>
      </c>
      <c r="AH60" s="144">
        <f t="shared" si="56"/>
        <v>0</v>
      </c>
      <c r="AI60" s="144">
        <f t="shared" si="56"/>
        <v>0</v>
      </c>
      <c r="AJ60" s="144">
        <f t="shared" ref="AJ60:DI60" si="57">IF(AJ$29=0,,AJ41/AJ$29*1000000)</f>
        <v>0</v>
      </c>
      <c r="AK60" s="144">
        <f t="shared" si="57"/>
        <v>0</v>
      </c>
      <c r="AL60" s="144">
        <f t="shared" si="57"/>
        <v>0</v>
      </c>
      <c r="AM60" s="144">
        <f t="shared" si="57"/>
        <v>0</v>
      </c>
      <c r="AN60" s="144">
        <f t="shared" si="57"/>
        <v>0</v>
      </c>
      <c r="AO60" s="144">
        <f t="shared" si="57"/>
        <v>0</v>
      </c>
      <c r="AP60" s="144">
        <f t="shared" si="57"/>
        <v>0</v>
      </c>
      <c r="AQ60" s="144">
        <f t="shared" si="57"/>
        <v>0</v>
      </c>
      <c r="AR60" s="144">
        <f t="shared" si="57"/>
        <v>0</v>
      </c>
      <c r="AS60" s="144">
        <f t="shared" si="57"/>
        <v>0</v>
      </c>
      <c r="AT60" s="144">
        <f t="shared" si="57"/>
        <v>0</v>
      </c>
      <c r="AU60" s="144">
        <f t="shared" si="57"/>
        <v>0</v>
      </c>
      <c r="AV60" s="144">
        <f t="shared" si="57"/>
        <v>0</v>
      </c>
      <c r="AW60" s="144">
        <f t="shared" si="57"/>
        <v>0</v>
      </c>
      <c r="AX60" s="144">
        <f t="shared" si="57"/>
        <v>0</v>
      </c>
      <c r="AY60" s="144">
        <f t="shared" si="57"/>
        <v>0</v>
      </c>
      <c r="AZ60" s="144">
        <f t="shared" si="57"/>
        <v>0</v>
      </c>
      <c r="BA60" s="144">
        <f t="shared" si="57"/>
        <v>0</v>
      </c>
      <c r="BB60" s="144">
        <f t="shared" si="57"/>
        <v>0</v>
      </c>
      <c r="BC60" s="144">
        <f t="shared" ref="BC60:BD60" si="58">IF(BC$29=0,,BC41/BC$29*1000000)</f>
        <v>0</v>
      </c>
      <c r="BD60" s="144">
        <f t="shared" si="58"/>
        <v>0</v>
      </c>
      <c r="BE60" s="144">
        <f t="shared" si="57"/>
        <v>0</v>
      </c>
      <c r="BF60" s="144">
        <f t="shared" ref="BF60:DE60" si="59">IF(BF$29=0,,BF41/BF$29*1000000)</f>
        <v>0</v>
      </c>
      <c r="BG60" s="144">
        <f t="shared" si="59"/>
        <v>0</v>
      </c>
      <c r="BH60" s="144">
        <f t="shared" si="59"/>
        <v>0</v>
      </c>
      <c r="BI60" s="144">
        <f t="shared" si="59"/>
        <v>0</v>
      </c>
      <c r="BJ60" s="144">
        <f t="shared" si="59"/>
        <v>0</v>
      </c>
      <c r="BK60" s="144">
        <f t="shared" si="59"/>
        <v>0</v>
      </c>
      <c r="BL60" s="144">
        <f t="shared" si="59"/>
        <v>0</v>
      </c>
      <c r="BM60" s="144">
        <f t="shared" si="59"/>
        <v>0</v>
      </c>
      <c r="BN60" s="144">
        <f t="shared" si="59"/>
        <v>0</v>
      </c>
      <c r="BO60" s="144">
        <f t="shared" si="59"/>
        <v>0</v>
      </c>
      <c r="BP60" s="144">
        <f t="shared" si="59"/>
        <v>0</v>
      </c>
      <c r="BQ60" s="144">
        <f t="shared" si="59"/>
        <v>0</v>
      </c>
      <c r="BR60" s="144">
        <f t="shared" si="59"/>
        <v>0</v>
      </c>
      <c r="BS60" s="144">
        <f t="shared" si="59"/>
        <v>0</v>
      </c>
      <c r="BT60" s="144">
        <f t="shared" si="59"/>
        <v>0</v>
      </c>
      <c r="BU60" s="144">
        <f t="shared" si="59"/>
        <v>0</v>
      </c>
      <c r="BV60" s="144">
        <f t="shared" si="59"/>
        <v>0</v>
      </c>
      <c r="BW60" s="144">
        <f t="shared" si="59"/>
        <v>0</v>
      </c>
      <c r="BX60" s="144">
        <f t="shared" si="59"/>
        <v>0</v>
      </c>
      <c r="BY60" s="144">
        <f t="shared" si="59"/>
        <v>0</v>
      </c>
      <c r="BZ60" s="144">
        <f t="shared" si="59"/>
        <v>0</v>
      </c>
      <c r="CA60" s="144">
        <f t="shared" si="59"/>
        <v>0</v>
      </c>
      <c r="CB60" s="144">
        <f t="shared" si="59"/>
        <v>0</v>
      </c>
      <c r="CC60" s="144">
        <f t="shared" si="59"/>
        <v>0</v>
      </c>
      <c r="CD60" s="144">
        <f t="shared" si="59"/>
        <v>0</v>
      </c>
      <c r="CE60" s="144">
        <f t="shared" si="59"/>
        <v>0</v>
      </c>
      <c r="CF60" s="144">
        <f t="shared" si="59"/>
        <v>0</v>
      </c>
      <c r="CG60" s="144">
        <f t="shared" si="59"/>
        <v>0</v>
      </c>
      <c r="CH60" s="144">
        <f t="shared" si="59"/>
        <v>0</v>
      </c>
      <c r="CI60" s="144">
        <f t="shared" si="59"/>
        <v>0</v>
      </c>
      <c r="CJ60" s="144">
        <f t="shared" si="59"/>
        <v>0</v>
      </c>
      <c r="CK60" s="144">
        <f t="shared" si="59"/>
        <v>0</v>
      </c>
      <c r="CL60" s="144">
        <f t="shared" si="59"/>
        <v>0</v>
      </c>
      <c r="CM60" s="144">
        <f t="shared" si="59"/>
        <v>0</v>
      </c>
      <c r="CN60" s="144">
        <f t="shared" si="59"/>
        <v>0</v>
      </c>
      <c r="CO60" s="144">
        <f t="shared" si="59"/>
        <v>0</v>
      </c>
      <c r="CP60" s="144">
        <f t="shared" si="59"/>
        <v>0</v>
      </c>
      <c r="CQ60" s="144">
        <f t="shared" si="59"/>
        <v>0</v>
      </c>
      <c r="CR60" s="144">
        <f t="shared" si="59"/>
        <v>0</v>
      </c>
      <c r="CS60" s="144">
        <f t="shared" si="59"/>
        <v>0</v>
      </c>
      <c r="CT60" s="144">
        <f t="shared" si="59"/>
        <v>0</v>
      </c>
      <c r="CU60" s="144">
        <f t="shared" si="59"/>
        <v>0</v>
      </c>
      <c r="CV60" s="144">
        <f t="shared" si="59"/>
        <v>0</v>
      </c>
      <c r="CW60" s="144">
        <f t="shared" si="59"/>
        <v>0</v>
      </c>
      <c r="CX60" s="144">
        <f t="shared" si="59"/>
        <v>0</v>
      </c>
      <c r="CY60" s="144">
        <f t="shared" si="59"/>
        <v>0</v>
      </c>
      <c r="CZ60" s="144">
        <f t="shared" si="59"/>
        <v>0</v>
      </c>
      <c r="DA60" s="144">
        <f t="shared" si="59"/>
        <v>0</v>
      </c>
      <c r="DB60" s="144">
        <f t="shared" si="59"/>
        <v>0</v>
      </c>
      <c r="DC60" s="144">
        <f t="shared" si="59"/>
        <v>0</v>
      </c>
      <c r="DD60" s="144">
        <f t="shared" si="59"/>
        <v>0</v>
      </c>
      <c r="DE60" s="144">
        <f t="shared" si="59"/>
        <v>0</v>
      </c>
      <c r="DF60" s="144">
        <f t="shared" ref="DF60:DG60" si="60">IF(DF$29=0,,DF41/DF$29*1000000)</f>
        <v>0</v>
      </c>
      <c r="DG60" s="144">
        <f t="shared" si="60"/>
        <v>0</v>
      </c>
      <c r="DH60" s="144">
        <f t="shared" ref="DH60" si="61">IF(DH$29=0,,DH41/DH$29*1000000)</f>
        <v>0</v>
      </c>
      <c r="DI60" s="144">
        <f t="shared" si="57"/>
        <v>0</v>
      </c>
    </row>
    <row r="61" spans="2:113" ht="15.5">
      <c r="B61" s="311"/>
      <c r="C61" s="145" t="s">
        <v>491</v>
      </c>
      <c r="D61" s="144">
        <f t="shared" ref="D61:AI61" si="62">IF(D$29=0,,D42/D$29*1000000)</f>
        <v>0</v>
      </c>
      <c r="E61" s="144">
        <f t="shared" si="62"/>
        <v>0</v>
      </c>
      <c r="F61" s="144">
        <f t="shared" si="62"/>
        <v>0</v>
      </c>
      <c r="G61" s="144">
        <f t="shared" si="62"/>
        <v>0</v>
      </c>
      <c r="H61" s="144">
        <f t="shared" si="62"/>
        <v>0</v>
      </c>
      <c r="I61" s="144">
        <f t="shared" si="62"/>
        <v>0</v>
      </c>
      <c r="J61" s="144">
        <f t="shared" si="62"/>
        <v>0</v>
      </c>
      <c r="K61" s="144">
        <f t="shared" si="62"/>
        <v>0</v>
      </c>
      <c r="L61" s="144">
        <f t="shared" si="62"/>
        <v>0</v>
      </c>
      <c r="M61" s="144">
        <f t="shared" si="62"/>
        <v>0</v>
      </c>
      <c r="N61" s="144">
        <f t="shared" si="62"/>
        <v>0</v>
      </c>
      <c r="O61" s="144">
        <f t="shared" si="62"/>
        <v>0</v>
      </c>
      <c r="P61" s="144">
        <f t="shared" si="62"/>
        <v>0</v>
      </c>
      <c r="Q61" s="144">
        <f t="shared" si="62"/>
        <v>0</v>
      </c>
      <c r="R61" s="144">
        <f t="shared" si="62"/>
        <v>0</v>
      </c>
      <c r="S61" s="144">
        <f t="shared" si="62"/>
        <v>0</v>
      </c>
      <c r="T61" s="144">
        <f t="shared" si="62"/>
        <v>0</v>
      </c>
      <c r="U61" s="144">
        <f t="shared" si="62"/>
        <v>0</v>
      </c>
      <c r="V61" s="144">
        <f t="shared" si="62"/>
        <v>0</v>
      </c>
      <c r="W61" s="144">
        <f t="shared" si="62"/>
        <v>0</v>
      </c>
      <c r="X61" s="144">
        <f t="shared" si="62"/>
        <v>0</v>
      </c>
      <c r="Y61" s="144">
        <f t="shared" si="62"/>
        <v>0</v>
      </c>
      <c r="Z61" s="144">
        <f t="shared" si="62"/>
        <v>0</v>
      </c>
      <c r="AA61" s="144">
        <f t="shared" si="62"/>
        <v>0</v>
      </c>
      <c r="AB61" s="144">
        <f t="shared" si="62"/>
        <v>0</v>
      </c>
      <c r="AC61" s="144">
        <f t="shared" si="62"/>
        <v>0</v>
      </c>
      <c r="AD61" s="144">
        <f t="shared" si="62"/>
        <v>0</v>
      </c>
      <c r="AE61" s="144">
        <f t="shared" si="62"/>
        <v>0</v>
      </c>
      <c r="AF61" s="144">
        <f t="shared" si="62"/>
        <v>0</v>
      </c>
      <c r="AG61" s="144">
        <f t="shared" si="62"/>
        <v>0</v>
      </c>
      <c r="AH61" s="144">
        <f t="shared" si="62"/>
        <v>0</v>
      </c>
      <c r="AI61" s="144">
        <f t="shared" si="62"/>
        <v>0</v>
      </c>
      <c r="AJ61" s="144">
        <f t="shared" ref="AJ61:DI61" si="63">IF(AJ$29=0,,AJ42/AJ$29*1000000)</f>
        <v>0</v>
      </c>
      <c r="AK61" s="144">
        <f t="shared" si="63"/>
        <v>0</v>
      </c>
      <c r="AL61" s="144">
        <f t="shared" si="63"/>
        <v>0</v>
      </c>
      <c r="AM61" s="144">
        <f t="shared" si="63"/>
        <v>0</v>
      </c>
      <c r="AN61" s="144">
        <f t="shared" si="63"/>
        <v>0</v>
      </c>
      <c r="AO61" s="144">
        <f t="shared" si="63"/>
        <v>0</v>
      </c>
      <c r="AP61" s="144">
        <f t="shared" si="63"/>
        <v>0</v>
      </c>
      <c r="AQ61" s="144">
        <f t="shared" si="63"/>
        <v>0</v>
      </c>
      <c r="AR61" s="144">
        <f t="shared" si="63"/>
        <v>0</v>
      </c>
      <c r="AS61" s="144">
        <f t="shared" si="63"/>
        <v>0</v>
      </c>
      <c r="AT61" s="144">
        <f t="shared" si="63"/>
        <v>0</v>
      </c>
      <c r="AU61" s="144">
        <f t="shared" si="63"/>
        <v>7299.2700729927001</v>
      </c>
      <c r="AV61" s="144">
        <f t="shared" si="63"/>
        <v>0</v>
      </c>
      <c r="AW61" s="144">
        <f t="shared" si="63"/>
        <v>0</v>
      </c>
      <c r="AX61" s="144">
        <f t="shared" si="63"/>
        <v>0</v>
      </c>
      <c r="AY61" s="144">
        <f t="shared" si="63"/>
        <v>0</v>
      </c>
      <c r="AZ61" s="144">
        <f t="shared" si="63"/>
        <v>0</v>
      </c>
      <c r="BA61" s="144">
        <f t="shared" si="63"/>
        <v>0</v>
      </c>
      <c r="BB61" s="144">
        <f t="shared" si="63"/>
        <v>0</v>
      </c>
      <c r="BC61" s="144">
        <f t="shared" ref="BC61:BD61" si="64">IF(BC$29=0,,BC42/BC$29*1000000)</f>
        <v>0</v>
      </c>
      <c r="BD61" s="144">
        <f t="shared" si="64"/>
        <v>0</v>
      </c>
      <c r="BE61" s="144">
        <f t="shared" si="63"/>
        <v>0</v>
      </c>
      <c r="BF61" s="144">
        <f t="shared" ref="BF61:DE61" si="65">IF(BF$29=0,,BF42/BF$29*1000000)</f>
        <v>0</v>
      </c>
      <c r="BG61" s="144">
        <f t="shared" si="65"/>
        <v>0</v>
      </c>
      <c r="BH61" s="144">
        <f t="shared" si="65"/>
        <v>0</v>
      </c>
      <c r="BI61" s="144">
        <f t="shared" si="65"/>
        <v>0</v>
      </c>
      <c r="BJ61" s="144">
        <f t="shared" si="65"/>
        <v>0</v>
      </c>
      <c r="BK61" s="144">
        <f t="shared" si="65"/>
        <v>0</v>
      </c>
      <c r="BL61" s="144">
        <f t="shared" si="65"/>
        <v>0</v>
      </c>
      <c r="BM61" s="144">
        <f t="shared" si="65"/>
        <v>0</v>
      </c>
      <c r="BN61" s="144">
        <f t="shared" si="65"/>
        <v>0</v>
      </c>
      <c r="BO61" s="144">
        <f t="shared" si="65"/>
        <v>0</v>
      </c>
      <c r="BP61" s="144">
        <f t="shared" si="65"/>
        <v>0</v>
      </c>
      <c r="BQ61" s="144">
        <f t="shared" si="65"/>
        <v>0</v>
      </c>
      <c r="BR61" s="144">
        <f t="shared" si="65"/>
        <v>0</v>
      </c>
      <c r="BS61" s="144">
        <f t="shared" si="65"/>
        <v>0</v>
      </c>
      <c r="BT61" s="144">
        <f t="shared" si="65"/>
        <v>0</v>
      </c>
      <c r="BU61" s="144">
        <f t="shared" si="65"/>
        <v>0</v>
      </c>
      <c r="BV61" s="144">
        <f t="shared" si="65"/>
        <v>0</v>
      </c>
      <c r="BW61" s="144">
        <f t="shared" si="65"/>
        <v>0</v>
      </c>
      <c r="BX61" s="144">
        <f t="shared" si="65"/>
        <v>0</v>
      </c>
      <c r="BY61" s="144">
        <f t="shared" si="65"/>
        <v>0</v>
      </c>
      <c r="BZ61" s="144">
        <f t="shared" si="65"/>
        <v>0</v>
      </c>
      <c r="CA61" s="144">
        <f t="shared" si="65"/>
        <v>0</v>
      </c>
      <c r="CB61" s="144">
        <f t="shared" si="65"/>
        <v>0</v>
      </c>
      <c r="CC61" s="144">
        <f t="shared" si="65"/>
        <v>0</v>
      </c>
      <c r="CD61" s="144">
        <f t="shared" si="65"/>
        <v>0</v>
      </c>
      <c r="CE61" s="144">
        <f t="shared" si="65"/>
        <v>0</v>
      </c>
      <c r="CF61" s="144">
        <f t="shared" si="65"/>
        <v>0</v>
      </c>
      <c r="CG61" s="144">
        <f t="shared" si="65"/>
        <v>0</v>
      </c>
      <c r="CH61" s="144">
        <f t="shared" si="65"/>
        <v>0</v>
      </c>
      <c r="CI61" s="144">
        <f t="shared" si="65"/>
        <v>0</v>
      </c>
      <c r="CJ61" s="144">
        <f t="shared" si="65"/>
        <v>0</v>
      </c>
      <c r="CK61" s="144">
        <f t="shared" si="65"/>
        <v>0</v>
      </c>
      <c r="CL61" s="144">
        <f t="shared" si="65"/>
        <v>0</v>
      </c>
      <c r="CM61" s="144">
        <f t="shared" si="65"/>
        <v>0</v>
      </c>
      <c r="CN61" s="144">
        <f t="shared" si="65"/>
        <v>0</v>
      </c>
      <c r="CO61" s="144">
        <f t="shared" si="65"/>
        <v>0</v>
      </c>
      <c r="CP61" s="144">
        <f t="shared" si="65"/>
        <v>0</v>
      </c>
      <c r="CQ61" s="144">
        <f t="shared" si="65"/>
        <v>0</v>
      </c>
      <c r="CR61" s="144">
        <f t="shared" si="65"/>
        <v>0</v>
      </c>
      <c r="CS61" s="144">
        <f t="shared" si="65"/>
        <v>0</v>
      </c>
      <c r="CT61" s="144">
        <f t="shared" si="65"/>
        <v>0</v>
      </c>
      <c r="CU61" s="144">
        <f t="shared" si="65"/>
        <v>0</v>
      </c>
      <c r="CV61" s="144">
        <f t="shared" si="65"/>
        <v>0</v>
      </c>
      <c r="CW61" s="144">
        <f t="shared" si="65"/>
        <v>0</v>
      </c>
      <c r="CX61" s="144">
        <f t="shared" si="65"/>
        <v>0</v>
      </c>
      <c r="CY61" s="144">
        <f t="shared" si="65"/>
        <v>0</v>
      </c>
      <c r="CZ61" s="144">
        <f t="shared" si="65"/>
        <v>0</v>
      </c>
      <c r="DA61" s="144">
        <f t="shared" si="65"/>
        <v>0</v>
      </c>
      <c r="DB61" s="144">
        <f t="shared" si="65"/>
        <v>0</v>
      </c>
      <c r="DC61" s="144">
        <f t="shared" si="65"/>
        <v>0</v>
      </c>
      <c r="DD61" s="144">
        <f t="shared" si="65"/>
        <v>0</v>
      </c>
      <c r="DE61" s="144">
        <f t="shared" si="65"/>
        <v>0</v>
      </c>
      <c r="DF61" s="144">
        <f t="shared" ref="DF61:DG61" si="66">IF(DF$29=0,,DF42/DF$29*1000000)</f>
        <v>0</v>
      </c>
      <c r="DG61" s="144">
        <f t="shared" si="66"/>
        <v>0</v>
      </c>
      <c r="DH61" s="144">
        <f t="shared" ref="DH61" si="67">IF(DH$29=0,,DH42/DH$29*1000000)</f>
        <v>0</v>
      </c>
      <c r="DI61" s="144">
        <f t="shared" si="63"/>
        <v>596.30292188431724</v>
      </c>
    </row>
    <row r="62" spans="2:113" ht="15.5">
      <c r="B62" s="311"/>
      <c r="C62" s="145" t="s">
        <v>549</v>
      </c>
      <c r="D62" s="144">
        <f t="shared" ref="D62:AI62" si="68">IF(D$29=0,,D43/D$29*1000000)</f>
        <v>0</v>
      </c>
      <c r="E62" s="144">
        <f t="shared" si="68"/>
        <v>0</v>
      </c>
      <c r="F62" s="144">
        <f t="shared" si="68"/>
        <v>0</v>
      </c>
      <c r="G62" s="144">
        <f t="shared" si="68"/>
        <v>0</v>
      </c>
      <c r="H62" s="144">
        <f t="shared" si="68"/>
        <v>0</v>
      </c>
      <c r="I62" s="144">
        <f t="shared" si="68"/>
        <v>0</v>
      </c>
      <c r="J62" s="144">
        <f t="shared" si="68"/>
        <v>0</v>
      </c>
      <c r="K62" s="144">
        <f t="shared" si="68"/>
        <v>0</v>
      </c>
      <c r="L62" s="144">
        <f t="shared" si="68"/>
        <v>0</v>
      </c>
      <c r="M62" s="144">
        <f t="shared" si="68"/>
        <v>0</v>
      </c>
      <c r="N62" s="144">
        <f t="shared" si="68"/>
        <v>0</v>
      </c>
      <c r="O62" s="144">
        <f t="shared" si="68"/>
        <v>0</v>
      </c>
      <c r="P62" s="144">
        <f t="shared" si="68"/>
        <v>0</v>
      </c>
      <c r="Q62" s="144">
        <f t="shared" si="68"/>
        <v>0</v>
      </c>
      <c r="R62" s="144">
        <f t="shared" si="68"/>
        <v>0</v>
      </c>
      <c r="S62" s="144">
        <f t="shared" si="68"/>
        <v>0</v>
      </c>
      <c r="T62" s="144">
        <f t="shared" si="68"/>
        <v>0</v>
      </c>
      <c r="U62" s="144">
        <f t="shared" si="68"/>
        <v>0</v>
      </c>
      <c r="V62" s="144">
        <f t="shared" si="68"/>
        <v>0</v>
      </c>
      <c r="W62" s="144">
        <f t="shared" si="68"/>
        <v>0</v>
      </c>
      <c r="X62" s="144">
        <f t="shared" si="68"/>
        <v>0</v>
      </c>
      <c r="Y62" s="144">
        <f t="shared" si="68"/>
        <v>0</v>
      </c>
      <c r="Z62" s="144">
        <f t="shared" si="68"/>
        <v>0</v>
      </c>
      <c r="AA62" s="144">
        <f t="shared" si="68"/>
        <v>0</v>
      </c>
      <c r="AB62" s="144">
        <f t="shared" si="68"/>
        <v>0</v>
      </c>
      <c r="AC62" s="144">
        <f t="shared" si="68"/>
        <v>0</v>
      </c>
      <c r="AD62" s="144">
        <f t="shared" si="68"/>
        <v>0</v>
      </c>
      <c r="AE62" s="144">
        <f t="shared" si="68"/>
        <v>0</v>
      </c>
      <c r="AF62" s="144">
        <f t="shared" si="68"/>
        <v>0</v>
      </c>
      <c r="AG62" s="144">
        <f t="shared" si="68"/>
        <v>0</v>
      </c>
      <c r="AH62" s="144">
        <f t="shared" si="68"/>
        <v>0</v>
      </c>
      <c r="AI62" s="144">
        <f t="shared" si="68"/>
        <v>0</v>
      </c>
      <c r="AJ62" s="144">
        <f t="shared" ref="AJ62:DI62" si="69">IF(AJ$29=0,,AJ43/AJ$29*1000000)</f>
        <v>0</v>
      </c>
      <c r="AK62" s="144">
        <f t="shared" si="69"/>
        <v>0</v>
      </c>
      <c r="AL62" s="144">
        <f t="shared" si="69"/>
        <v>0</v>
      </c>
      <c r="AM62" s="144">
        <f t="shared" si="69"/>
        <v>0</v>
      </c>
      <c r="AN62" s="144">
        <f t="shared" si="69"/>
        <v>0</v>
      </c>
      <c r="AO62" s="144">
        <f t="shared" si="69"/>
        <v>0</v>
      </c>
      <c r="AP62" s="144">
        <f t="shared" si="69"/>
        <v>0</v>
      </c>
      <c r="AQ62" s="144">
        <f t="shared" si="69"/>
        <v>0</v>
      </c>
      <c r="AR62" s="144">
        <f t="shared" si="69"/>
        <v>0</v>
      </c>
      <c r="AS62" s="144">
        <f t="shared" si="69"/>
        <v>0</v>
      </c>
      <c r="AT62" s="144">
        <f t="shared" si="69"/>
        <v>0</v>
      </c>
      <c r="AU62" s="144">
        <f t="shared" si="69"/>
        <v>0</v>
      </c>
      <c r="AV62" s="144">
        <f t="shared" si="69"/>
        <v>0</v>
      </c>
      <c r="AW62" s="144">
        <f t="shared" si="69"/>
        <v>0</v>
      </c>
      <c r="AX62" s="144">
        <f t="shared" si="69"/>
        <v>0</v>
      </c>
      <c r="AY62" s="144">
        <f t="shared" si="69"/>
        <v>0</v>
      </c>
      <c r="AZ62" s="144">
        <f t="shared" si="69"/>
        <v>0</v>
      </c>
      <c r="BA62" s="144">
        <f t="shared" si="69"/>
        <v>0</v>
      </c>
      <c r="BB62" s="144">
        <f t="shared" si="69"/>
        <v>0</v>
      </c>
      <c r="BC62" s="144">
        <f t="shared" ref="BC62:BD62" si="70">IF(BC$29=0,,BC43/BC$29*1000000)</f>
        <v>0</v>
      </c>
      <c r="BD62" s="144">
        <f t="shared" si="70"/>
        <v>0</v>
      </c>
      <c r="BE62" s="144">
        <f t="shared" si="69"/>
        <v>0</v>
      </c>
      <c r="BF62" s="144">
        <f t="shared" ref="BF62:DE62" si="71">IF(BF$29=0,,BF43/BF$29*1000000)</f>
        <v>0</v>
      </c>
      <c r="BG62" s="144">
        <f t="shared" si="71"/>
        <v>0</v>
      </c>
      <c r="BH62" s="144">
        <f t="shared" si="71"/>
        <v>0</v>
      </c>
      <c r="BI62" s="144">
        <f t="shared" si="71"/>
        <v>0</v>
      </c>
      <c r="BJ62" s="144">
        <f t="shared" si="71"/>
        <v>0</v>
      </c>
      <c r="BK62" s="144">
        <f t="shared" si="71"/>
        <v>0</v>
      </c>
      <c r="BL62" s="144">
        <f t="shared" si="71"/>
        <v>0</v>
      </c>
      <c r="BM62" s="144">
        <f t="shared" si="71"/>
        <v>0</v>
      </c>
      <c r="BN62" s="144">
        <f t="shared" si="71"/>
        <v>0</v>
      </c>
      <c r="BO62" s="144">
        <f t="shared" si="71"/>
        <v>0</v>
      </c>
      <c r="BP62" s="144">
        <f t="shared" si="71"/>
        <v>0</v>
      </c>
      <c r="BQ62" s="144">
        <f t="shared" si="71"/>
        <v>0</v>
      </c>
      <c r="BR62" s="144">
        <f t="shared" si="71"/>
        <v>0</v>
      </c>
      <c r="BS62" s="144">
        <f t="shared" si="71"/>
        <v>0</v>
      </c>
      <c r="BT62" s="144">
        <f t="shared" si="71"/>
        <v>0</v>
      </c>
      <c r="BU62" s="144">
        <f t="shared" si="71"/>
        <v>0</v>
      </c>
      <c r="BV62" s="144">
        <f t="shared" si="71"/>
        <v>0</v>
      </c>
      <c r="BW62" s="144">
        <f t="shared" si="71"/>
        <v>0</v>
      </c>
      <c r="BX62" s="144">
        <f t="shared" si="71"/>
        <v>0</v>
      </c>
      <c r="BY62" s="144">
        <f t="shared" si="71"/>
        <v>0</v>
      </c>
      <c r="BZ62" s="144">
        <f t="shared" si="71"/>
        <v>0</v>
      </c>
      <c r="CA62" s="144">
        <f t="shared" si="71"/>
        <v>0</v>
      </c>
      <c r="CB62" s="144">
        <f t="shared" si="71"/>
        <v>0</v>
      </c>
      <c r="CC62" s="144">
        <f t="shared" si="71"/>
        <v>0</v>
      </c>
      <c r="CD62" s="144">
        <f t="shared" si="71"/>
        <v>0</v>
      </c>
      <c r="CE62" s="144">
        <f t="shared" si="71"/>
        <v>0</v>
      </c>
      <c r="CF62" s="144">
        <f t="shared" si="71"/>
        <v>0</v>
      </c>
      <c r="CG62" s="144">
        <f t="shared" si="71"/>
        <v>0</v>
      </c>
      <c r="CH62" s="144">
        <f t="shared" si="71"/>
        <v>0</v>
      </c>
      <c r="CI62" s="144">
        <f t="shared" si="71"/>
        <v>0</v>
      </c>
      <c r="CJ62" s="144">
        <f t="shared" si="71"/>
        <v>0</v>
      </c>
      <c r="CK62" s="144">
        <f t="shared" si="71"/>
        <v>0</v>
      </c>
      <c r="CL62" s="144">
        <f t="shared" si="71"/>
        <v>0</v>
      </c>
      <c r="CM62" s="144">
        <f t="shared" si="71"/>
        <v>0</v>
      </c>
      <c r="CN62" s="144">
        <f t="shared" si="71"/>
        <v>0</v>
      </c>
      <c r="CO62" s="144">
        <f t="shared" si="71"/>
        <v>0</v>
      </c>
      <c r="CP62" s="144">
        <f t="shared" si="71"/>
        <v>0</v>
      </c>
      <c r="CQ62" s="144">
        <f t="shared" si="71"/>
        <v>0</v>
      </c>
      <c r="CR62" s="144">
        <f t="shared" si="71"/>
        <v>0</v>
      </c>
      <c r="CS62" s="144">
        <f t="shared" si="71"/>
        <v>0</v>
      </c>
      <c r="CT62" s="144">
        <f t="shared" si="71"/>
        <v>0</v>
      </c>
      <c r="CU62" s="144">
        <f t="shared" si="71"/>
        <v>0</v>
      </c>
      <c r="CV62" s="144">
        <f t="shared" si="71"/>
        <v>0</v>
      </c>
      <c r="CW62" s="144">
        <f t="shared" si="71"/>
        <v>0</v>
      </c>
      <c r="CX62" s="144">
        <f t="shared" si="71"/>
        <v>0</v>
      </c>
      <c r="CY62" s="144">
        <f t="shared" si="71"/>
        <v>0</v>
      </c>
      <c r="CZ62" s="144">
        <f t="shared" si="71"/>
        <v>0</v>
      </c>
      <c r="DA62" s="144">
        <f t="shared" si="71"/>
        <v>0</v>
      </c>
      <c r="DB62" s="144">
        <f t="shared" si="71"/>
        <v>0</v>
      </c>
      <c r="DC62" s="144">
        <f t="shared" si="71"/>
        <v>0</v>
      </c>
      <c r="DD62" s="144">
        <f t="shared" si="71"/>
        <v>0</v>
      </c>
      <c r="DE62" s="144">
        <f t="shared" si="71"/>
        <v>0</v>
      </c>
      <c r="DF62" s="144">
        <f t="shared" ref="DF62:DG62" si="72">IF(DF$29=0,,DF43/DF$29*1000000)</f>
        <v>0</v>
      </c>
      <c r="DG62" s="144">
        <f t="shared" si="72"/>
        <v>0</v>
      </c>
      <c r="DH62" s="144">
        <f t="shared" ref="DH62" si="73">IF(DH$29=0,,DH43/DH$29*1000000)</f>
        <v>0</v>
      </c>
      <c r="DI62" s="144">
        <f t="shared" si="69"/>
        <v>0</v>
      </c>
    </row>
    <row r="63" spans="2:113" ht="15.5">
      <c r="B63" s="311"/>
      <c r="C63" s="157" t="s">
        <v>463</v>
      </c>
      <c r="D63" s="144">
        <f t="shared" ref="D63:AI63" si="74">IF(D$29=0,,D44/D$29*1000000)</f>
        <v>0</v>
      </c>
      <c r="E63" s="144">
        <f t="shared" si="74"/>
        <v>0</v>
      </c>
      <c r="F63" s="144">
        <f t="shared" si="74"/>
        <v>0</v>
      </c>
      <c r="G63" s="144">
        <f t="shared" si="74"/>
        <v>0</v>
      </c>
      <c r="H63" s="144">
        <f t="shared" si="74"/>
        <v>0</v>
      </c>
      <c r="I63" s="144">
        <f t="shared" si="74"/>
        <v>0</v>
      </c>
      <c r="J63" s="144">
        <f t="shared" si="74"/>
        <v>0</v>
      </c>
      <c r="K63" s="144">
        <f t="shared" si="74"/>
        <v>0</v>
      </c>
      <c r="L63" s="144">
        <f t="shared" si="74"/>
        <v>0</v>
      </c>
      <c r="M63" s="144">
        <f t="shared" si="74"/>
        <v>0</v>
      </c>
      <c r="N63" s="144">
        <f t="shared" si="74"/>
        <v>0</v>
      </c>
      <c r="O63" s="144">
        <f t="shared" si="74"/>
        <v>0</v>
      </c>
      <c r="P63" s="144">
        <f t="shared" si="74"/>
        <v>0</v>
      </c>
      <c r="Q63" s="144">
        <f t="shared" si="74"/>
        <v>0</v>
      </c>
      <c r="R63" s="144">
        <f t="shared" si="74"/>
        <v>0</v>
      </c>
      <c r="S63" s="144">
        <f t="shared" si="74"/>
        <v>0</v>
      </c>
      <c r="T63" s="144">
        <f t="shared" si="74"/>
        <v>0</v>
      </c>
      <c r="U63" s="144">
        <f t="shared" si="74"/>
        <v>0</v>
      </c>
      <c r="V63" s="144">
        <f t="shared" si="74"/>
        <v>0</v>
      </c>
      <c r="W63" s="144">
        <f t="shared" si="74"/>
        <v>0</v>
      </c>
      <c r="X63" s="144">
        <f t="shared" si="74"/>
        <v>0</v>
      </c>
      <c r="Y63" s="144">
        <f t="shared" si="74"/>
        <v>0</v>
      </c>
      <c r="Z63" s="144">
        <f t="shared" si="74"/>
        <v>41666.666666666664</v>
      </c>
      <c r="AA63" s="144">
        <f t="shared" si="74"/>
        <v>0</v>
      </c>
      <c r="AB63" s="144">
        <f t="shared" si="74"/>
        <v>0</v>
      </c>
      <c r="AC63" s="144">
        <f t="shared" si="74"/>
        <v>0</v>
      </c>
      <c r="AD63" s="144">
        <f t="shared" si="74"/>
        <v>0</v>
      </c>
      <c r="AE63" s="144">
        <f t="shared" si="74"/>
        <v>0</v>
      </c>
      <c r="AF63" s="144">
        <f t="shared" si="74"/>
        <v>0</v>
      </c>
      <c r="AG63" s="144">
        <f t="shared" si="74"/>
        <v>0</v>
      </c>
      <c r="AH63" s="144">
        <f t="shared" si="74"/>
        <v>0</v>
      </c>
      <c r="AI63" s="144">
        <f t="shared" si="74"/>
        <v>0</v>
      </c>
      <c r="AJ63" s="144">
        <f t="shared" ref="AJ63:DI63" si="75">IF(AJ$29=0,,AJ44/AJ$29*1000000)</f>
        <v>0</v>
      </c>
      <c r="AK63" s="144">
        <f t="shared" si="75"/>
        <v>0</v>
      </c>
      <c r="AL63" s="144">
        <f t="shared" si="75"/>
        <v>0</v>
      </c>
      <c r="AM63" s="144">
        <f t="shared" si="75"/>
        <v>0</v>
      </c>
      <c r="AN63" s="144">
        <f t="shared" si="75"/>
        <v>0</v>
      </c>
      <c r="AO63" s="144">
        <f t="shared" si="75"/>
        <v>0</v>
      </c>
      <c r="AP63" s="144">
        <f t="shared" si="75"/>
        <v>0</v>
      </c>
      <c r="AQ63" s="144">
        <f t="shared" si="75"/>
        <v>0</v>
      </c>
      <c r="AR63" s="144">
        <f t="shared" si="75"/>
        <v>0</v>
      </c>
      <c r="AS63" s="144">
        <f t="shared" si="75"/>
        <v>0</v>
      </c>
      <c r="AT63" s="144">
        <f t="shared" si="75"/>
        <v>0</v>
      </c>
      <c r="AU63" s="144">
        <f t="shared" si="75"/>
        <v>0</v>
      </c>
      <c r="AV63" s="144">
        <f t="shared" si="75"/>
        <v>0</v>
      </c>
      <c r="AW63" s="144">
        <f t="shared" si="75"/>
        <v>0</v>
      </c>
      <c r="AX63" s="144">
        <f t="shared" si="75"/>
        <v>0</v>
      </c>
      <c r="AY63" s="144">
        <f t="shared" si="75"/>
        <v>0</v>
      </c>
      <c r="AZ63" s="144">
        <f t="shared" si="75"/>
        <v>0</v>
      </c>
      <c r="BA63" s="144">
        <f t="shared" si="75"/>
        <v>0</v>
      </c>
      <c r="BB63" s="144">
        <f t="shared" si="75"/>
        <v>0</v>
      </c>
      <c r="BC63" s="144">
        <f t="shared" ref="BC63:BD63" si="76">IF(BC$29=0,,BC44/BC$29*1000000)</f>
        <v>0</v>
      </c>
      <c r="BD63" s="144">
        <f t="shared" si="76"/>
        <v>9009.0090090090089</v>
      </c>
      <c r="BE63" s="144">
        <f t="shared" si="75"/>
        <v>0</v>
      </c>
      <c r="BF63" s="144">
        <f t="shared" ref="BF63:DE63" si="77">IF(BF$29=0,,BF44/BF$29*1000000)</f>
        <v>0</v>
      </c>
      <c r="BG63" s="144">
        <f t="shared" si="77"/>
        <v>6578.9473684210525</v>
      </c>
      <c r="BH63" s="144">
        <f t="shared" si="77"/>
        <v>0</v>
      </c>
      <c r="BI63" s="144">
        <f t="shared" si="77"/>
        <v>0</v>
      </c>
      <c r="BJ63" s="144">
        <f t="shared" si="77"/>
        <v>0</v>
      </c>
      <c r="BK63" s="144">
        <f t="shared" si="77"/>
        <v>0</v>
      </c>
      <c r="BL63" s="144">
        <f t="shared" si="77"/>
        <v>0</v>
      </c>
      <c r="BM63" s="144">
        <f>IF(BM$29=0,,BM44/BM$29*1000000)</f>
        <v>14705.882352941177</v>
      </c>
      <c r="BN63" s="144">
        <f t="shared" si="77"/>
        <v>0</v>
      </c>
      <c r="BO63" s="144">
        <f t="shared" si="77"/>
        <v>0</v>
      </c>
      <c r="BP63" s="144">
        <f t="shared" si="77"/>
        <v>0</v>
      </c>
      <c r="BQ63" s="144">
        <f t="shared" si="77"/>
        <v>0</v>
      </c>
      <c r="BR63" s="144">
        <f t="shared" si="77"/>
        <v>0</v>
      </c>
      <c r="BS63" s="144">
        <f t="shared" si="77"/>
        <v>0</v>
      </c>
      <c r="BT63" s="144">
        <f t="shared" si="77"/>
        <v>0</v>
      </c>
      <c r="BU63" s="144">
        <f t="shared" si="77"/>
        <v>0</v>
      </c>
      <c r="BV63" s="144">
        <f t="shared" si="77"/>
        <v>0</v>
      </c>
      <c r="BW63" s="144">
        <f t="shared" si="77"/>
        <v>0</v>
      </c>
      <c r="BX63" s="144">
        <f t="shared" si="77"/>
        <v>0</v>
      </c>
      <c r="BY63" s="144">
        <f t="shared" si="77"/>
        <v>0</v>
      </c>
      <c r="BZ63" s="144">
        <f t="shared" si="77"/>
        <v>0</v>
      </c>
      <c r="CA63" s="144">
        <f t="shared" si="77"/>
        <v>0</v>
      </c>
      <c r="CB63" s="144">
        <f t="shared" si="77"/>
        <v>0</v>
      </c>
      <c r="CC63" s="144">
        <f t="shared" si="77"/>
        <v>0</v>
      </c>
      <c r="CD63" s="144">
        <f t="shared" si="77"/>
        <v>0</v>
      </c>
      <c r="CE63" s="144">
        <f t="shared" si="77"/>
        <v>0</v>
      </c>
      <c r="CF63" s="144">
        <f t="shared" si="77"/>
        <v>0</v>
      </c>
      <c r="CG63" s="144">
        <f t="shared" si="77"/>
        <v>0</v>
      </c>
      <c r="CH63" s="144">
        <f t="shared" si="77"/>
        <v>0</v>
      </c>
      <c r="CI63" s="144">
        <f t="shared" si="77"/>
        <v>0</v>
      </c>
      <c r="CJ63" s="144">
        <f t="shared" si="77"/>
        <v>0</v>
      </c>
      <c r="CK63" s="144">
        <f t="shared" si="77"/>
        <v>0</v>
      </c>
      <c r="CL63" s="144">
        <f t="shared" si="77"/>
        <v>0</v>
      </c>
      <c r="CM63" s="144">
        <f t="shared" si="77"/>
        <v>0</v>
      </c>
      <c r="CN63" s="144">
        <f t="shared" si="77"/>
        <v>0</v>
      </c>
      <c r="CO63" s="144">
        <f t="shared" si="77"/>
        <v>0</v>
      </c>
      <c r="CP63" s="144">
        <f t="shared" si="77"/>
        <v>0</v>
      </c>
      <c r="CQ63" s="144">
        <f t="shared" si="77"/>
        <v>0</v>
      </c>
      <c r="CR63" s="144">
        <f t="shared" si="77"/>
        <v>0</v>
      </c>
      <c r="CS63" s="144">
        <f t="shared" si="77"/>
        <v>0</v>
      </c>
      <c r="CT63" s="144">
        <f t="shared" si="77"/>
        <v>0</v>
      </c>
      <c r="CU63" s="144">
        <f t="shared" si="77"/>
        <v>0</v>
      </c>
      <c r="CV63" s="144">
        <f t="shared" si="77"/>
        <v>0</v>
      </c>
      <c r="CW63" s="144">
        <f t="shared" si="77"/>
        <v>0</v>
      </c>
      <c r="CX63" s="144">
        <f t="shared" si="77"/>
        <v>0</v>
      </c>
      <c r="CY63" s="144">
        <f t="shared" si="77"/>
        <v>0</v>
      </c>
      <c r="CZ63" s="144">
        <f t="shared" si="77"/>
        <v>0</v>
      </c>
      <c r="DA63" s="144">
        <f t="shared" si="77"/>
        <v>0</v>
      </c>
      <c r="DB63" s="144">
        <f t="shared" si="77"/>
        <v>0</v>
      </c>
      <c r="DC63" s="144">
        <f t="shared" si="77"/>
        <v>0</v>
      </c>
      <c r="DD63" s="144">
        <f t="shared" si="77"/>
        <v>0</v>
      </c>
      <c r="DE63" s="144">
        <f t="shared" si="77"/>
        <v>0</v>
      </c>
      <c r="DF63" s="144">
        <f t="shared" ref="DF63:DG63" si="78">IF(DF$29=0,,DF44/DF$29*1000000)</f>
        <v>0</v>
      </c>
      <c r="DG63" s="144">
        <f t="shared" si="78"/>
        <v>0</v>
      </c>
      <c r="DH63" s="144">
        <f t="shared" ref="DH63" si="79">IF(DH$29=0,,DH44/DH$29*1000000)</f>
        <v>0</v>
      </c>
      <c r="DI63" s="144">
        <f t="shared" si="75"/>
        <v>1192.6058437686345</v>
      </c>
    </row>
    <row r="64" spans="2:113" ht="15.5">
      <c r="B64" s="311"/>
      <c r="C64" s="157" t="s">
        <v>499</v>
      </c>
      <c r="D64" s="144">
        <f t="shared" ref="D64:AI64" si="80">IF(D$29=0,,D45/D$29*1000000)</f>
        <v>0</v>
      </c>
      <c r="E64" s="144">
        <f t="shared" si="80"/>
        <v>0</v>
      </c>
      <c r="F64" s="144">
        <f t="shared" si="80"/>
        <v>0</v>
      </c>
      <c r="G64" s="144">
        <f t="shared" si="80"/>
        <v>0</v>
      </c>
      <c r="H64" s="144">
        <f t="shared" si="80"/>
        <v>0</v>
      </c>
      <c r="I64" s="144">
        <f t="shared" si="80"/>
        <v>0</v>
      </c>
      <c r="J64" s="144">
        <f t="shared" si="80"/>
        <v>0</v>
      </c>
      <c r="K64" s="144">
        <f t="shared" si="80"/>
        <v>0</v>
      </c>
      <c r="L64" s="144">
        <f t="shared" si="80"/>
        <v>0</v>
      </c>
      <c r="M64" s="144">
        <f t="shared" si="80"/>
        <v>0</v>
      </c>
      <c r="N64" s="144">
        <f t="shared" si="80"/>
        <v>0</v>
      </c>
      <c r="O64" s="144">
        <f t="shared" si="80"/>
        <v>0</v>
      </c>
      <c r="P64" s="144">
        <f t="shared" si="80"/>
        <v>0</v>
      </c>
      <c r="Q64" s="144">
        <f t="shared" si="80"/>
        <v>0</v>
      </c>
      <c r="R64" s="144">
        <f t="shared" si="80"/>
        <v>0</v>
      </c>
      <c r="S64" s="144">
        <f t="shared" si="80"/>
        <v>0</v>
      </c>
      <c r="T64" s="144">
        <f t="shared" si="80"/>
        <v>0</v>
      </c>
      <c r="U64" s="144">
        <f t="shared" si="80"/>
        <v>0</v>
      </c>
      <c r="V64" s="144">
        <f t="shared" si="80"/>
        <v>0</v>
      </c>
      <c r="W64" s="144">
        <f t="shared" si="80"/>
        <v>0</v>
      </c>
      <c r="X64" s="144">
        <f t="shared" si="80"/>
        <v>0</v>
      </c>
      <c r="Y64" s="144">
        <f t="shared" si="80"/>
        <v>0</v>
      </c>
      <c r="Z64" s="144">
        <f t="shared" si="80"/>
        <v>0</v>
      </c>
      <c r="AA64" s="144">
        <f t="shared" si="80"/>
        <v>0</v>
      </c>
      <c r="AB64" s="144">
        <f t="shared" si="80"/>
        <v>0</v>
      </c>
      <c r="AC64" s="144">
        <f t="shared" si="80"/>
        <v>0</v>
      </c>
      <c r="AD64" s="144">
        <f t="shared" si="80"/>
        <v>0</v>
      </c>
      <c r="AE64" s="144">
        <f t="shared" si="80"/>
        <v>0</v>
      </c>
      <c r="AF64" s="144">
        <f t="shared" si="80"/>
        <v>0</v>
      </c>
      <c r="AG64" s="144">
        <f t="shared" si="80"/>
        <v>0</v>
      </c>
      <c r="AH64" s="144">
        <f t="shared" si="80"/>
        <v>0</v>
      </c>
      <c r="AI64" s="144">
        <f t="shared" si="80"/>
        <v>0</v>
      </c>
      <c r="AJ64" s="144">
        <f t="shared" ref="AJ64:DI64" si="81">IF(AJ$29=0,,AJ45/AJ$29*1000000)</f>
        <v>0</v>
      </c>
      <c r="AK64" s="144">
        <f t="shared" si="81"/>
        <v>0</v>
      </c>
      <c r="AL64" s="144">
        <f t="shared" si="81"/>
        <v>0</v>
      </c>
      <c r="AM64" s="144">
        <f t="shared" si="81"/>
        <v>0</v>
      </c>
      <c r="AN64" s="144">
        <f t="shared" si="81"/>
        <v>0</v>
      </c>
      <c r="AO64" s="144">
        <f t="shared" si="81"/>
        <v>0</v>
      </c>
      <c r="AP64" s="144">
        <f t="shared" si="81"/>
        <v>0</v>
      </c>
      <c r="AQ64" s="144">
        <f t="shared" si="81"/>
        <v>0</v>
      </c>
      <c r="AR64" s="144">
        <f t="shared" si="81"/>
        <v>0</v>
      </c>
      <c r="AS64" s="144">
        <f t="shared" si="81"/>
        <v>0</v>
      </c>
      <c r="AT64" s="144">
        <f t="shared" si="81"/>
        <v>0</v>
      </c>
      <c r="AU64" s="144">
        <f t="shared" si="81"/>
        <v>0</v>
      </c>
      <c r="AV64" s="144">
        <f t="shared" si="81"/>
        <v>0</v>
      </c>
      <c r="AW64" s="144">
        <f t="shared" si="81"/>
        <v>0</v>
      </c>
      <c r="AX64" s="144">
        <f t="shared" si="81"/>
        <v>0</v>
      </c>
      <c r="AY64" s="144">
        <f t="shared" si="81"/>
        <v>0</v>
      </c>
      <c r="AZ64" s="144">
        <f t="shared" si="81"/>
        <v>0</v>
      </c>
      <c r="BA64" s="144">
        <f t="shared" si="81"/>
        <v>0</v>
      </c>
      <c r="BB64" s="144">
        <f t="shared" si="81"/>
        <v>0</v>
      </c>
      <c r="BC64" s="144">
        <f t="shared" ref="BC64:BD64" si="82">IF(BC$29=0,,BC45/BC$29*1000000)</f>
        <v>0</v>
      </c>
      <c r="BD64" s="144">
        <f t="shared" si="82"/>
        <v>0</v>
      </c>
      <c r="BE64" s="144">
        <f t="shared" si="81"/>
        <v>0</v>
      </c>
      <c r="BF64" s="144">
        <f t="shared" ref="BF64:DE64" si="83">IF(BF$29=0,,BF45/BF$29*1000000)</f>
        <v>0</v>
      </c>
      <c r="BG64" s="144">
        <f t="shared" si="83"/>
        <v>0</v>
      </c>
      <c r="BH64" s="144">
        <f t="shared" si="83"/>
        <v>0</v>
      </c>
      <c r="BI64" s="144">
        <f t="shared" si="83"/>
        <v>0</v>
      </c>
      <c r="BJ64" s="144">
        <f t="shared" si="83"/>
        <v>0</v>
      </c>
      <c r="BK64" s="144">
        <f t="shared" si="83"/>
        <v>0</v>
      </c>
      <c r="BL64" s="144">
        <f t="shared" si="83"/>
        <v>0</v>
      </c>
      <c r="BM64" s="144">
        <f t="shared" si="83"/>
        <v>0</v>
      </c>
      <c r="BN64" s="144">
        <f t="shared" si="83"/>
        <v>0</v>
      </c>
      <c r="BO64" s="144">
        <f t="shared" si="83"/>
        <v>0</v>
      </c>
      <c r="BP64" s="144">
        <f t="shared" si="83"/>
        <v>0</v>
      </c>
      <c r="BQ64" s="144">
        <f t="shared" si="83"/>
        <v>0</v>
      </c>
      <c r="BR64" s="144">
        <f t="shared" si="83"/>
        <v>0</v>
      </c>
      <c r="BS64" s="144">
        <f t="shared" si="83"/>
        <v>0</v>
      </c>
      <c r="BT64" s="144">
        <f t="shared" si="83"/>
        <v>0</v>
      </c>
      <c r="BU64" s="144">
        <f t="shared" si="83"/>
        <v>0</v>
      </c>
      <c r="BV64" s="144">
        <f t="shared" si="83"/>
        <v>0</v>
      </c>
      <c r="BW64" s="144">
        <f t="shared" si="83"/>
        <v>0</v>
      </c>
      <c r="BX64" s="144">
        <f t="shared" si="83"/>
        <v>0</v>
      </c>
      <c r="BY64" s="144">
        <f t="shared" si="83"/>
        <v>0</v>
      </c>
      <c r="BZ64" s="144">
        <f t="shared" si="83"/>
        <v>0</v>
      </c>
      <c r="CA64" s="144">
        <f t="shared" si="83"/>
        <v>0</v>
      </c>
      <c r="CB64" s="144">
        <f t="shared" si="83"/>
        <v>0</v>
      </c>
      <c r="CC64" s="144">
        <f t="shared" si="83"/>
        <v>0</v>
      </c>
      <c r="CD64" s="144">
        <f t="shared" si="83"/>
        <v>0</v>
      </c>
      <c r="CE64" s="144">
        <f t="shared" si="83"/>
        <v>0</v>
      </c>
      <c r="CF64" s="144">
        <f t="shared" si="83"/>
        <v>0</v>
      </c>
      <c r="CG64" s="144">
        <f t="shared" si="83"/>
        <v>0</v>
      </c>
      <c r="CH64" s="144">
        <f t="shared" si="83"/>
        <v>0</v>
      </c>
      <c r="CI64" s="144">
        <f t="shared" si="83"/>
        <v>0</v>
      </c>
      <c r="CJ64" s="144">
        <f t="shared" si="83"/>
        <v>0</v>
      </c>
      <c r="CK64" s="144">
        <f t="shared" si="83"/>
        <v>0</v>
      </c>
      <c r="CL64" s="144">
        <f t="shared" si="83"/>
        <v>0</v>
      </c>
      <c r="CM64" s="144">
        <f t="shared" si="83"/>
        <v>0</v>
      </c>
      <c r="CN64" s="144">
        <f t="shared" si="83"/>
        <v>0</v>
      </c>
      <c r="CO64" s="144">
        <f t="shared" si="83"/>
        <v>0</v>
      </c>
      <c r="CP64" s="144">
        <f t="shared" si="83"/>
        <v>0</v>
      </c>
      <c r="CQ64" s="144">
        <f t="shared" si="83"/>
        <v>0</v>
      </c>
      <c r="CR64" s="144">
        <f t="shared" si="83"/>
        <v>0</v>
      </c>
      <c r="CS64" s="144">
        <f t="shared" si="83"/>
        <v>0</v>
      </c>
      <c r="CT64" s="144">
        <f t="shared" si="83"/>
        <v>0</v>
      </c>
      <c r="CU64" s="144">
        <f t="shared" si="83"/>
        <v>0</v>
      </c>
      <c r="CV64" s="144">
        <f t="shared" si="83"/>
        <v>0</v>
      </c>
      <c r="CW64" s="144">
        <f t="shared" si="83"/>
        <v>0</v>
      </c>
      <c r="CX64" s="144">
        <f t="shared" si="83"/>
        <v>0</v>
      </c>
      <c r="CY64" s="144">
        <f t="shared" si="83"/>
        <v>0</v>
      </c>
      <c r="CZ64" s="144">
        <f t="shared" si="83"/>
        <v>0</v>
      </c>
      <c r="DA64" s="144">
        <f t="shared" si="83"/>
        <v>0</v>
      </c>
      <c r="DB64" s="144">
        <f t="shared" si="83"/>
        <v>0</v>
      </c>
      <c r="DC64" s="144">
        <f t="shared" si="83"/>
        <v>0</v>
      </c>
      <c r="DD64" s="144">
        <f t="shared" si="83"/>
        <v>0</v>
      </c>
      <c r="DE64" s="144">
        <f t="shared" si="83"/>
        <v>0</v>
      </c>
      <c r="DF64" s="144">
        <f t="shared" ref="DF64:DG64" si="84">IF(DF$29=0,,DF45/DF$29*1000000)</f>
        <v>0</v>
      </c>
      <c r="DG64" s="144">
        <f t="shared" si="84"/>
        <v>0</v>
      </c>
      <c r="DH64" s="144">
        <f t="shared" ref="DH64" si="85">IF(DH$29=0,,DH45/DH$29*1000000)</f>
        <v>0</v>
      </c>
      <c r="DI64" s="144">
        <f t="shared" si="81"/>
        <v>0</v>
      </c>
    </row>
    <row r="65" spans="2:113" ht="15.5">
      <c r="B65" s="311"/>
      <c r="C65" s="157" t="s">
        <v>359</v>
      </c>
      <c r="D65" s="144">
        <f t="shared" ref="D65:AI65" si="86">IF(D$29=0,,D46/D$29*1000000)</f>
        <v>0</v>
      </c>
      <c r="E65" s="144">
        <f t="shared" si="86"/>
        <v>0</v>
      </c>
      <c r="F65" s="144">
        <f t="shared" si="86"/>
        <v>0</v>
      </c>
      <c r="G65" s="144">
        <f t="shared" si="86"/>
        <v>0</v>
      </c>
      <c r="H65" s="144">
        <f t="shared" si="86"/>
        <v>0</v>
      </c>
      <c r="I65" s="144">
        <f t="shared" si="86"/>
        <v>0</v>
      </c>
      <c r="J65" s="144">
        <f t="shared" si="86"/>
        <v>0</v>
      </c>
      <c r="K65" s="144">
        <f t="shared" si="86"/>
        <v>0</v>
      </c>
      <c r="L65" s="144">
        <f t="shared" si="86"/>
        <v>0</v>
      </c>
      <c r="M65" s="144">
        <f t="shared" si="86"/>
        <v>0</v>
      </c>
      <c r="N65" s="144">
        <f t="shared" si="86"/>
        <v>0</v>
      </c>
      <c r="O65" s="144">
        <f t="shared" si="86"/>
        <v>0</v>
      </c>
      <c r="P65" s="144">
        <f t="shared" si="86"/>
        <v>0</v>
      </c>
      <c r="Q65" s="144">
        <f t="shared" si="86"/>
        <v>0</v>
      </c>
      <c r="R65" s="144">
        <f t="shared" si="86"/>
        <v>0</v>
      </c>
      <c r="S65" s="144">
        <f t="shared" si="86"/>
        <v>0</v>
      </c>
      <c r="T65" s="144">
        <f t="shared" si="86"/>
        <v>0</v>
      </c>
      <c r="U65" s="144">
        <f t="shared" si="86"/>
        <v>0</v>
      </c>
      <c r="V65" s="144">
        <f t="shared" si="86"/>
        <v>0</v>
      </c>
      <c r="W65" s="144">
        <f t="shared" si="86"/>
        <v>0</v>
      </c>
      <c r="X65" s="144">
        <f t="shared" si="86"/>
        <v>0</v>
      </c>
      <c r="Y65" s="144">
        <f t="shared" si="86"/>
        <v>0</v>
      </c>
      <c r="Z65" s="144">
        <f t="shared" si="86"/>
        <v>0</v>
      </c>
      <c r="AA65" s="144">
        <f t="shared" si="86"/>
        <v>0</v>
      </c>
      <c r="AB65" s="144">
        <f t="shared" si="86"/>
        <v>0</v>
      </c>
      <c r="AC65" s="144">
        <f t="shared" si="86"/>
        <v>0</v>
      </c>
      <c r="AD65" s="144">
        <f t="shared" si="86"/>
        <v>12345.679012345678</v>
      </c>
      <c r="AE65" s="144">
        <f t="shared" si="86"/>
        <v>0</v>
      </c>
      <c r="AF65" s="144">
        <f t="shared" si="86"/>
        <v>0</v>
      </c>
      <c r="AG65" s="144">
        <f t="shared" si="86"/>
        <v>0</v>
      </c>
      <c r="AH65" s="144">
        <f t="shared" si="86"/>
        <v>0</v>
      </c>
      <c r="AI65" s="144">
        <f t="shared" si="86"/>
        <v>0</v>
      </c>
      <c r="AJ65" s="144">
        <f t="shared" ref="AJ65:DI65" si="87">IF(AJ$29=0,,AJ46/AJ$29*1000000)</f>
        <v>0</v>
      </c>
      <c r="AK65" s="144">
        <f t="shared" si="87"/>
        <v>0</v>
      </c>
      <c r="AL65" s="144">
        <f t="shared" si="87"/>
        <v>0</v>
      </c>
      <c r="AM65" s="144">
        <f t="shared" si="87"/>
        <v>0</v>
      </c>
      <c r="AN65" s="144">
        <f t="shared" si="87"/>
        <v>0</v>
      </c>
      <c r="AO65" s="144">
        <f t="shared" si="87"/>
        <v>0</v>
      </c>
      <c r="AP65" s="144">
        <f t="shared" si="87"/>
        <v>0</v>
      </c>
      <c r="AQ65" s="144">
        <f t="shared" si="87"/>
        <v>0</v>
      </c>
      <c r="AR65" s="144">
        <f t="shared" si="87"/>
        <v>0</v>
      </c>
      <c r="AS65" s="144">
        <f t="shared" si="87"/>
        <v>0</v>
      </c>
      <c r="AT65" s="144">
        <f t="shared" si="87"/>
        <v>0</v>
      </c>
      <c r="AU65" s="144">
        <f t="shared" si="87"/>
        <v>0</v>
      </c>
      <c r="AV65" s="144">
        <f t="shared" si="87"/>
        <v>0</v>
      </c>
      <c r="AW65" s="144">
        <f t="shared" si="87"/>
        <v>0</v>
      </c>
      <c r="AX65" s="144">
        <f t="shared" si="87"/>
        <v>0</v>
      </c>
      <c r="AY65" s="144">
        <f t="shared" si="87"/>
        <v>0</v>
      </c>
      <c r="AZ65" s="144">
        <f t="shared" si="87"/>
        <v>0</v>
      </c>
      <c r="BA65" s="144">
        <f t="shared" si="87"/>
        <v>0</v>
      </c>
      <c r="BB65" s="144">
        <f t="shared" si="87"/>
        <v>0</v>
      </c>
      <c r="BC65" s="144">
        <f t="shared" ref="BC65:BD65" si="88">IF(BC$29=0,,BC46/BC$29*1000000)</f>
        <v>0</v>
      </c>
      <c r="BD65" s="144">
        <f t="shared" si="88"/>
        <v>0</v>
      </c>
      <c r="BE65" s="144">
        <f t="shared" si="87"/>
        <v>0</v>
      </c>
      <c r="BF65" s="144">
        <f t="shared" ref="BF65:DE65" si="89">IF(BF$29=0,,BF46/BF$29*1000000)</f>
        <v>0</v>
      </c>
      <c r="BG65" s="144">
        <f t="shared" si="89"/>
        <v>0</v>
      </c>
      <c r="BH65" s="144">
        <f t="shared" si="89"/>
        <v>0</v>
      </c>
      <c r="BI65" s="144">
        <f t="shared" si="89"/>
        <v>0</v>
      </c>
      <c r="BJ65" s="144">
        <f t="shared" si="89"/>
        <v>0</v>
      </c>
      <c r="BK65" s="144">
        <f t="shared" si="89"/>
        <v>0</v>
      </c>
      <c r="BL65" s="144">
        <f t="shared" si="89"/>
        <v>0</v>
      </c>
      <c r="BM65" s="144">
        <f t="shared" si="89"/>
        <v>0</v>
      </c>
      <c r="BN65" s="144">
        <f t="shared" si="89"/>
        <v>0</v>
      </c>
      <c r="BO65" s="144">
        <f t="shared" si="89"/>
        <v>0</v>
      </c>
      <c r="BP65" s="144">
        <f t="shared" si="89"/>
        <v>0</v>
      </c>
      <c r="BQ65" s="144">
        <f t="shared" si="89"/>
        <v>0</v>
      </c>
      <c r="BR65" s="144">
        <f t="shared" si="89"/>
        <v>0</v>
      </c>
      <c r="BS65" s="144">
        <f t="shared" si="89"/>
        <v>0</v>
      </c>
      <c r="BT65" s="144">
        <f t="shared" si="89"/>
        <v>0</v>
      </c>
      <c r="BU65" s="144">
        <f t="shared" si="89"/>
        <v>0</v>
      </c>
      <c r="BV65" s="144">
        <f t="shared" si="89"/>
        <v>0</v>
      </c>
      <c r="BW65" s="144">
        <f t="shared" si="89"/>
        <v>0</v>
      </c>
      <c r="BX65" s="144">
        <f t="shared" si="89"/>
        <v>0</v>
      </c>
      <c r="BY65" s="144">
        <f t="shared" si="89"/>
        <v>0</v>
      </c>
      <c r="BZ65" s="144">
        <f t="shared" si="89"/>
        <v>0</v>
      </c>
      <c r="CA65" s="144">
        <f t="shared" si="89"/>
        <v>0</v>
      </c>
      <c r="CB65" s="144">
        <f t="shared" si="89"/>
        <v>0</v>
      </c>
      <c r="CC65" s="144">
        <f t="shared" si="89"/>
        <v>0</v>
      </c>
      <c r="CD65" s="144">
        <f t="shared" si="89"/>
        <v>0</v>
      </c>
      <c r="CE65" s="144">
        <f t="shared" si="89"/>
        <v>0</v>
      </c>
      <c r="CF65" s="144">
        <f t="shared" si="89"/>
        <v>0</v>
      </c>
      <c r="CG65" s="144">
        <f t="shared" si="89"/>
        <v>0</v>
      </c>
      <c r="CH65" s="144">
        <f t="shared" si="89"/>
        <v>0</v>
      </c>
      <c r="CI65" s="144">
        <f t="shared" si="89"/>
        <v>0</v>
      </c>
      <c r="CJ65" s="144">
        <f t="shared" si="89"/>
        <v>0</v>
      </c>
      <c r="CK65" s="144">
        <f t="shared" si="89"/>
        <v>0</v>
      </c>
      <c r="CL65" s="144">
        <f t="shared" si="89"/>
        <v>0</v>
      </c>
      <c r="CM65" s="144">
        <f t="shared" si="89"/>
        <v>0</v>
      </c>
      <c r="CN65" s="144">
        <f t="shared" si="89"/>
        <v>0</v>
      </c>
      <c r="CO65" s="144">
        <f t="shared" si="89"/>
        <v>0</v>
      </c>
      <c r="CP65" s="144">
        <f t="shared" si="89"/>
        <v>0</v>
      </c>
      <c r="CQ65" s="144">
        <f t="shared" si="89"/>
        <v>0</v>
      </c>
      <c r="CR65" s="144">
        <f t="shared" si="89"/>
        <v>0</v>
      </c>
      <c r="CS65" s="144">
        <f t="shared" si="89"/>
        <v>0</v>
      </c>
      <c r="CT65" s="144">
        <f t="shared" si="89"/>
        <v>0</v>
      </c>
      <c r="CU65" s="144">
        <f t="shared" si="89"/>
        <v>0</v>
      </c>
      <c r="CV65" s="144">
        <f t="shared" si="89"/>
        <v>0</v>
      </c>
      <c r="CW65" s="144">
        <f t="shared" si="89"/>
        <v>0</v>
      </c>
      <c r="CX65" s="144">
        <f t="shared" si="89"/>
        <v>0</v>
      </c>
      <c r="CY65" s="144">
        <f t="shared" si="89"/>
        <v>0</v>
      </c>
      <c r="CZ65" s="144">
        <f t="shared" si="89"/>
        <v>0</v>
      </c>
      <c r="DA65" s="144">
        <f t="shared" si="89"/>
        <v>0</v>
      </c>
      <c r="DB65" s="144">
        <f t="shared" si="89"/>
        <v>0</v>
      </c>
      <c r="DC65" s="144">
        <f t="shared" si="89"/>
        <v>0</v>
      </c>
      <c r="DD65" s="144">
        <f t="shared" si="89"/>
        <v>0</v>
      </c>
      <c r="DE65" s="144">
        <f t="shared" si="89"/>
        <v>0</v>
      </c>
      <c r="DF65" s="144">
        <f t="shared" ref="DF65:DG65" si="90">IF(DF$29=0,,DF46/DF$29*1000000)</f>
        <v>0</v>
      </c>
      <c r="DG65" s="144">
        <f t="shared" si="90"/>
        <v>0</v>
      </c>
      <c r="DH65" s="144">
        <f t="shared" ref="DH65" si="91">IF(DH$29=0,,DH46/DH$29*1000000)</f>
        <v>0</v>
      </c>
      <c r="DI65" s="144">
        <f t="shared" si="87"/>
        <v>298.15146094215862</v>
      </c>
    </row>
    <row r="66" spans="2:113" ht="15.5" hidden="1">
      <c r="B66" s="311"/>
      <c r="C66" s="157" t="s">
        <v>550</v>
      </c>
      <c r="D66" s="144">
        <f t="shared" ref="D66:AI66" si="92">IF(D$29=0,,D47/D$29*1000000)</f>
        <v>0</v>
      </c>
      <c r="E66" s="144">
        <f t="shared" si="92"/>
        <v>0</v>
      </c>
      <c r="F66" s="144">
        <f t="shared" si="92"/>
        <v>0</v>
      </c>
      <c r="G66" s="144">
        <f t="shared" si="92"/>
        <v>0</v>
      </c>
      <c r="H66" s="144">
        <f t="shared" si="92"/>
        <v>0</v>
      </c>
      <c r="I66" s="144">
        <f t="shared" si="92"/>
        <v>0</v>
      </c>
      <c r="J66" s="144">
        <f t="shared" si="92"/>
        <v>0</v>
      </c>
      <c r="K66" s="144">
        <f t="shared" si="92"/>
        <v>0</v>
      </c>
      <c r="L66" s="144">
        <f t="shared" si="92"/>
        <v>0</v>
      </c>
      <c r="M66" s="144">
        <f t="shared" si="92"/>
        <v>0</v>
      </c>
      <c r="N66" s="144">
        <f t="shared" si="92"/>
        <v>0</v>
      </c>
      <c r="O66" s="144">
        <f t="shared" si="92"/>
        <v>0</v>
      </c>
      <c r="P66" s="144">
        <f t="shared" si="92"/>
        <v>0</v>
      </c>
      <c r="Q66" s="144">
        <f t="shared" si="92"/>
        <v>0</v>
      </c>
      <c r="R66" s="144">
        <f t="shared" si="92"/>
        <v>0</v>
      </c>
      <c r="S66" s="144">
        <f t="shared" si="92"/>
        <v>0</v>
      </c>
      <c r="T66" s="144">
        <f t="shared" si="92"/>
        <v>0</v>
      </c>
      <c r="U66" s="144">
        <f t="shared" si="92"/>
        <v>0</v>
      </c>
      <c r="V66" s="144">
        <f t="shared" si="92"/>
        <v>0</v>
      </c>
      <c r="W66" s="144">
        <f t="shared" si="92"/>
        <v>0</v>
      </c>
      <c r="X66" s="144">
        <f t="shared" si="92"/>
        <v>0</v>
      </c>
      <c r="Y66" s="144">
        <f t="shared" si="92"/>
        <v>0</v>
      </c>
      <c r="Z66" s="144">
        <f t="shared" si="92"/>
        <v>0</v>
      </c>
      <c r="AA66" s="144">
        <f t="shared" si="92"/>
        <v>0</v>
      </c>
      <c r="AB66" s="144">
        <f t="shared" si="92"/>
        <v>0</v>
      </c>
      <c r="AC66" s="144">
        <f t="shared" si="92"/>
        <v>0</v>
      </c>
      <c r="AD66" s="144">
        <f t="shared" si="92"/>
        <v>0</v>
      </c>
      <c r="AE66" s="144">
        <f t="shared" si="92"/>
        <v>0</v>
      </c>
      <c r="AF66" s="144">
        <f t="shared" si="92"/>
        <v>0</v>
      </c>
      <c r="AG66" s="144">
        <f t="shared" si="92"/>
        <v>0</v>
      </c>
      <c r="AH66" s="144">
        <f t="shared" si="92"/>
        <v>0</v>
      </c>
      <c r="AI66" s="144">
        <f t="shared" si="92"/>
        <v>0</v>
      </c>
      <c r="AJ66" s="144">
        <f t="shared" ref="AJ66:DI66" si="93">IF(AJ$29=0,,AJ47/AJ$29*1000000)</f>
        <v>0</v>
      </c>
      <c r="AK66" s="144">
        <f t="shared" si="93"/>
        <v>0</v>
      </c>
      <c r="AL66" s="144">
        <f t="shared" si="93"/>
        <v>0</v>
      </c>
      <c r="AM66" s="144">
        <f t="shared" si="93"/>
        <v>0</v>
      </c>
      <c r="AN66" s="144">
        <f t="shared" si="93"/>
        <v>0</v>
      </c>
      <c r="AO66" s="144">
        <f t="shared" si="93"/>
        <v>0</v>
      </c>
      <c r="AP66" s="144">
        <f t="shared" si="93"/>
        <v>0</v>
      </c>
      <c r="AQ66" s="144">
        <f t="shared" si="93"/>
        <v>0</v>
      </c>
      <c r="AR66" s="144">
        <f t="shared" si="93"/>
        <v>0</v>
      </c>
      <c r="AS66" s="144">
        <f t="shared" si="93"/>
        <v>0</v>
      </c>
      <c r="AT66" s="144">
        <f t="shared" si="93"/>
        <v>0</v>
      </c>
      <c r="AU66" s="144">
        <f t="shared" si="93"/>
        <v>0</v>
      </c>
      <c r="AV66" s="144">
        <f t="shared" si="93"/>
        <v>0</v>
      </c>
      <c r="AW66" s="144">
        <f t="shared" si="93"/>
        <v>0</v>
      </c>
      <c r="AX66" s="144">
        <f t="shared" si="93"/>
        <v>0</v>
      </c>
      <c r="AY66" s="144">
        <f t="shared" si="93"/>
        <v>0</v>
      </c>
      <c r="AZ66" s="144">
        <f t="shared" si="93"/>
        <v>0</v>
      </c>
      <c r="BA66" s="144">
        <f t="shared" si="93"/>
        <v>0</v>
      </c>
      <c r="BB66" s="144">
        <f t="shared" si="93"/>
        <v>0</v>
      </c>
      <c r="BC66" s="144">
        <f t="shared" ref="BC66:BD66" si="94">IF(BC$29=0,,BC47/BC$29*1000000)</f>
        <v>0</v>
      </c>
      <c r="BD66" s="144">
        <f t="shared" si="94"/>
        <v>0</v>
      </c>
      <c r="BE66" s="144">
        <f t="shared" si="93"/>
        <v>0</v>
      </c>
      <c r="BF66" s="144">
        <f t="shared" ref="BF66:DE66" si="95">IF(BF$29=0,,BF47/BF$29*1000000)</f>
        <v>0</v>
      </c>
      <c r="BG66" s="144">
        <f t="shared" si="95"/>
        <v>0</v>
      </c>
      <c r="BH66" s="144">
        <f t="shared" si="95"/>
        <v>0</v>
      </c>
      <c r="BI66" s="144">
        <f t="shared" si="95"/>
        <v>0</v>
      </c>
      <c r="BJ66" s="144">
        <f t="shared" si="95"/>
        <v>0</v>
      </c>
      <c r="BK66" s="144">
        <f t="shared" si="95"/>
        <v>0</v>
      </c>
      <c r="BL66" s="144">
        <f t="shared" si="95"/>
        <v>0</v>
      </c>
      <c r="BM66" s="144">
        <f t="shared" si="95"/>
        <v>0</v>
      </c>
      <c r="BN66" s="144">
        <f t="shared" si="95"/>
        <v>0</v>
      </c>
      <c r="BO66" s="144">
        <f t="shared" si="95"/>
        <v>0</v>
      </c>
      <c r="BP66" s="144">
        <f t="shared" si="95"/>
        <v>0</v>
      </c>
      <c r="BQ66" s="144">
        <f t="shared" si="95"/>
        <v>0</v>
      </c>
      <c r="BR66" s="144">
        <f t="shared" si="95"/>
        <v>0</v>
      </c>
      <c r="BS66" s="144">
        <f t="shared" si="95"/>
        <v>0</v>
      </c>
      <c r="BT66" s="144">
        <f t="shared" si="95"/>
        <v>0</v>
      </c>
      <c r="BU66" s="144">
        <f t="shared" si="95"/>
        <v>0</v>
      </c>
      <c r="BV66" s="144">
        <f t="shared" si="95"/>
        <v>0</v>
      </c>
      <c r="BW66" s="144">
        <f t="shared" si="95"/>
        <v>0</v>
      </c>
      <c r="BX66" s="144">
        <f t="shared" si="95"/>
        <v>0</v>
      </c>
      <c r="BY66" s="144">
        <f t="shared" si="95"/>
        <v>0</v>
      </c>
      <c r="BZ66" s="144">
        <f t="shared" si="95"/>
        <v>0</v>
      </c>
      <c r="CA66" s="144">
        <f t="shared" si="95"/>
        <v>0</v>
      </c>
      <c r="CB66" s="144">
        <f t="shared" si="95"/>
        <v>0</v>
      </c>
      <c r="CC66" s="144">
        <f t="shared" si="95"/>
        <v>0</v>
      </c>
      <c r="CD66" s="144">
        <f t="shared" si="95"/>
        <v>0</v>
      </c>
      <c r="CE66" s="144">
        <f t="shared" si="95"/>
        <v>0</v>
      </c>
      <c r="CF66" s="144">
        <f t="shared" si="95"/>
        <v>0</v>
      </c>
      <c r="CG66" s="144">
        <f t="shared" si="95"/>
        <v>0</v>
      </c>
      <c r="CH66" s="144">
        <f t="shared" si="95"/>
        <v>0</v>
      </c>
      <c r="CI66" s="144">
        <f t="shared" si="95"/>
        <v>0</v>
      </c>
      <c r="CJ66" s="144">
        <f t="shared" si="95"/>
        <v>0</v>
      </c>
      <c r="CK66" s="144">
        <f t="shared" si="95"/>
        <v>0</v>
      </c>
      <c r="CL66" s="144">
        <f t="shared" si="95"/>
        <v>0</v>
      </c>
      <c r="CM66" s="144">
        <f t="shared" si="95"/>
        <v>0</v>
      </c>
      <c r="CN66" s="144">
        <f t="shared" si="95"/>
        <v>0</v>
      </c>
      <c r="CO66" s="144">
        <f t="shared" si="95"/>
        <v>0</v>
      </c>
      <c r="CP66" s="144">
        <f t="shared" si="95"/>
        <v>0</v>
      </c>
      <c r="CQ66" s="144">
        <f t="shared" si="95"/>
        <v>0</v>
      </c>
      <c r="CR66" s="144">
        <f t="shared" si="95"/>
        <v>0</v>
      </c>
      <c r="CS66" s="144">
        <f t="shared" si="95"/>
        <v>0</v>
      </c>
      <c r="CT66" s="144">
        <f t="shared" si="95"/>
        <v>0</v>
      </c>
      <c r="CU66" s="144">
        <f t="shared" si="95"/>
        <v>0</v>
      </c>
      <c r="CV66" s="144">
        <f t="shared" si="95"/>
        <v>0</v>
      </c>
      <c r="CW66" s="144">
        <f t="shared" si="95"/>
        <v>0</v>
      </c>
      <c r="CX66" s="144">
        <f t="shared" si="95"/>
        <v>0</v>
      </c>
      <c r="CY66" s="144">
        <f t="shared" si="95"/>
        <v>0</v>
      </c>
      <c r="CZ66" s="144">
        <f t="shared" si="95"/>
        <v>0</v>
      </c>
      <c r="DA66" s="144">
        <f t="shared" si="95"/>
        <v>0</v>
      </c>
      <c r="DB66" s="144">
        <f t="shared" si="95"/>
        <v>0</v>
      </c>
      <c r="DC66" s="144">
        <f t="shared" si="95"/>
        <v>0</v>
      </c>
      <c r="DD66" s="144">
        <f t="shared" si="95"/>
        <v>0</v>
      </c>
      <c r="DE66" s="144">
        <f t="shared" si="95"/>
        <v>0</v>
      </c>
      <c r="DF66" s="144">
        <f t="shared" ref="DF66:DG66" si="96">IF(DF$29=0,,DF47/DF$29*1000000)</f>
        <v>0</v>
      </c>
      <c r="DG66" s="144">
        <f t="shared" si="96"/>
        <v>0</v>
      </c>
      <c r="DH66" s="144">
        <f t="shared" ref="DH66" si="97">IF(DH$29=0,,DH47/DH$29*1000000)</f>
        <v>0</v>
      </c>
      <c r="DI66" s="144">
        <f t="shared" si="93"/>
        <v>0</v>
      </c>
    </row>
    <row r="67" spans="2:113" ht="15.5">
      <c r="B67" s="311"/>
      <c r="C67" s="157" t="s">
        <v>496</v>
      </c>
      <c r="D67" s="144">
        <f t="shared" ref="D67:AI67" si="98">IF(D$29=0,,D48/D$29*1000000)</f>
        <v>0</v>
      </c>
      <c r="E67" s="144">
        <f t="shared" si="98"/>
        <v>0</v>
      </c>
      <c r="F67" s="144">
        <f t="shared" si="98"/>
        <v>0</v>
      </c>
      <c r="G67" s="144">
        <f t="shared" si="98"/>
        <v>0</v>
      </c>
      <c r="H67" s="144">
        <f t="shared" si="98"/>
        <v>0</v>
      </c>
      <c r="I67" s="144">
        <f t="shared" si="98"/>
        <v>0</v>
      </c>
      <c r="J67" s="144">
        <f t="shared" si="98"/>
        <v>0</v>
      </c>
      <c r="K67" s="144">
        <f t="shared" si="98"/>
        <v>0</v>
      </c>
      <c r="L67" s="144">
        <f t="shared" si="98"/>
        <v>0</v>
      </c>
      <c r="M67" s="144">
        <f t="shared" si="98"/>
        <v>0</v>
      </c>
      <c r="N67" s="144">
        <f t="shared" si="98"/>
        <v>0</v>
      </c>
      <c r="O67" s="144">
        <f t="shared" si="98"/>
        <v>0</v>
      </c>
      <c r="P67" s="144">
        <f t="shared" si="98"/>
        <v>0</v>
      </c>
      <c r="Q67" s="144">
        <f t="shared" si="98"/>
        <v>0</v>
      </c>
      <c r="R67" s="144">
        <f t="shared" si="98"/>
        <v>0</v>
      </c>
      <c r="S67" s="144">
        <f t="shared" si="98"/>
        <v>0</v>
      </c>
      <c r="T67" s="144">
        <f t="shared" si="98"/>
        <v>0</v>
      </c>
      <c r="U67" s="144">
        <f t="shared" si="98"/>
        <v>0</v>
      </c>
      <c r="V67" s="144">
        <f t="shared" si="98"/>
        <v>0</v>
      </c>
      <c r="W67" s="144">
        <f t="shared" si="98"/>
        <v>0</v>
      </c>
      <c r="X67" s="144">
        <f t="shared" si="98"/>
        <v>0</v>
      </c>
      <c r="Y67" s="144">
        <f t="shared" si="98"/>
        <v>0</v>
      </c>
      <c r="Z67" s="144">
        <f t="shared" si="98"/>
        <v>0</v>
      </c>
      <c r="AA67" s="144">
        <f t="shared" si="98"/>
        <v>0</v>
      </c>
      <c r="AB67" s="144">
        <f t="shared" si="98"/>
        <v>0</v>
      </c>
      <c r="AC67" s="144">
        <f t="shared" si="98"/>
        <v>0</v>
      </c>
      <c r="AD67" s="144">
        <f t="shared" si="98"/>
        <v>0</v>
      </c>
      <c r="AE67" s="144">
        <f t="shared" si="98"/>
        <v>0</v>
      </c>
      <c r="AF67" s="144">
        <f t="shared" si="98"/>
        <v>0</v>
      </c>
      <c r="AG67" s="144">
        <f t="shared" si="98"/>
        <v>0</v>
      </c>
      <c r="AH67" s="144">
        <f t="shared" si="98"/>
        <v>0</v>
      </c>
      <c r="AI67" s="144">
        <f t="shared" si="98"/>
        <v>0</v>
      </c>
      <c r="AJ67" s="144">
        <f t="shared" ref="AJ67:DI67" si="99">IF(AJ$29=0,,AJ48/AJ$29*1000000)</f>
        <v>0</v>
      </c>
      <c r="AK67" s="144">
        <f t="shared" si="99"/>
        <v>0</v>
      </c>
      <c r="AL67" s="144">
        <f t="shared" si="99"/>
        <v>0</v>
      </c>
      <c r="AM67" s="144">
        <f t="shared" si="99"/>
        <v>0</v>
      </c>
      <c r="AN67" s="144">
        <f t="shared" si="99"/>
        <v>0</v>
      </c>
      <c r="AO67" s="144">
        <f t="shared" si="99"/>
        <v>0</v>
      </c>
      <c r="AP67" s="144">
        <f t="shared" si="99"/>
        <v>0</v>
      </c>
      <c r="AQ67" s="144">
        <f t="shared" si="99"/>
        <v>0</v>
      </c>
      <c r="AR67" s="144">
        <f t="shared" si="99"/>
        <v>0</v>
      </c>
      <c r="AS67" s="144">
        <f t="shared" si="99"/>
        <v>0</v>
      </c>
      <c r="AT67" s="144">
        <f t="shared" si="99"/>
        <v>0</v>
      </c>
      <c r="AU67" s="144">
        <f t="shared" si="99"/>
        <v>0</v>
      </c>
      <c r="AV67" s="144">
        <f t="shared" si="99"/>
        <v>0</v>
      </c>
      <c r="AW67" s="144">
        <f t="shared" si="99"/>
        <v>0</v>
      </c>
      <c r="AX67" s="144">
        <f t="shared" si="99"/>
        <v>0</v>
      </c>
      <c r="AY67" s="144">
        <f t="shared" si="99"/>
        <v>0</v>
      </c>
      <c r="AZ67" s="144">
        <f t="shared" si="99"/>
        <v>0</v>
      </c>
      <c r="BA67" s="144">
        <f t="shared" si="99"/>
        <v>0</v>
      </c>
      <c r="BB67" s="144">
        <f t="shared" si="99"/>
        <v>0</v>
      </c>
      <c r="BC67" s="144">
        <f t="shared" ref="BC67:BD67" si="100">IF(BC$29=0,,BC48/BC$29*1000000)</f>
        <v>0</v>
      </c>
      <c r="BD67" s="144">
        <f t="shared" si="100"/>
        <v>0</v>
      </c>
      <c r="BE67" s="144">
        <f t="shared" si="99"/>
        <v>0</v>
      </c>
      <c r="BF67" s="144">
        <f t="shared" ref="BF67:DE67" si="101">IF(BF$29=0,,BF48/BF$29*1000000)</f>
        <v>0</v>
      </c>
      <c r="BG67" s="144">
        <f t="shared" si="101"/>
        <v>0</v>
      </c>
      <c r="BH67" s="144">
        <f t="shared" si="101"/>
        <v>0</v>
      </c>
      <c r="BI67" s="144">
        <f t="shared" si="101"/>
        <v>0</v>
      </c>
      <c r="BJ67" s="144">
        <f t="shared" si="101"/>
        <v>0</v>
      </c>
      <c r="BK67" s="144">
        <f t="shared" si="101"/>
        <v>0</v>
      </c>
      <c r="BL67" s="144">
        <f t="shared" si="101"/>
        <v>0</v>
      </c>
      <c r="BM67" s="144">
        <f t="shared" si="101"/>
        <v>0</v>
      </c>
      <c r="BN67" s="144">
        <f t="shared" si="101"/>
        <v>0</v>
      </c>
      <c r="BO67" s="144">
        <f t="shared" si="101"/>
        <v>0</v>
      </c>
      <c r="BP67" s="144">
        <f t="shared" si="101"/>
        <v>0</v>
      </c>
      <c r="BQ67" s="144">
        <f t="shared" si="101"/>
        <v>0</v>
      </c>
      <c r="BR67" s="144">
        <f t="shared" si="101"/>
        <v>0</v>
      </c>
      <c r="BS67" s="144">
        <f t="shared" si="101"/>
        <v>0</v>
      </c>
      <c r="BT67" s="144">
        <f t="shared" si="101"/>
        <v>0</v>
      </c>
      <c r="BU67" s="144">
        <f t="shared" si="101"/>
        <v>0</v>
      </c>
      <c r="BV67" s="144">
        <f t="shared" si="101"/>
        <v>0</v>
      </c>
      <c r="BW67" s="144">
        <f t="shared" si="101"/>
        <v>0</v>
      </c>
      <c r="BX67" s="144">
        <f t="shared" si="101"/>
        <v>0</v>
      </c>
      <c r="BY67" s="144">
        <f t="shared" si="101"/>
        <v>0</v>
      </c>
      <c r="BZ67" s="144">
        <f t="shared" si="101"/>
        <v>0</v>
      </c>
      <c r="CA67" s="144">
        <f t="shared" si="101"/>
        <v>0</v>
      </c>
      <c r="CB67" s="144">
        <f t="shared" si="101"/>
        <v>0</v>
      </c>
      <c r="CC67" s="144">
        <f t="shared" si="101"/>
        <v>0</v>
      </c>
      <c r="CD67" s="144">
        <f t="shared" si="101"/>
        <v>0</v>
      </c>
      <c r="CE67" s="144">
        <f t="shared" si="101"/>
        <v>0</v>
      </c>
      <c r="CF67" s="144">
        <f t="shared" si="101"/>
        <v>0</v>
      </c>
      <c r="CG67" s="144">
        <f t="shared" si="101"/>
        <v>0</v>
      </c>
      <c r="CH67" s="144">
        <f t="shared" si="101"/>
        <v>0</v>
      </c>
      <c r="CI67" s="144">
        <f t="shared" si="101"/>
        <v>0</v>
      </c>
      <c r="CJ67" s="144">
        <f t="shared" si="101"/>
        <v>0</v>
      </c>
      <c r="CK67" s="144">
        <f t="shared" si="101"/>
        <v>0</v>
      </c>
      <c r="CL67" s="144">
        <f t="shared" si="101"/>
        <v>0</v>
      </c>
      <c r="CM67" s="144">
        <f t="shared" si="101"/>
        <v>0</v>
      </c>
      <c r="CN67" s="144">
        <f t="shared" si="101"/>
        <v>0</v>
      </c>
      <c r="CO67" s="144">
        <f t="shared" si="101"/>
        <v>0</v>
      </c>
      <c r="CP67" s="144">
        <f t="shared" si="101"/>
        <v>0</v>
      </c>
      <c r="CQ67" s="144">
        <f t="shared" si="101"/>
        <v>0</v>
      </c>
      <c r="CR67" s="144">
        <f t="shared" si="101"/>
        <v>0</v>
      </c>
      <c r="CS67" s="144">
        <f t="shared" si="101"/>
        <v>0</v>
      </c>
      <c r="CT67" s="144">
        <f t="shared" si="101"/>
        <v>0</v>
      </c>
      <c r="CU67" s="144">
        <f t="shared" si="101"/>
        <v>0</v>
      </c>
      <c r="CV67" s="144">
        <f t="shared" si="101"/>
        <v>0</v>
      </c>
      <c r="CW67" s="144">
        <f t="shared" si="101"/>
        <v>0</v>
      </c>
      <c r="CX67" s="144">
        <f t="shared" si="101"/>
        <v>0</v>
      </c>
      <c r="CY67" s="144">
        <f t="shared" si="101"/>
        <v>0</v>
      </c>
      <c r="CZ67" s="144">
        <f t="shared" si="101"/>
        <v>0</v>
      </c>
      <c r="DA67" s="144">
        <f t="shared" si="101"/>
        <v>0</v>
      </c>
      <c r="DB67" s="144">
        <f t="shared" si="101"/>
        <v>0</v>
      </c>
      <c r="DC67" s="144">
        <f t="shared" si="101"/>
        <v>0</v>
      </c>
      <c r="DD67" s="144">
        <f t="shared" si="101"/>
        <v>0</v>
      </c>
      <c r="DE67" s="144">
        <f t="shared" si="101"/>
        <v>0</v>
      </c>
      <c r="DF67" s="144">
        <f t="shared" ref="DF67:DG67" si="102">IF(DF$29=0,,DF48/DF$29*1000000)</f>
        <v>0</v>
      </c>
      <c r="DG67" s="144">
        <f t="shared" si="102"/>
        <v>0</v>
      </c>
      <c r="DH67" s="144">
        <f t="shared" ref="DH67" si="103">IF(DH$29=0,,DH48/DH$29*1000000)</f>
        <v>0</v>
      </c>
      <c r="DI67" s="144">
        <f t="shared" si="99"/>
        <v>0</v>
      </c>
    </row>
    <row r="68" spans="2:113" ht="15.5">
      <c r="B68" s="311"/>
      <c r="C68" s="157" t="s">
        <v>487</v>
      </c>
      <c r="D68" s="144">
        <f t="shared" ref="D68:AI68" si="104">IF(D$29=0,,D49/D$29*1000000)</f>
        <v>0</v>
      </c>
      <c r="E68" s="144">
        <f t="shared" si="104"/>
        <v>0</v>
      </c>
      <c r="F68" s="144">
        <f t="shared" si="104"/>
        <v>0</v>
      </c>
      <c r="G68" s="144">
        <f t="shared" si="104"/>
        <v>0</v>
      </c>
      <c r="H68" s="144">
        <f t="shared" si="104"/>
        <v>0</v>
      </c>
      <c r="I68" s="144">
        <f t="shared" si="104"/>
        <v>0</v>
      </c>
      <c r="J68" s="144">
        <f t="shared" si="104"/>
        <v>0</v>
      </c>
      <c r="K68" s="144">
        <f t="shared" si="104"/>
        <v>0</v>
      </c>
      <c r="L68" s="144">
        <f t="shared" si="104"/>
        <v>0</v>
      </c>
      <c r="M68" s="144">
        <f t="shared" si="104"/>
        <v>0</v>
      </c>
      <c r="N68" s="144">
        <f t="shared" si="104"/>
        <v>0</v>
      </c>
      <c r="O68" s="144">
        <f t="shared" si="104"/>
        <v>0</v>
      </c>
      <c r="P68" s="144">
        <f t="shared" si="104"/>
        <v>0</v>
      </c>
      <c r="Q68" s="144">
        <f t="shared" si="104"/>
        <v>0</v>
      </c>
      <c r="R68" s="144">
        <f t="shared" si="104"/>
        <v>0</v>
      </c>
      <c r="S68" s="144">
        <f t="shared" si="104"/>
        <v>0</v>
      </c>
      <c r="T68" s="144">
        <f t="shared" si="104"/>
        <v>0</v>
      </c>
      <c r="U68" s="144">
        <f t="shared" si="104"/>
        <v>0</v>
      </c>
      <c r="V68" s="144">
        <f t="shared" si="104"/>
        <v>0</v>
      </c>
      <c r="W68" s="144">
        <f t="shared" si="104"/>
        <v>0</v>
      </c>
      <c r="X68" s="144">
        <f t="shared" si="104"/>
        <v>0</v>
      </c>
      <c r="Y68" s="144">
        <f t="shared" si="104"/>
        <v>0</v>
      </c>
      <c r="Z68" s="144">
        <f t="shared" si="104"/>
        <v>0</v>
      </c>
      <c r="AA68" s="144">
        <f t="shared" si="104"/>
        <v>0</v>
      </c>
      <c r="AB68" s="144">
        <f t="shared" si="104"/>
        <v>0</v>
      </c>
      <c r="AC68" s="144">
        <f t="shared" si="104"/>
        <v>0</v>
      </c>
      <c r="AD68" s="144">
        <f t="shared" si="104"/>
        <v>0</v>
      </c>
      <c r="AE68" s="144">
        <f t="shared" si="104"/>
        <v>0</v>
      </c>
      <c r="AF68" s="144">
        <f t="shared" si="104"/>
        <v>0</v>
      </c>
      <c r="AG68" s="144">
        <f t="shared" si="104"/>
        <v>0</v>
      </c>
      <c r="AH68" s="144">
        <f t="shared" si="104"/>
        <v>0</v>
      </c>
      <c r="AI68" s="144">
        <f t="shared" si="104"/>
        <v>0</v>
      </c>
      <c r="AJ68" s="144">
        <f t="shared" ref="AJ68:DI68" si="105">IF(AJ$29=0,,AJ49/AJ$29*1000000)</f>
        <v>0</v>
      </c>
      <c r="AK68" s="144">
        <f t="shared" si="105"/>
        <v>0</v>
      </c>
      <c r="AL68" s="144">
        <f t="shared" si="105"/>
        <v>0</v>
      </c>
      <c r="AM68" s="144">
        <f t="shared" si="105"/>
        <v>0</v>
      </c>
      <c r="AN68" s="144">
        <f t="shared" si="105"/>
        <v>0</v>
      </c>
      <c r="AO68" s="144">
        <f t="shared" si="105"/>
        <v>0</v>
      </c>
      <c r="AP68" s="144">
        <f t="shared" si="105"/>
        <v>0</v>
      </c>
      <c r="AQ68" s="144">
        <f t="shared" si="105"/>
        <v>0</v>
      </c>
      <c r="AR68" s="144">
        <f t="shared" si="105"/>
        <v>0</v>
      </c>
      <c r="AS68" s="144">
        <f t="shared" si="105"/>
        <v>0</v>
      </c>
      <c r="AT68" s="144">
        <f t="shared" si="105"/>
        <v>0</v>
      </c>
      <c r="AU68" s="144">
        <f t="shared" si="105"/>
        <v>0</v>
      </c>
      <c r="AV68" s="144">
        <f t="shared" si="105"/>
        <v>0</v>
      </c>
      <c r="AW68" s="144">
        <f t="shared" si="105"/>
        <v>0</v>
      </c>
      <c r="AX68" s="144">
        <f t="shared" si="105"/>
        <v>0</v>
      </c>
      <c r="AY68" s="144">
        <f t="shared" si="105"/>
        <v>0</v>
      </c>
      <c r="AZ68" s="144">
        <f t="shared" si="105"/>
        <v>0</v>
      </c>
      <c r="BA68" s="144">
        <f t="shared" si="105"/>
        <v>0</v>
      </c>
      <c r="BB68" s="144">
        <f t="shared" si="105"/>
        <v>0</v>
      </c>
      <c r="BC68" s="144">
        <f t="shared" ref="BC68:BD68" si="106">IF(BC$29=0,,BC49/BC$29*1000000)</f>
        <v>0</v>
      </c>
      <c r="BD68" s="144">
        <f t="shared" si="106"/>
        <v>0</v>
      </c>
      <c r="BE68" s="144">
        <f t="shared" si="105"/>
        <v>0</v>
      </c>
      <c r="BF68" s="144">
        <f t="shared" ref="BF68:DE68" si="107">IF(BF$29=0,,BF49/BF$29*1000000)</f>
        <v>0</v>
      </c>
      <c r="BG68" s="144">
        <f t="shared" si="107"/>
        <v>0</v>
      </c>
      <c r="BH68" s="144">
        <f t="shared" si="107"/>
        <v>0</v>
      </c>
      <c r="BI68" s="144">
        <f t="shared" si="107"/>
        <v>0</v>
      </c>
      <c r="BJ68" s="144">
        <f t="shared" si="107"/>
        <v>0</v>
      </c>
      <c r="BK68" s="144">
        <f t="shared" si="107"/>
        <v>0</v>
      </c>
      <c r="BL68" s="144">
        <f t="shared" si="107"/>
        <v>0</v>
      </c>
      <c r="BM68" s="144">
        <f t="shared" si="107"/>
        <v>0</v>
      </c>
      <c r="BN68" s="144">
        <f t="shared" si="107"/>
        <v>0</v>
      </c>
      <c r="BO68" s="144">
        <f t="shared" si="107"/>
        <v>0</v>
      </c>
      <c r="BP68" s="144">
        <f t="shared" si="107"/>
        <v>0</v>
      </c>
      <c r="BQ68" s="144">
        <f t="shared" si="107"/>
        <v>0</v>
      </c>
      <c r="BR68" s="144">
        <f t="shared" si="107"/>
        <v>0</v>
      </c>
      <c r="BS68" s="144">
        <f t="shared" si="107"/>
        <v>0</v>
      </c>
      <c r="BT68" s="144">
        <f t="shared" si="107"/>
        <v>0</v>
      </c>
      <c r="BU68" s="144">
        <f t="shared" si="107"/>
        <v>0</v>
      </c>
      <c r="BV68" s="144">
        <f t="shared" si="107"/>
        <v>0</v>
      </c>
      <c r="BW68" s="144">
        <f t="shared" si="107"/>
        <v>0</v>
      </c>
      <c r="BX68" s="144">
        <f t="shared" si="107"/>
        <v>0</v>
      </c>
      <c r="BY68" s="144">
        <f t="shared" si="107"/>
        <v>0</v>
      </c>
      <c r="BZ68" s="144">
        <f t="shared" si="107"/>
        <v>0</v>
      </c>
      <c r="CA68" s="144">
        <f t="shared" si="107"/>
        <v>0</v>
      </c>
      <c r="CB68" s="144">
        <f t="shared" si="107"/>
        <v>0</v>
      </c>
      <c r="CC68" s="144">
        <f t="shared" si="107"/>
        <v>0</v>
      </c>
      <c r="CD68" s="144">
        <f t="shared" si="107"/>
        <v>0</v>
      </c>
      <c r="CE68" s="144">
        <f t="shared" si="107"/>
        <v>0</v>
      </c>
      <c r="CF68" s="144">
        <f t="shared" si="107"/>
        <v>0</v>
      </c>
      <c r="CG68" s="144">
        <f t="shared" si="107"/>
        <v>0</v>
      </c>
      <c r="CH68" s="144">
        <f t="shared" si="107"/>
        <v>0</v>
      </c>
      <c r="CI68" s="144">
        <f t="shared" si="107"/>
        <v>0</v>
      </c>
      <c r="CJ68" s="144">
        <f t="shared" si="107"/>
        <v>0</v>
      </c>
      <c r="CK68" s="144">
        <f t="shared" si="107"/>
        <v>0</v>
      </c>
      <c r="CL68" s="144">
        <f t="shared" si="107"/>
        <v>0</v>
      </c>
      <c r="CM68" s="144">
        <f t="shared" si="107"/>
        <v>0</v>
      </c>
      <c r="CN68" s="144">
        <f t="shared" si="107"/>
        <v>0</v>
      </c>
      <c r="CO68" s="144">
        <f t="shared" si="107"/>
        <v>0</v>
      </c>
      <c r="CP68" s="144">
        <f t="shared" si="107"/>
        <v>0</v>
      </c>
      <c r="CQ68" s="144">
        <f t="shared" si="107"/>
        <v>0</v>
      </c>
      <c r="CR68" s="144">
        <f t="shared" si="107"/>
        <v>0</v>
      </c>
      <c r="CS68" s="144">
        <f t="shared" si="107"/>
        <v>0</v>
      </c>
      <c r="CT68" s="144">
        <f t="shared" si="107"/>
        <v>0</v>
      </c>
      <c r="CU68" s="144">
        <f t="shared" si="107"/>
        <v>0</v>
      </c>
      <c r="CV68" s="144">
        <f t="shared" si="107"/>
        <v>0</v>
      </c>
      <c r="CW68" s="144">
        <f t="shared" si="107"/>
        <v>0</v>
      </c>
      <c r="CX68" s="144">
        <f t="shared" si="107"/>
        <v>0</v>
      </c>
      <c r="CY68" s="144">
        <f t="shared" si="107"/>
        <v>0</v>
      </c>
      <c r="CZ68" s="144">
        <f t="shared" si="107"/>
        <v>0</v>
      </c>
      <c r="DA68" s="144">
        <f t="shared" si="107"/>
        <v>0</v>
      </c>
      <c r="DB68" s="144">
        <f t="shared" si="107"/>
        <v>0</v>
      </c>
      <c r="DC68" s="144">
        <f t="shared" si="107"/>
        <v>0</v>
      </c>
      <c r="DD68" s="144">
        <f t="shared" si="107"/>
        <v>0</v>
      </c>
      <c r="DE68" s="144">
        <f t="shared" si="107"/>
        <v>0</v>
      </c>
      <c r="DF68" s="144">
        <f t="shared" ref="DF68:DG68" si="108">IF(DF$29=0,,DF49/DF$29*1000000)</f>
        <v>0</v>
      </c>
      <c r="DG68" s="144">
        <f t="shared" si="108"/>
        <v>0</v>
      </c>
      <c r="DH68" s="144">
        <f t="shared" ref="DH68" si="109">IF(DH$29=0,,DH49/DH$29*1000000)</f>
        <v>0</v>
      </c>
      <c r="DI68" s="144">
        <f t="shared" si="105"/>
        <v>0</v>
      </c>
    </row>
    <row r="69" spans="2:113" ht="16" thickBot="1">
      <c r="B69" s="312"/>
      <c r="C69" s="156" t="s">
        <v>551</v>
      </c>
      <c r="D69" s="144">
        <f t="shared" ref="D69:AI70" si="110">IF(D$29=0,,D50/D$29*1000000)</f>
        <v>0</v>
      </c>
      <c r="E69" s="144">
        <f t="shared" si="110"/>
        <v>0</v>
      </c>
      <c r="F69" s="144">
        <f t="shared" si="110"/>
        <v>0</v>
      </c>
      <c r="G69" s="144">
        <f t="shared" si="110"/>
        <v>0</v>
      </c>
      <c r="H69" s="144">
        <f t="shared" si="110"/>
        <v>0</v>
      </c>
      <c r="I69" s="144">
        <f t="shared" si="110"/>
        <v>0</v>
      </c>
      <c r="J69" s="144">
        <f t="shared" si="110"/>
        <v>0</v>
      </c>
      <c r="K69" s="144">
        <f t="shared" si="110"/>
        <v>0</v>
      </c>
      <c r="L69" s="144">
        <f t="shared" si="110"/>
        <v>0</v>
      </c>
      <c r="M69" s="144">
        <f t="shared" si="110"/>
        <v>0</v>
      </c>
      <c r="N69" s="144">
        <f t="shared" si="110"/>
        <v>0</v>
      </c>
      <c r="O69" s="144">
        <f t="shared" si="110"/>
        <v>0</v>
      </c>
      <c r="P69" s="144">
        <f t="shared" si="110"/>
        <v>0</v>
      </c>
      <c r="Q69" s="144">
        <f t="shared" si="110"/>
        <v>0</v>
      </c>
      <c r="R69" s="144">
        <f t="shared" si="110"/>
        <v>0</v>
      </c>
      <c r="S69" s="144">
        <f t="shared" si="110"/>
        <v>0</v>
      </c>
      <c r="T69" s="144">
        <f t="shared" si="110"/>
        <v>0</v>
      </c>
      <c r="U69" s="144">
        <f t="shared" si="110"/>
        <v>0</v>
      </c>
      <c r="V69" s="144">
        <f t="shared" si="110"/>
        <v>0</v>
      </c>
      <c r="W69" s="144">
        <f t="shared" si="110"/>
        <v>0</v>
      </c>
      <c r="X69" s="144">
        <f t="shared" si="110"/>
        <v>0</v>
      </c>
      <c r="Y69" s="144">
        <f t="shared" si="110"/>
        <v>0</v>
      </c>
      <c r="Z69" s="144">
        <f t="shared" si="110"/>
        <v>0</v>
      </c>
      <c r="AA69" s="144">
        <f t="shared" si="110"/>
        <v>0</v>
      </c>
      <c r="AB69" s="144">
        <f t="shared" si="110"/>
        <v>0</v>
      </c>
      <c r="AC69" s="144">
        <f t="shared" si="110"/>
        <v>0</v>
      </c>
      <c r="AD69" s="144">
        <f t="shared" si="110"/>
        <v>0</v>
      </c>
      <c r="AE69" s="144">
        <f t="shared" si="110"/>
        <v>0</v>
      </c>
      <c r="AF69" s="144">
        <f t="shared" si="110"/>
        <v>0</v>
      </c>
      <c r="AG69" s="144">
        <f t="shared" si="110"/>
        <v>0</v>
      </c>
      <c r="AH69" s="144">
        <f t="shared" si="110"/>
        <v>0</v>
      </c>
      <c r="AI69" s="144">
        <f t="shared" si="110"/>
        <v>0</v>
      </c>
      <c r="AJ69" s="144">
        <f t="shared" ref="AJ69:DI70" si="111">IF(AJ$29=0,,AJ50/AJ$29*1000000)</f>
        <v>0</v>
      </c>
      <c r="AK69" s="144">
        <f t="shared" si="111"/>
        <v>0</v>
      </c>
      <c r="AL69" s="144">
        <f t="shared" si="111"/>
        <v>0</v>
      </c>
      <c r="AM69" s="144">
        <f t="shared" si="111"/>
        <v>0</v>
      </c>
      <c r="AN69" s="144">
        <f t="shared" si="111"/>
        <v>0</v>
      </c>
      <c r="AO69" s="144">
        <f t="shared" si="111"/>
        <v>0</v>
      </c>
      <c r="AP69" s="144">
        <f t="shared" si="111"/>
        <v>0</v>
      </c>
      <c r="AQ69" s="144">
        <f t="shared" si="111"/>
        <v>0</v>
      </c>
      <c r="AR69" s="144">
        <f t="shared" si="111"/>
        <v>0</v>
      </c>
      <c r="AS69" s="144">
        <f t="shared" si="111"/>
        <v>0</v>
      </c>
      <c r="AT69" s="144">
        <f t="shared" si="111"/>
        <v>0</v>
      </c>
      <c r="AU69" s="144">
        <f t="shared" si="111"/>
        <v>0</v>
      </c>
      <c r="AV69" s="144">
        <f t="shared" si="111"/>
        <v>0</v>
      </c>
      <c r="AW69" s="144">
        <f t="shared" si="111"/>
        <v>0</v>
      </c>
      <c r="AX69" s="144">
        <f t="shared" si="111"/>
        <v>0</v>
      </c>
      <c r="AY69" s="144">
        <f t="shared" si="111"/>
        <v>0</v>
      </c>
      <c r="AZ69" s="144">
        <f t="shared" si="111"/>
        <v>0</v>
      </c>
      <c r="BA69" s="144">
        <f t="shared" si="111"/>
        <v>0</v>
      </c>
      <c r="BB69" s="144">
        <f t="shared" si="111"/>
        <v>0</v>
      </c>
      <c r="BC69" s="144">
        <f t="shared" ref="BC69:BD70" si="112">IF(BC$29=0,,BC50/BC$29*1000000)</f>
        <v>0</v>
      </c>
      <c r="BD69" s="144">
        <f t="shared" si="112"/>
        <v>0</v>
      </c>
      <c r="BE69" s="144">
        <f t="shared" si="111"/>
        <v>0</v>
      </c>
      <c r="BF69" s="144">
        <f t="shared" ref="BF69:DE69" si="113">IF(BF$29=0,,BF50/BF$29*1000000)</f>
        <v>0</v>
      </c>
      <c r="BG69" s="144">
        <f t="shared" si="113"/>
        <v>0</v>
      </c>
      <c r="BH69" s="144">
        <f t="shared" si="113"/>
        <v>0</v>
      </c>
      <c r="BI69" s="144">
        <f t="shared" si="113"/>
        <v>0</v>
      </c>
      <c r="BJ69" s="144">
        <f t="shared" si="113"/>
        <v>0</v>
      </c>
      <c r="BK69" s="144">
        <f t="shared" si="113"/>
        <v>0</v>
      </c>
      <c r="BL69" s="144">
        <f t="shared" si="113"/>
        <v>0</v>
      </c>
      <c r="BM69" s="144">
        <f t="shared" si="113"/>
        <v>0</v>
      </c>
      <c r="BN69" s="144">
        <f t="shared" si="113"/>
        <v>0</v>
      </c>
      <c r="BO69" s="144">
        <f t="shared" si="113"/>
        <v>0</v>
      </c>
      <c r="BP69" s="144">
        <f t="shared" si="113"/>
        <v>0</v>
      </c>
      <c r="BQ69" s="144">
        <f t="shared" si="113"/>
        <v>0</v>
      </c>
      <c r="BR69" s="144">
        <f t="shared" si="113"/>
        <v>0</v>
      </c>
      <c r="BS69" s="144">
        <f t="shared" si="113"/>
        <v>0</v>
      </c>
      <c r="BT69" s="144">
        <f t="shared" si="113"/>
        <v>0</v>
      </c>
      <c r="BU69" s="144">
        <f t="shared" si="113"/>
        <v>0</v>
      </c>
      <c r="BV69" s="144">
        <f t="shared" si="113"/>
        <v>0</v>
      </c>
      <c r="BW69" s="144">
        <f t="shared" si="113"/>
        <v>0</v>
      </c>
      <c r="BX69" s="144">
        <f t="shared" si="113"/>
        <v>0</v>
      </c>
      <c r="BY69" s="144">
        <f t="shared" si="113"/>
        <v>0</v>
      </c>
      <c r="BZ69" s="144">
        <f t="shared" si="113"/>
        <v>0</v>
      </c>
      <c r="CA69" s="144">
        <f t="shared" si="113"/>
        <v>0</v>
      </c>
      <c r="CB69" s="144">
        <f t="shared" si="113"/>
        <v>0</v>
      </c>
      <c r="CC69" s="144">
        <f t="shared" si="113"/>
        <v>0</v>
      </c>
      <c r="CD69" s="144">
        <f t="shared" si="113"/>
        <v>0</v>
      </c>
      <c r="CE69" s="144">
        <f t="shared" si="113"/>
        <v>0</v>
      </c>
      <c r="CF69" s="144">
        <f t="shared" si="113"/>
        <v>0</v>
      </c>
      <c r="CG69" s="144">
        <f t="shared" si="113"/>
        <v>0</v>
      </c>
      <c r="CH69" s="144">
        <f t="shared" si="113"/>
        <v>0</v>
      </c>
      <c r="CI69" s="144">
        <f t="shared" si="113"/>
        <v>0</v>
      </c>
      <c r="CJ69" s="144">
        <f t="shared" si="113"/>
        <v>0</v>
      </c>
      <c r="CK69" s="144">
        <f t="shared" si="113"/>
        <v>0</v>
      </c>
      <c r="CL69" s="144">
        <f t="shared" si="113"/>
        <v>0</v>
      </c>
      <c r="CM69" s="144">
        <f t="shared" si="113"/>
        <v>0</v>
      </c>
      <c r="CN69" s="144">
        <f t="shared" si="113"/>
        <v>0</v>
      </c>
      <c r="CO69" s="144">
        <f t="shared" si="113"/>
        <v>0</v>
      </c>
      <c r="CP69" s="144">
        <f t="shared" si="113"/>
        <v>0</v>
      </c>
      <c r="CQ69" s="144">
        <f t="shared" si="113"/>
        <v>0</v>
      </c>
      <c r="CR69" s="144">
        <f t="shared" si="113"/>
        <v>0</v>
      </c>
      <c r="CS69" s="144">
        <f t="shared" si="113"/>
        <v>0</v>
      </c>
      <c r="CT69" s="144">
        <f t="shared" si="113"/>
        <v>0</v>
      </c>
      <c r="CU69" s="144">
        <f t="shared" si="113"/>
        <v>0</v>
      </c>
      <c r="CV69" s="144">
        <f t="shared" si="113"/>
        <v>0</v>
      </c>
      <c r="CW69" s="144">
        <f t="shared" si="113"/>
        <v>0</v>
      </c>
      <c r="CX69" s="144">
        <f t="shared" si="113"/>
        <v>0</v>
      </c>
      <c r="CY69" s="144">
        <f t="shared" si="113"/>
        <v>0</v>
      </c>
      <c r="CZ69" s="144">
        <f t="shared" si="113"/>
        <v>0</v>
      </c>
      <c r="DA69" s="144">
        <f t="shared" si="113"/>
        <v>0</v>
      </c>
      <c r="DB69" s="144">
        <f t="shared" si="113"/>
        <v>0</v>
      </c>
      <c r="DC69" s="144">
        <f t="shared" si="113"/>
        <v>0</v>
      </c>
      <c r="DD69" s="144">
        <f t="shared" si="113"/>
        <v>0</v>
      </c>
      <c r="DE69" s="144">
        <f t="shared" si="113"/>
        <v>0</v>
      </c>
      <c r="DF69" s="144">
        <f t="shared" ref="DF69:DG69" si="114">IF(DF$29=0,,DF50/DF$29*1000000)</f>
        <v>0</v>
      </c>
      <c r="DG69" s="144">
        <f t="shared" si="114"/>
        <v>0</v>
      </c>
      <c r="DH69" s="144">
        <f t="shared" ref="DH69" si="115">IF(DH$29=0,,DH50/DH$29*1000000)</f>
        <v>0</v>
      </c>
      <c r="DI69" s="144">
        <f t="shared" si="111"/>
        <v>0</v>
      </c>
    </row>
    <row r="70" spans="2:113" ht="16" thickBot="1">
      <c r="B70" s="205"/>
      <c r="C70" s="155"/>
      <c r="D70" s="144">
        <f t="shared" si="110"/>
        <v>0</v>
      </c>
      <c r="E70" s="144">
        <f t="shared" si="110"/>
        <v>0</v>
      </c>
      <c r="F70" s="144">
        <f t="shared" si="110"/>
        <v>0</v>
      </c>
      <c r="G70" s="144">
        <f t="shared" si="110"/>
        <v>0</v>
      </c>
      <c r="H70" s="144">
        <f t="shared" si="110"/>
        <v>0</v>
      </c>
      <c r="I70" s="144">
        <f t="shared" si="110"/>
        <v>0</v>
      </c>
      <c r="J70" s="144">
        <f t="shared" si="110"/>
        <v>0</v>
      </c>
      <c r="K70" s="144">
        <f t="shared" si="110"/>
        <v>0</v>
      </c>
      <c r="L70" s="144">
        <f t="shared" si="110"/>
        <v>0</v>
      </c>
      <c r="M70" s="144">
        <f t="shared" si="110"/>
        <v>0</v>
      </c>
      <c r="N70" s="144">
        <f t="shared" si="110"/>
        <v>0</v>
      </c>
      <c r="O70" s="144">
        <f t="shared" si="110"/>
        <v>0</v>
      </c>
      <c r="P70" s="144">
        <f t="shared" si="110"/>
        <v>0</v>
      </c>
      <c r="Q70" s="144">
        <f t="shared" si="110"/>
        <v>0</v>
      </c>
      <c r="R70" s="144">
        <f t="shared" si="110"/>
        <v>0</v>
      </c>
      <c r="S70" s="144">
        <f t="shared" si="110"/>
        <v>0</v>
      </c>
      <c r="T70" s="144">
        <f t="shared" si="110"/>
        <v>0</v>
      </c>
      <c r="U70" s="144">
        <f t="shared" si="110"/>
        <v>0</v>
      </c>
      <c r="V70" s="144">
        <f t="shared" si="110"/>
        <v>0</v>
      </c>
      <c r="W70" s="144">
        <f t="shared" si="110"/>
        <v>0</v>
      </c>
      <c r="X70" s="144">
        <f t="shared" si="110"/>
        <v>0</v>
      </c>
      <c r="Y70" s="144">
        <f t="shared" si="110"/>
        <v>0</v>
      </c>
      <c r="Z70" s="144">
        <f t="shared" si="110"/>
        <v>0</v>
      </c>
      <c r="AA70" s="144">
        <f t="shared" si="110"/>
        <v>0</v>
      </c>
      <c r="AB70" s="144">
        <f t="shared" si="110"/>
        <v>0</v>
      </c>
      <c r="AC70" s="144">
        <f t="shared" si="110"/>
        <v>0</v>
      </c>
      <c r="AD70" s="144">
        <f t="shared" si="110"/>
        <v>0</v>
      </c>
      <c r="AE70" s="144">
        <f t="shared" si="110"/>
        <v>0</v>
      </c>
      <c r="AF70" s="144">
        <f t="shared" si="110"/>
        <v>0</v>
      </c>
      <c r="AG70" s="144">
        <f t="shared" si="110"/>
        <v>0</v>
      </c>
      <c r="AH70" s="144">
        <f t="shared" si="110"/>
        <v>0</v>
      </c>
      <c r="AI70" s="144">
        <f t="shared" si="110"/>
        <v>0</v>
      </c>
      <c r="AJ70" s="144">
        <f t="shared" si="111"/>
        <v>0</v>
      </c>
      <c r="AK70" s="144">
        <f t="shared" si="111"/>
        <v>0</v>
      </c>
      <c r="AL70" s="144">
        <f t="shared" si="111"/>
        <v>0</v>
      </c>
      <c r="AM70" s="144">
        <f t="shared" si="111"/>
        <v>0</v>
      </c>
      <c r="AN70" s="144">
        <f t="shared" si="111"/>
        <v>0</v>
      </c>
      <c r="AO70" s="144">
        <f t="shared" si="111"/>
        <v>0</v>
      </c>
      <c r="AP70" s="144">
        <f t="shared" si="111"/>
        <v>0</v>
      </c>
      <c r="AQ70" s="144">
        <f t="shared" si="111"/>
        <v>0</v>
      </c>
      <c r="AR70" s="144">
        <f t="shared" si="111"/>
        <v>0</v>
      </c>
      <c r="AS70" s="144">
        <f t="shared" si="111"/>
        <v>0</v>
      </c>
      <c r="AT70" s="144">
        <f t="shared" si="111"/>
        <v>0</v>
      </c>
      <c r="AU70" s="144">
        <f t="shared" si="111"/>
        <v>0</v>
      </c>
      <c r="AV70" s="144">
        <f t="shared" si="111"/>
        <v>0</v>
      </c>
      <c r="AW70" s="144">
        <f t="shared" si="111"/>
        <v>0</v>
      </c>
      <c r="AX70" s="144">
        <f t="shared" si="111"/>
        <v>0</v>
      </c>
      <c r="AY70" s="144">
        <f t="shared" si="111"/>
        <v>0</v>
      </c>
      <c r="AZ70" s="144">
        <f t="shared" si="111"/>
        <v>0</v>
      </c>
      <c r="BA70" s="144">
        <f t="shared" si="111"/>
        <v>0</v>
      </c>
      <c r="BB70" s="144">
        <f t="shared" si="111"/>
        <v>0</v>
      </c>
      <c r="BC70" s="144">
        <f t="shared" si="112"/>
        <v>0</v>
      </c>
      <c r="BD70" s="144">
        <f t="shared" si="112"/>
        <v>0</v>
      </c>
      <c r="BE70" s="144">
        <f t="shared" si="111"/>
        <v>0</v>
      </c>
      <c r="BF70" s="144">
        <f t="shared" ref="BF70:DE70" si="116">IF(BF$29=0,,BF51/BF$29*1000000)</f>
        <v>0</v>
      </c>
      <c r="BG70" s="144">
        <f t="shared" si="116"/>
        <v>0</v>
      </c>
      <c r="BH70" s="144">
        <f t="shared" si="116"/>
        <v>0</v>
      </c>
      <c r="BI70" s="144">
        <f t="shared" si="116"/>
        <v>0</v>
      </c>
      <c r="BJ70" s="144">
        <f t="shared" si="116"/>
        <v>0</v>
      </c>
      <c r="BK70" s="144">
        <f t="shared" si="116"/>
        <v>0</v>
      </c>
      <c r="BL70" s="144">
        <f t="shared" si="116"/>
        <v>0</v>
      </c>
      <c r="BM70" s="144">
        <f t="shared" si="116"/>
        <v>0</v>
      </c>
      <c r="BN70" s="144">
        <f t="shared" si="116"/>
        <v>0</v>
      </c>
      <c r="BO70" s="144">
        <f t="shared" si="116"/>
        <v>0</v>
      </c>
      <c r="BP70" s="144">
        <f t="shared" si="116"/>
        <v>0</v>
      </c>
      <c r="BQ70" s="144">
        <f t="shared" si="116"/>
        <v>0</v>
      </c>
      <c r="BR70" s="144">
        <f t="shared" si="116"/>
        <v>0</v>
      </c>
      <c r="BS70" s="144">
        <f t="shared" si="116"/>
        <v>0</v>
      </c>
      <c r="BT70" s="144">
        <f t="shared" si="116"/>
        <v>0</v>
      </c>
      <c r="BU70" s="144">
        <f t="shared" si="116"/>
        <v>0</v>
      </c>
      <c r="BV70" s="144">
        <f t="shared" si="116"/>
        <v>0</v>
      </c>
      <c r="BW70" s="144">
        <f t="shared" si="116"/>
        <v>0</v>
      </c>
      <c r="BX70" s="144">
        <f t="shared" si="116"/>
        <v>0</v>
      </c>
      <c r="BY70" s="144">
        <f t="shared" si="116"/>
        <v>0</v>
      </c>
      <c r="BZ70" s="144">
        <f t="shared" si="116"/>
        <v>0</v>
      </c>
      <c r="CA70" s="144">
        <f t="shared" si="116"/>
        <v>0</v>
      </c>
      <c r="CB70" s="144">
        <f t="shared" si="116"/>
        <v>0</v>
      </c>
      <c r="CC70" s="144">
        <f t="shared" si="116"/>
        <v>0</v>
      </c>
      <c r="CD70" s="144">
        <f t="shared" si="116"/>
        <v>0</v>
      </c>
      <c r="CE70" s="144">
        <f t="shared" si="116"/>
        <v>0</v>
      </c>
      <c r="CF70" s="144">
        <f t="shared" si="116"/>
        <v>0</v>
      </c>
      <c r="CG70" s="144">
        <f t="shared" si="116"/>
        <v>0</v>
      </c>
      <c r="CH70" s="144">
        <f t="shared" si="116"/>
        <v>0</v>
      </c>
      <c r="CI70" s="144">
        <f t="shared" si="116"/>
        <v>0</v>
      </c>
      <c r="CJ70" s="144">
        <f t="shared" si="116"/>
        <v>0</v>
      </c>
      <c r="CK70" s="144">
        <f t="shared" si="116"/>
        <v>0</v>
      </c>
      <c r="CL70" s="144">
        <f t="shared" si="116"/>
        <v>0</v>
      </c>
      <c r="CM70" s="144">
        <f t="shared" si="116"/>
        <v>0</v>
      </c>
      <c r="CN70" s="144">
        <f t="shared" si="116"/>
        <v>0</v>
      </c>
      <c r="CO70" s="144">
        <f t="shared" si="116"/>
        <v>0</v>
      </c>
      <c r="CP70" s="144">
        <f t="shared" si="116"/>
        <v>0</v>
      </c>
      <c r="CQ70" s="144">
        <f t="shared" si="116"/>
        <v>0</v>
      </c>
      <c r="CR70" s="144">
        <f t="shared" si="116"/>
        <v>0</v>
      </c>
      <c r="CS70" s="144">
        <f t="shared" si="116"/>
        <v>0</v>
      </c>
      <c r="CT70" s="144">
        <f t="shared" si="116"/>
        <v>0</v>
      </c>
      <c r="CU70" s="144">
        <f t="shared" si="116"/>
        <v>0</v>
      </c>
      <c r="CV70" s="144">
        <f t="shared" si="116"/>
        <v>0</v>
      </c>
      <c r="CW70" s="144">
        <f t="shared" si="116"/>
        <v>0</v>
      </c>
      <c r="CX70" s="144">
        <f t="shared" si="116"/>
        <v>0</v>
      </c>
      <c r="CY70" s="144">
        <f t="shared" si="116"/>
        <v>0</v>
      </c>
      <c r="CZ70" s="144">
        <f t="shared" si="116"/>
        <v>0</v>
      </c>
      <c r="DA70" s="144">
        <f t="shared" si="116"/>
        <v>0</v>
      </c>
      <c r="DB70" s="144">
        <f t="shared" si="116"/>
        <v>0</v>
      </c>
      <c r="DC70" s="144">
        <f t="shared" si="116"/>
        <v>0</v>
      </c>
      <c r="DD70" s="144">
        <f t="shared" si="116"/>
        <v>0</v>
      </c>
      <c r="DE70" s="144">
        <f t="shared" si="116"/>
        <v>0</v>
      </c>
      <c r="DF70" s="144">
        <f t="shared" ref="DF70:DG70" si="117">IF(DF$29=0,,DF51/DF$29*1000000)</f>
        <v>0</v>
      </c>
      <c r="DG70" s="144">
        <f t="shared" si="117"/>
        <v>0</v>
      </c>
      <c r="DH70" s="144">
        <f t="shared" ref="DH70" si="118">IF(DH$29=0,,DH51/DH$29*1000000)</f>
        <v>0</v>
      </c>
      <c r="DI70" s="144">
        <f t="shared" si="111"/>
        <v>0</v>
      </c>
    </row>
    <row r="71" spans="2:113" ht="16.5" thickTop="1" thickBot="1">
      <c r="B71" s="143"/>
      <c r="C71" s="142" t="s">
        <v>553</v>
      </c>
      <c r="D71" s="141">
        <f t="shared" ref="D71:AI71" si="119">IF(D$29=0,,(SUM(D34:D50))/D$29*1000000)</f>
        <v>0</v>
      </c>
      <c r="E71" s="141">
        <f t="shared" si="119"/>
        <v>0</v>
      </c>
      <c r="F71" s="141">
        <f t="shared" si="119"/>
        <v>0</v>
      </c>
      <c r="G71" s="141">
        <f t="shared" si="119"/>
        <v>0</v>
      </c>
      <c r="H71" s="141">
        <f t="shared" si="119"/>
        <v>0</v>
      </c>
      <c r="I71" s="141">
        <f t="shared" si="119"/>
        <v>0</v>
      </c>
      <c r="J71" s="141">
        <f t="shared" si="119"/>
        <v>0</v>
      </c>
      <c r="K71" s="141">
        <f t="shared" si="119"/>
        <v>0</v>
      </c>
      <c r="L71" s="141">
        <f t="shared" si="119"/>
        <v>0</v>
      </c>
      <c r="M71" s="141">
        <f t="shared" si="119"/>
        <v>0</v>
      </c>
      <c r="N71" s="141">
        <f t="shared" si="119"/>
        <v>0</v>
      </c>
      <c r="O71" s="141">
        <f t="shared" si="119"/>
        <v>0</v>
      </c>
      <c r="P71" s="141">
        <f t="shared" si="119"/>
        <v>0</v>
      </c>
      <c r="Q71" s="141">
        <f t="shared" si="119"/>
        <v>0</v>
      </c>
      <c r="R71" s="141">
        <f t="shared" si="119"/>
        <v>0</v>
      </c>
      <c r="S71" s="141">
        <f t="shared" si="119"/>
        <v>0</v>
      </c>
      <c r="T71" s="141">
        <f t="shared" si="119"/>
        <v>0</v>
      </c>
      <c r="U71" s="141">
        <f t="shared" si="119"/>
        <v>0</v>
      </c>
      <c r="V71" s="141">
        <f t="shared" si="119"/>
        <v>0</v>
      </c>
      <c r="W71" s="141">
        <f t="shared" si="119"/>
        <v>0</v>
      </c>
      <c r="X71" s="141">
        <f t="shared" si="119"/>
        <v>0</v>
      </c>
      <c r="Y71" s="141">
        <f t="shared" si="119"/>
        <v>0</v>
      </c>
      <c r="Z71" s="141">
        <f t="shared" si="119"/>
        <v>41666.666666666664</v>
      </c>
      <c r="AA71" s="141">
        <f t="shared" si="119"/>
        <v>0</v>
      </c>
      <c r="AB71" s="141">
        <f t="shared" si="119"/>
        <v>0</v>
      </c>
      <c r="AC71" s="141">
        <f t="shared" si="119"/>
        <v>0</v>
      </c>
      <c r="AD71" s="141">
        <f t="shared" si="119"/>
        <v>12345.679012345678</v>
      </c>
      <c r="AE71" s="141">
        <f t="shared" si="119"/>
        <v>0</v>
      </c>
      <c r="AF71" s="141">
        <f t="shared" si="119"/>
        <v>0</v>
      </c>
      <c r="AG71" s="141">
        <f t="shared" si="119"/>
        <v>0</v>
      </c>
      <c r="AH71" s="141">
        <f t="shared" si="119"/>
        <v>0</v>
      </c>
      <c r="AI71" s="141">
        <f t="shared" si="119"/>
        <v>0</v>
      </c>
      <c r="AJ71" s="141">
        <f t="shared" ref="AJ71:DI71" si="120">IF(AJ$29=0,,(SUM(AJ34:AJ50))/AJ$29*1000000)</f>
        <v>0</v>
      </c>
      <c r="AK71" s="141">
        <f t="shared" si="120"/>
        <v>0</v>
      </c>
      <c r="AL71" s="141">
        <f t="shared" si="120"/>
        <v>0</v>
      </c>
      <c r="AM71" s="141">
        <f t="shared" si="120"/>
        <v>0</v>
      </c>
      <c r="AN71" s="141">
        <f t="shared" si="120"/>
        <v>0</v>
      </c>
      <c r="AO71" s="141">
        <f t="shared" si="120"/>
        <v>0</v>
      </c>
      <c r="AP71" s="141">
        <f t="shared" si="120"/>
        <v>0</v>
      </c>
      <c r="AQ71" s="141">
        <f t="shared" si="120"/>
        <v>0</v>
      </c>
      <c r="AR71" s="141">
        <f t="shared" si="120"/>
        <v>0</v>
      </c>
      <c r="AS71" s="141">
        <f t="shared" si="120"/>
        <v>0</v>
      </c>
      <c r="AT71" s="141">
        <f t="shared" si="120"/>
        <v>0</v>
      </c>
      <c r="AU71" s="141">
        <f t="shared" si="120"/>
        <v>7299.2700729927001</v>
      </c>
      <c r="AV71" s="141">
        <f t="shared" si="120"/>
        <v>0</v>
      </c>
      <c r="AW71" s="141">
        <f t="shared" si="120"/>
        <v>0</v>
      </c>
      <c r="AX71" s="141">
        <f t="shared" si="120"/>
        <v>0</v>
      </c>
      <c r="AY71" s="141">
        <f t="shared" si="120"/>
        <v>0</v>
      </c>
      <c r="AZ71" s="141">
        <f t="shared" si="120"/>
        <v>0</v>
      </c>
      <c r="BA71" s="141">
        <f t="shared" si="120"/>
        <v>0</v>
      </c>
      <c r="BB71" s="141">
        <f t="shared" si="120"/>
        <v>0</v>
      </c>
      <c r="BC71" s="141">
        <f t="shared" ref="BC71:BD71" si="121">IF(BC$29=0,,(SUM(BC34:BC50))/BC$29*1000000)</f>
        <v>0</v>
      </c>
      <c r="BD71" s="141">
        <f t="shared" si="121"/>
        <v>9009.0090090090089</v>
      </c>
      <c r="BE71" s="141">
        <f t="shared" si="120"/>
        <v>0</v>
      </c>
      <c r="BF71" s="141">
        <f t="shared" ref="BF71:BG71" si="122">IF(BF$29=0,,(SUM(BF34:BF50))/BF$29*1000000)</f>
        <v>0</v>
      </c>
      <c r="BG71" s="141">
        <f t="shared" si="122"/>
        <v>6578.9473684210525</v>
      </c>
      <c r="BH71" s="141">
        <f t="shared" ref="BH71:CI71" si="123">IF(BH$29=0,,(SUM(BH34:BH50))/BH$29*1000000)</f>
        <v>0</v>
      </c>
      <c r="BI71" s="141">
        <f t="shared" si="123"/>
        <v>0</v>
      </c>
      <c r="BJ71" s="141">
        <f t="shared" si="123"/>
        <v>0</v>
      </c>
      <c r="BK71" s="141">
        <f t="shared" si="123"/>
        <v>0</v>
      </c>
      <c r="BL71" s="141">
        <f t="shared" si="123"/>
        <v>0</v>
      </c>
      <c r="BM71" s="141">
        <f t="shared" si="123"/>
        <v>14705.882352941177</v>
      </c>
      <c r="BN71" s="141">
        <f t="shared" si="123"/>
        <v>0</v>
      </c>
      <c r="BO71" s="141">
        <f t="shared" si="123"/>
        <v>0</v>
      </c>
      <c r="BP71" s="141">
        <f t="shared" si="123"/>
        <v>0</v>
      </c>
      <c r="BQ71" s="141">
        <f t="shared" si="123"/>
        <v>0</v>
      </c>
      <c r="BR71" s="141">
        <f t="shared" si="123"/>
        <v>0</v>
      </c>
      <c r="BS71" s="141">
        <f t="shared" si="123"/>
        <v>0</v>
      </c>
      <c r="BT71" s="141">
        <f t="shared" si="123"/>
        <v>0</v>
      </c>
      <c r="BU71" s="141">
        <f t="shared" si="123"/>
        <v>0</v>
      </c>
      <c r="BV71" s="141">
        <f t="shared" si="123"/>
        <v>0</v>
      </c>
      <c r="BW71" s="141">
        <f t="shared" si="123"/>
        <v>0</v>
      </c>
      <c r="BX71" s="141">
        <f t="shared" si="123"/>
        <v>0</v>
      </c>
      <c r="BY71" s="141">
        <f t="shared" si="123"/>
        <v>0</v>
      </c>
      <c r="BZ71" s="141">
        <f t="shared" si="123"/>
        <v>0</v>
      </c>
      <c r="CA71" s="141">
        <f t="shared" si="123"/>
        <v>0</v>
      </c>
      <c r="CB71" s="141">
        <f t="shared" si="123"/>
        <v>0</v>
      </c>
      <c r="CC71" s="141">
        <f t="shared" si="123"/>
        <v>0</v>
      </c>
      <c r="CD71" s="141">
        <f t="shared" si="123"/>
        <v>0</v>
      </c>
      <c r="CE71" s="141">
        <f t="shared" si="123"/>
        <v>0</v>
      </c>
      <c r="CF71" s="141">
        <f t="shared" si="123"/>
        <v>0</v>
      </c>
      <c r="CG71" s="141">
        <f t="shared" si="123"/>
        <v>0</v>
      </c>
      <c r="CH71" s="141">
        <f t="shared" si="123"/>
        <v>0</v>
      </c>
      <c r="CI71" s="141">
        <f t="shared" si="123"/>
        <v>0</v>
      </c>
      <c r="CJ71" s="141">
        <f t="shared" ref="CJ71:DG71" si="124">IF(CJ$29=0,,(SUM(CJ34:CJ50))/CJ$29*1000000)</f>
        <v>0</v>
      </c>
      <c r="CK71" s="141">
        <f t="shared" si="124"/>
        <v>0</v>
      </c>
      <c r="CL71" s="141">
        <f t="shared" si="124"/>
        <v>0</v>
      </c>
      <c r="CM71" s="141">
        <f t="shared" si="124"/>
        <v>0</v>
      </c>
      <c r="CN71" s="141">
        <f t="shared" si="124"/>
        <v>0</v>
      </c>
      <c r="CO71" s="141">
        <f t="shared" si="124"/>
        <v>0</v>
      </c>
      <c r="CP71" s="141">
        <f t="shared" si="124"/>
        <v>0</v>
      </c>
      <c r="CQ71" s="141">
        <f t="shared" si="124"/>
        <v>0</v>
      </c>
      <c r="CR71" s="141">
        <f t="shared" si="124"/>
        <v>0</v>
      </c>
      <c r="CS71" s="141">
        <f t="shared" si="124"/>
        <v>0</v>
      </c>
      <c r="CT71" s="141">
        <f t="shared" si="124"/>
        <v>0</v>
      </c>
      <c r="CU71" s="141">
        <f t="shared" si="124"/>
        <v>0</v>
      </c>
      <c r="CV71" s="141">
        <f t="shared" si="124"/>
        <v>0</v>
      </c>
      <c r="CW71" s="141">
        <f t="shared" si="124"/>
        <v>0</v>
      </c>
      <c r="CX71" s="141">
        <f t="shared" si="124"/>
        <v>0</v>
      </c>
      <c r="CY71" s="141">
        <f t="shared" si="124"/>
        <v>0</v>
      </c>
      <c r="CZ71" s="141">
        <f t="shared" si="124"/>
        <v>0</v>
      </c>
      <c r="DA71" s="141">
        <f t="shared" si="124"/>
        <v>0</v>
      </c>
      <c r="DB71" s="141">
        <f t="shared" si="124"/>
        <v>0</v>
      </c>
      <c r="DC71" s="141">
        <f t="shared" si="124"/>
        <v>0</v>
      </c>
      <c r="DD71" s="141">
        <f t="shared" si="124"/>
        <v>0</v>
      </c>
      <c r="DE71" s="141">
        <f t="shared" si="124"/>
        <v>0</v>
      </c>
      <c r="DF71" s="141">
        <f t="shared" si="124"/>
        <v>0</v>
      </c>
      <c r="DG71" s="141">
        <f t="shared" si="124"/>
        <v>0</v>
      </c>
      <c r="DH71" s="141">
        <f t="shared" ref="DH71" si="125">IF(DH$29=0,,(SUM(DH34:DH50))/DH$29*1000000)</f>
        <v>0</v>
      </c>
      <c r="DI71" s="140">
        <f t="shared" si="120"/>
        <v>2087.0602265951102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B0F0"/>
  </sheetPr>
  <dimension ref="B27:DI71"/>
  <sheetViews>
    <sheetView zoomScale="55" zoomScaleNormal="55" workbookViewId="0">
      <selection activeCell="AY32" sqref="AY31:AY32"/>
    </sheetView>
  </sheetViews>
  <sheetFormatPr defaultRowHeight="14.5"/>
  <cols>
    <col min="3" max="3" width="16.36328125" bestFit="1" customWidth="1"/>
  </cols>
  <sheetData>
    <row r="27" spans="2:113" ht="15" thickBot="1"/>
    <row r="28" spans="2:113" ht="16" thickBot="1">
      <c r="B28" s="143"/>
      <c r="C28" s="178"/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308"/>
      <c r="C30" s="172" t="s">
        <v>541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 t="shared" si="0"/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49">
        <f>SUM(D30:DH30)</f>
        <v>0</v>
      </c>
    </row>
    <row r="31" spans="2:113" ht="16" thickBot="1">
      <c r="B31" s="309"/>
      <c r="C31" s="170" t="s">
        <v>542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4">E33+1</f>
        <v>1951</v>
      </c>
      <c r="G33" s="160">
        <f t="shared" si="4"/>
        <v>1952</v>
      </c>
      <c r="H33" s="160">
        <v>2001</v>
      </c>
      <c r="I33" s="160">
        <f>H33+1</f>
        <v>2002</v>
      </c>
      <c r="J33" s="160">
        <f t="shared" ref="J33:BH33" si="5">I33+1</f>
        <v>2003</v>
      </c>
      <c r="K33" s="160">
        <f t="shared" si="5"/>
        <v>2004</v>
      </c>
      <c r="L33" s="160">
        <f t="shared" si="5"/>
        <v>2005</v>
      </c>
      <c r="M33" s="160">
        <f t="shared" si="5"/>
        <v>2006</v>
      </c>
      <c r="N33" s="160">
        <f t="shared" si="5"/>
        <v>2007</v>
      </c>
      <c r="O33" s="160">
        <f t="shared" si="5"/>
        <v>2008</v>
      </c>
      <c r="P33" s="160">
        <f t="shared" si="5"/>
        <v>2009</v>
      </c>
      <c r="Q33" s="160">
        <f t="shared" si="5"/>
        <v>2010</v>
      </c>
      <c r="R33" s="160">
        <f t="shared" si="5"/>
        <v>2011</v>
      </c>
      <c r="S33" s="160">
        <f t="shared" si="5"/>
        <v>2012</v>
      </c>
      <c r="T33" s="160">
        <f t="shared" si="5"/>
        <v>2013</v>
      </c>
      <c r="U33" s="160">
        <f t="shared" si="5"/>
        <v>2014</v>
      </c>
      <c r="V33" s="160">
        <f t="shared" si="5"/>
        <v>2015</v>
      </c>
      <c r="W33" s="160">
        <f t="shared" si="5"/>
        <v>2016</v>
      </c>
      <c r="X33" s="160">
        <f t="shared" si="5"/>
        <v>2017</v>
      </c>
      <c r="Y33" s="160">
        <f t="shared" si="5"/>
        <v>2018</v>
      </c>
      <c r="Z33" s="160">
        <f t="shared" si="5"/>
        <v>2019</v>
      </c>
      <c r="AA33" s="160">
        <f t="shared" si="5"/>
        <v>2020</v>
      </c>
      <c r="AB33" s="160">
        <f t="shared" si="5"/>
        <v>2021</v>
      </c>
      <c r="AC33" s="160">
        <f t="shared" si="5"/>
        <v>2022</v>
      </c>
      <c r="AD33" s="160">
        <f t="shared" si="5"/>
        <v>2023</v>
      </c>
      <c r="AE33" s="160">
        <f t="shared" si="5"/>
        <v>2024</v>
      </c>
      <c r="AF33" s="160">
        <f t="shared" si="5"/>
        <v>2025</v>
      </c>
      <c r="AG33" s="160">
        <f t="shared" si="5"/>
        <v>2026</v>
      </c>
      <c r="AH33" s="160">
        <f t="shared" si="5"/>
        <v>2027</v>
      </c>
      <c r="AI33" s="160">
        <f t="shared" si="5"/>
        <v>2028</v>
      </c>
      <c r="AJ33" s="160">
        <f t="shared" si="5"/>
        <v>2029</v>
      </c>
      <c r="AK33" s="160">
        <f t="shared" si="5"/>
        <v>2030</v>
      </c>
      <c r="AL33" s="160">
        <f t="shared" si="5"/>
        <v>2031</v>
      </c>
      <c r="AM33" s="160">
        <f t="shared" si="5"/>
        <v>2032</v>
      </c>
      <c r="AN33" s="160">
        <f t="shared" si="5"/>
        <v>2033</v>
      </c>
      <c r="AO33" s="160">
        <f t="shared" si="5"/>
        <v>2034</v>
      </c>
      <c r="AP33" s="160">
        <f t="shared" si="5"/>
        <v>2035</v>
      </c>
      <c r="AQ33" s="160">
        <f t="shared" si="5"/>
        <v>2036</v>
      </c>
      <c r="AR33" s="160">
        <f t="shared" si="5"/>
        <v>2037</v>
      </c>
      <c r="AS33" s="160">
        <f t="shared" si="5"/>
        <v>2038</v>
      </c>
      <c r="AT33" s="160">
        <f t="shared" si="5"/>
        <v>2039</v>
      </c>
      <c r="AU33" s="160">
        <f t="shared" si="5"/>
        <v>2040</v>
      </c>
      <c r="AV33" s="160">
        <f t="shared" si="5"/>
        <v>2041</v>
      </c>
      <c r="AW33" s="160">
        <f t="shared" si="5"/>
        <v>2042</v>
      </c>
      <c r="AX33" s="160">
        <f t="shared" si="5"/>
        <v>2043</v>
      </c>
      <c r="AY33" s="160">
        <f t="shared" si="5"/>
        <v>2044</v>
      </c>
      <c r="AZ33" s="160">
        <f t="shared" si="5"/>
        <v>2045</v>
      </c>
      <c r="BA33" s="160">
        <f t="shared" si="5"/>
        <v>2046</v>
      </c>
      <c r="BB33" s="160">
        <f t="shared" si="5"/>
        <v>2047</v>
      </c>
      <c r="BC33" s="160">
        <f t="shared" si="5"/>
        <v>2048</v>
      </c>
      <c r="BD33" s="160">
        <f t="shared" si="5"/>
        <v>2049</v>
      </c>
      <c r="BE33" s="160">
        <f t="shared" si="5"/>
        <v>2050</v>
      </c>
      <c r="BF33" s="160">
        <f t="shared" si="5"/>
        <v>2051</v>
      </c>
      <c r="BG33" s="160">
        <f t="shared" si="5"/>
        <v>2052</v>
      </c>
      <c r="BH33" s="160">
        <f t="shared" si="5"/>
        <v>2053</v>
      </c>
      <c r="BI33" s="160">
        <v>2101</v>
      </c>
      <c r="BJ33" s="160">
        <f t="shared" ref="BJ33:DH33" si="6">BI33+1</f>
        <v>2102</v>
      </c>
      <c r="BK33" s="160">
        <f t="shared" si="6"/>
        <v>2103</v>
      </c>
      <c r="BL33" s="160">
        <f t="shared" si="6"/>
        <v>2104</v>
      </c>
      <c r="BM33" s="160">
        <f t="shared" si="6"/>
        <v>2105</v>
      </c>
      <c r="BN33" s="160">
        <f t="shared" si="6"/>
        <v>2106</v>
      </c>
      <c r="BO33" s="160">
        <f t="shared" si="6"/>
        <v>2107</v>
      </c>
      <c r="BP33" s="160">
        <f t="shared" si="6"/>
        <v>2108</v>
      </c>
      <c r="BQ33" s="160">
        <f t="shared" si="6"/>
        <v>2109</v>
      </c>
      <c r="BR33" s="160">
        <f t="shared" si="6"/>
        <v>2110</v>
      </c>
      <c r="BS33" s="160">
        <f t="shared" si="6"/>
        <v>2111</v>
      </c>
      <c r="BT33" s="160">
        <f t="shared" si="6"/>
        <v>2112</v>
      </c>
      <c r="BU33" s="160">
        <f t="shared" si="6"/>
        <v>2113</v>
      </c>
      <c r="BV33" s="160">
        <f t="shared" si="6"/>
        <v>2114</v>
      </c>
      <c r="BW33" s="160">
        <f t="shared" si="6"/>
        <v>2115</v>
      </c>
      <c r="BX33" s="160">
        <f t="shared" si="6"/>
        <v>2116</v>
      </c>
      <c r="BY33" s="160">
        <f t="shared" si="6"/>
        <v>2117</v>
      </c>
      <c r="BZ33" s="160">
        <f t="shared" si="6"/>
        <v>2118</v>
      </c>
      <c r="CA33" s="160">
        <f t="shared" si="6"/>
        <v>2119</v>
      </c>
      <c r="CB33" s="160">
        <f t="shared" si="6"/>
        <v>2120</v>
      </c>
      <c r="CC33" s="160">
        <f t="shared" si="6"/>
        <v>2121</v>
      </c>
      <c r="CD33" s="160">
        <f t="shared" si="6"/>
        <v>2122</v>
      </c>
      <c r="CE33" s="160">
        <f t="shared" si="6"/>
        <v>2123</v>
      </c>
      <c r="CF33" s="160">
        <f t="shared" si="6"/>
        <v>2124</v>
      </c>
      <c r="CG33" s="160">
        <f t="shared" si="6"/>
        <v>2125</v>
      </c>
      <c r="CH33" s="160">
        <f t="shared" si="6"/>
        <v>2126</v>
      </c>
      <c r="CI33" s="160">
        <f t="shared" si="6"/>
        <v>2127</v>
      </c>
      <c r="CJ33" s="160">
        <f t="shared" si="6"/>
        <v>2128</v>
      </c>
      <c r="CK33" s="160">
        <f t="shared" si="6"/>
        <v>2129</v>
      </c>
      <c r="CL33" s="160">
        <f t="shared" si="6"/>
        <v>2130</v>
      </c>
      <c r="CM33" s="160">
        <f t="shared" si="6"/>
        <v>2131</v>
      </c>
      <c r="CN33" s="160">
        <f t="shared" si="6"/>
        <v>2132</v>
      </c>
      <c r="CO33" s="160">
        <f t="shared" si="6"/>
        <v>2133</v>
      </c>
      <c r="CP33" s="160">
        <f t="shared" si="6"/>
        <v>2134</v>
      </c>
      <c r="CQ33" s="160">
        <f t="shared" si="6"/>
        <v>2135</v>
      </c>
      <c r="CR33" s="160">
        <f t="shared" si="6"/>
        <v>2136</v>
      </c>
      <c r="CS33" s="160">
        <f t="shared" si="6"/>
        <v>2137</v>
      </c>
      <c r="CT33" s="160">
        <f t="shared" si="6"/>
        <v>2138</v>
      </c>
      <c r="CU33" s="160">
        <f t="shared" si="6"/>
        <v>2139</v>
      </c>
      <c r="CV33" s="160">
        <f t="shared" si="6"/>
        <v>2140</v>
      </c>
      <c r="CW33" s="160">
        <f t="shared" si="6"/>
        <v>2141</v>
      </c>
      <c r="CX33" s="160">
        <f t="shared" si="6"/>
        <v>2142</v>
      </c>
      <c r="CY33" s="160">
        <f t="shared" si="6"/>
        <v>2143</v>
      </c>
      <c r="CZ33" s="160">
        <f t="shared" si="6"/>
        <v>2144</v>
      </c>
      <c r="DA33" s="160">
        <f t="shared" si="6"/>
        <v>2145</v>
      </c>
      <c r="DB33" s="160">
        <f t="shared" si="6"/>
        <v>2146</v>
      </c>
      <c r="DC33" s="160">
        <f t="shared" si="6"/>
        <v>2147</v>
      </c>
      <c r="DD33" s="160">
        <f t="shared" si="6"/>
        <v>2148</v>
      </c>
      <c r="DE33" s="160">
        <f t="shared" si="6"/>
        <v>2149</v>
      </c>
      <c r="DF33" s="160">
        <f t="shared" si="6"/>
        <v>2150</v>
      </c>
      <c r="DG33" s="160">
        <f t="shared" si="6"/>
        <v>2151</v>
      </c>
      <c r="DH33" s="160">
        <f t="shared" si="6"/>
        <v>2152</v>
      </c>
      <c r="DI33" s="159" t="s">
        <v>553</v>
      </c>
    </row>
    <row r="34" spans="2:113" ht="16.5" thickTop="1" thickBot="1">
      <c r="B34" s="310" t="s">
        <v>543</v>
      </c>
      <c r="C34" s="147" t="s">
        <v>342</v>
      </c>
      <c r="D34" s="158">
        <f>COUNTIFS('InProcess Conf'!$C$2:$C$6941,D$33,'InProcess Conf'!$T$2:$T$6941,$C34,'InProcess Conf'!$J$2:$J$6941,$C$28)</f>
        <v>0</v>
      </c>
      <c r="E34" s="158">
        <f>COUNTIFS('InProcess Conf'!$C$2:$C$6941,E$33,'InProcess Conf'!$T$2:$T$6941,$C34,'InProcess Conf'!$J$2:$J$6941,$C$28)</f>
        <v>0</v>
      </c>
      <c r="F34" s="158">
        <f>COUNTIFS('InProcess Conf'!$C$2:$C$6941,F$33,'InProcess Conf'!$T$2:$T$6941,$C34,'InProcess Conf'!$J$2:$J$6941,$C$28)</f>
        <v>0</v>
      </c>
      <c r="G34" s="158">
        <f>COUNTIFS('InProcess Conf'!$C$2:$C$6941,G$33,'InProcess Conf'!$T$2:$T$6941,$C34,'InProcess Conf'!$J$2:$J$6941,$C$28)</f>
        <v>0</v>
      </c>
      <c r="H34" s="158">
        <f>COUNTIFS('InProcess Conf'!$C$2:$C$6941,H$33,'InProcess Conf'!$T$2:$T$6941,$C34,'InProcess Conf'!$J$2:$J$6941,$C$28)</f>
        <v>0</v>
      </c>
      <c r="I34" s="158">
        <f>COUNTIFS('InProcess Conf'!$C$2:$C$6941,I$33,'InProcess Conf'!$T$2:$T$6941,$C34,'InProcess Conf'!$J$2:$J$6941,$C$28)</f>
        <v>0</v>
      </c>
      <c r="J34" s="158">
        <f>COUNTIFS('InProcess Conf'!$C$2:$C$6941,J$33,'InProcess Conf'!$T$2:$T$6941,$C34,'InProcess Conf'!$J$2:$J$6941,$C$28)</f>
        <v>0</v>
      </c>
      <c r="K34" s="158">
        <f>COUNTIFS('InProcess Conf'!$C$2:$C$6941,K$33,'InProcess Conf'!$T$2:$T$6941,$C34,'InProcess Conf'!$J$2:$J$6941,$C$28)</f>
        <v>0</v>
      </c>
      <c r="L34" s="158">
        <f>COUNTIFS('InProcess Conf'!$C$2:$C$6941,L$33,'InProcess Conf'!$T$2:$T$6941,$C34,'InProcess Conf'!$J$2:$J$6941,$C$28)</f>
        <v>0</v>
      </c>
      <c r="M34" s="158">
        <f>COUNTIFS('InProcess Conf'!$C$2:$C$6941,M$33,'InProcess Conf'!$T$2:$T$6941,$C34,'InProcess Conf'!$J$2:$J$6941,$C$28)</f>
        <v>0</v>
      </c>
      <c r="N34" s="158">
        <f>COUNTIFS('InProcess Conf'!$C$2:$C$6941,N$33,'InProcess Conf'!$T$2:$T$6941,$C34,'InProcess Conf'!$J$2:$J$6941,$C$28)</f>
        <v>0</v>
      </c>
      <c r="O34" s="158">
        <f>COUNTIFS('InProcess Conf'!$C$2:$C$6941,O$33,'InProcess Conf'!$T$2:$T$6941,$C34,'InProcess Conf'!$J$2:$J$6941,$C$28)</f>
        <v>0</v>
      </c>
      <c r="P34" s="158">
        <f>COUNTIFS('InProcess Conf'!$C$2:$C$6941,P$33,'InProcess Conf'!$T$2:$T$6941,$C34,'InProcess Conf'!$J$2:$J$6941,$C$28)</f>
        <v>0</v>
      </c>
      <c r="Q34" s="158">
        <f>COUNTIFS('InProcess Conf'!$C$2:$C$6941,Q$33,'InProcess Conf'!$T$2:$T$6941,$C34,'InProcess Conf'!$J$2:$J$6941,$C$28)</f>
        <v>0</v>
      </c>
      <c r="R34" s="158">
        <f>COUNTIFS('InProcess Conf'!$C$2:$C$6941,R$33,'InProcess Conf'!$T$2:$T$6941,$C34,'InProcess Conf'!$J$2:$J$6941,$C$28)</f>
        <v>0</v>
      </c>
      <c r="S34" s="158">
        <f>COUNTIFS('InProcess Conf'!$C$2:$C$6941,S$33,'InProcess Conf'!$T$2:$T$6941,$C34,'InProcess Conf'!$J$2:$J$6941,$C$28)</f>
        <v>0</v>
      </c>
      <c r="T34" s="158">
        <f>COUNTIFS('InProcess Conf'!$C$2:$C$6941,T$33,'InProcess Conf'!$T$2:$T$6941,$C34,'InProcess Conf'!$J$2:$J$6941,$C$28)</f>
        <v>0</v>
      </c>
      <c r="U34" s="158">
        <f>COUNTIFS('InProcess Conf'!$C$2:$C$6941,U$33,'InProcess Conf'!$T$2:$T$6941,$C34,'InProcess Conf'!$J$2:$J$6941,$C$28)</f>
        <v>0</v>
      </c>
      <c r="V34" s="158">
        <f>COUNTIFS('InProcess Conf'!$C$2:$C$6941,V$33,'InProcess Conf'!$T$2:$T$6941,$C34,'InProcess Conf'!$J$2:$J$6941,$C$28)</f>
        <v>0</v>
      </c>
      <c r="W34" s="158">
        <f>COUNTIFS('InProcess Conf'!$C$2:$C$6941,W$33,'InProcess Conf'!$T$2:$T$6941,$C34,'InProcess Conf'!$J$2:$J$6941,$C$28)</f>
        <v>0</v>
      </c>
      <c r="X34" s="158">
        <f>COUNTIFS('InProcess Conf'!$C$2:$C$6941,X$33,'InProcess Conf'!$T$2:$T$6941,$C34,'InProcess Conf'!$J$2:$J$6941,$C$28)</f>
        <v>0</v>
      </c>
      <c r="Y34" s="158">
        <f>COUNTIFS('InProcess Conf'!$C$2:$C$6941,Y$33,'InProcess Conf'!$T$2:$T$6941,$C34,'InProcess Conf'!$J$2:$J$6941,$C$28)</f>
        <v>0</v>
      </c>
      <c r="Z34" s="158">
        <f>COUNTIFS('InProcess Conf'!$C$2:$C$6941,Z$33,'InProcess Conf'!$T$2:$T$6941,$C34,'InProcess Conf'!$J$2:$J$6941,$C$28)</f>
        <v>0</v>
      </c>
      <c r="AA34" s="158">
        <f>COUNTIFS('InProcess Conf'!$C$2:$C$6941,AA$33,'InProcess Conf'!$T$2:$T$6941,$C34,'InProcess Conf'!$J$2:$J$6941,$C$28)</f>
        <v>0</v>
      </c>
      <c r="AB34" s="158">
        <f>COUNTIFS('InProcess Conf'!$C$2:$C$6941,AB$33,'InProcess Conf'!$T$2:$T$6941,$C34,'InProcess Conf'!$J$2:$J$6941,$C$28)</f>
        <v>0</v>
      </c>
      <c r="AC34" s="158">
        <f>COUNTIFS('InProcess Conf'!$C$2:$C$6941,AC$33,'InProcess Conf'!$T$2:$T$6941,$C34,'InProcess Conf'!$J$2:$J$6941,$C$28)</f>
        <v>0</v>
      </c>
      <c r="AD34" s="158">
        <f>COUNTIFS('InProcess Conf'!$C$2:$C$6941,AD$33,'InProcess Conf'!$T$2:$T$6941,$C34,'InProcess Conf'!$J$2:$J$6941,$C$28)</f>
        <v>0</v>
      </c>
      <c r="AE34" s="158">
        <f>COUNTIFS('InProcess Conf'!$C$2:$C$6941,AE$33,'InProcess Conf'!$T$2:$T$6941,$C34,'InProcess Conf'!$J$2:$J$6941,$C$28)</f>
        <v>0</v>
      </c>
      <c r="AF34" s="158">
        <f>COUNTIFS('InProcess Conf'!$C$2:$C$6941,AF$33,'InProcess Conf'!$T$2:$T$6941,$C34,'InProcess Conf'!$J$2:$J$6941,$C$28)</f>
        <v>0</v>
      </c>
      <c r="AG34" s="158">
        <f>COUNTIFS('InProcess Conf'!$C$2:$C$6941,AG$33,'InProcess Conf'!$T$2:$T$6941,$C34,'InProcess Conf'!$J$2:$J$6941,$C$28)</f>
        <v>0</v>
      </c>
      <c r="AH34" s="158">
        <f>COUNTIFS('InProcess Conf'!$C$2:$C$6941,AH$33,'InProcess Conf'!$T$2:$T$6941,$C34,'InProcess Conf'!$J$2:$J$6941,$C$28)</f>
        <v>0</v>
      </c>
      <c r="AI34" s="158">
        <f>COUNTIFS('InProcess Conf'!$C$2:$C$6941,AI$33,'InProcess Conf'!$T$2:$T$6941,$C34,'InProcess Conf'!$J$2:$J$6941,$C$28)</f>
        <v>0</v>
      </c>
      <c r="AJ34" s="158">
        <f>COUNTIFS('InProcess Conf'!$C$2:$C$6941,AJ$33,'InProcess Conf'!$T$2:$T$6941,$C34,'InProcess Conf'!$J$2:$J$6941,$C$28)</f>
        <v>0</v>
      </c>
      <c r="AK34" s="158">
        <f>COUNTIFS('InProcess Conf'!$C$2:$C$6941,AK$33,'InProcess Conf'!$T$2:$T$6941,$C34,'InProcess Conf'!$J$2:$J$6941,$C$28)</f>
        <v>0</v>
      </c>
      <c r="AL34" s="158">
        <f>COUNTIFS('InProcess Conf'!$C$2:$C$6941,AL$33,'InProcess Conf'!$T$2:$T$6941,$C34,'InProcess Conf'!$J$2:$J$6941,$C$28)</f>
        <v>0</v>
      </c>
      <c r="AM34" s="158">
        <f>COUNTIFS('InProcess Conf'!$C$2:$C$6941,AM$33,'InProcess Conf'!$T$2:$T$6941,$C34,'InProcess Conf'!$J$2:$J$6941,$C$28)</f>
        <v>0</v>
      </c>
      <c r="AN34" s="158">
        <f>COUNTIFS('InProcess Conf'!$C$2:$C$6941,AN$33,'InProcess Conf'!$T$2:$T$6941,$C34,'InProcess Conf'!$J$2:$J$6941,$C$28)</f>
        <v>0</v>
      </c>
      <c r="AO34" s="158">
        <f>COUNTIFS('InProcess Conf'!$C$2:$C$6941,AO$33,'InProcess Conf'!$T$2:$T$6941,$C34,'InProcess Conf'!$J$2:$J$6941,$C$28)</f>
        <v>0</v>
      </c>
      <c r="AP34" s="158">
        <f>COUNTIFS('InProcess Conf'!$C$2:$C$6941,AP$33,'InProcess Conf'!$T$2:$T$6941,$C34,'InProcess Conf'!$J$2:$J$6941,$C$28)</f>
        <v>0</v>
      </c>
      <c r="AQ34" s="158">
        <f>COUNTIFS('InProcess Conf'!$C$2:$C$6941,AQ$33,'InProcess Conf'!$T$2:$T$6941,$C34,'InProcess Conf'!$J$2:$J$6941,$C$28)</f>
        <v>0</v>
      </c>
      <c r="AR34" s="158">
        <f>COUNTIFS('InProcess Conf'!$C$2:$C$6941,AR$33,'InProcess Conf'!$T$2:$T$6941,$C34,'InProcess Conf'!$J$2:$J$6941,$C$28)</f>
        <v>0</v>
      </c>
      <c r="AS34" s="158">
        <f>COUNTIFS('InProcess Conf'!$C$2:$C$6941,AS$33,'InProcess Conf'!$T$2:$T$6941,$C34,'InProcess Conf'!$J$2:$J$6941,$C$28)</f>
        <v>0</v>
      </c>
      <c r="AT34" s="158">
        <f>COUNTIFS('InProcess Conf'!$C$2:$C$6941,AT$33,'InProcess Conf'!$T$2:$T$6941,$C34,'InProcess Conf'!$J$2:$J$6941,$C$28)</f>
        <v>0</v>
      </c>
      <c r="AU34" s="158">
        <f>COUNTIFS('InProcess Conf'!$C$2:$C$6941,AU$33,'InProcess Conf'!$T$2:$T$6941,$C34,'InProcess Conf'!$J$2:$J$6941,$C$28)</f>
        <v>0</v>
      </c>
      <c r="AV34" s="158">
        <f>COUNTIFS('InProcess Conf'!$C$2:$C$6941,AV$33,'InProcess Conf'!$T$2:$T$6941,$C34,'InProcess Conf'!$J$2:$J$6941,$C$28)</f>
        <v>0</v>
      </c>
      <c r="AW34" s="158">
        <f>COUNTIFS('InProcess Conf'!$C$2:$C$6941,AW$33,'InProcess Conf'!$T$2:$T$6941,$C34,'InProcess Conf'!$J$2:$J$6941,$C$28)</f>
        <v>0</v>
      </c>
      <c r="AX34" s="158">
        <f>COUNTIFS('InProcess Conf'!$C$2:$C$6941,AX$33,'InProcess Conf'!$T$2:$T$6941,$C34,'InProcess Conf'!$J$2:$J$6941,$C$28)</f>
        <v>0</v>
      </c>
      <c r="AY34" s="158">
        <f>COUNTIFS('InProcess Conf'!$C$2:$C$6941,AY$33,'InProcess Conf'!$T$2:$T$6941,$C34,'InProcess Conf'!$J$2:$J$6941,$C$28)</f>
        <v>0</v>
      </c>
      <c r="AZ34" s="158">
        <f>COUNTIFS('InProcess Conf'!$C$2:$C$6941,AZ$33,'InProcess Conf'!$T$2:$T$6941,$C34,'InProcess Conf'!$J$2:$J$6941,$C$28)</f>
        <v>0</v>
      </c>
      <c r="BA34" s="158">
        <f>COUNTIFS('InProcess Conf'!$C$2:$C$6941,BA$33,'InProcess Conf'!$T$2:$T$6941,$C34,'InProcess Conf'!$J$2:$J$6941,$C$28)</f>
        <v>0</v>
      </c>
      <c r="BB34" s="158">
        <f>COUNTIFS('InProcess Conf'!$C$2:$C$6941,BB$33,'InProcess Conf'!$T$2:$T$6941,$C34,'InProcess Conf'!$J$2:$J$6941,$C$28)</f>
        <v>0</v>
      </c>
      <c r="BC34" s="158">
        <f>COUNTIFS('InProcess Conf'!$C$2:$C$6941,BC$33,'InProcess Conf'!$T$2:$T$6941,$C34,'InProcess Conf'!$J$2:$J$6941,$C$28)</f>
        <v>0</v>
      </c>
      <c r="BD34" s="158">
        <f>COUNTIFS('InProcess Conf'!$C$2:$C$6941,BD$33,'InProcess Conf'!$T$2:$T$6941,$C34,'InProcess Conf'!$J$2:$J$6941,$C$28)</f>
        <v>0</v>
      </c>
      <c r="BE34" s="158">
        <f>COUNTIFS('InProcess Conf'!$C$2:$C$6941,BE$33,'InProcess Conf'!$T$2:$T$6941,$C34,'InProcess Conf'!$J$2:$J$6941,$C$28)</f>
        <v>0</v>
      </c>
      <c r="BF34" s="158">
        <f>COUNTIFS('InProcess Conf'!$C$2:$C$6941,BF$33,'InProcess Conf'!$T$2:$T$6941,$C34,'InProcess Conf'!$J$2:$J$6941,$C$28)</f>
        <v>0</v>
      </c>
      <c r="BG34" s="158">
        <f>COUNTIFS('InProcess Conf'!$C$2:$C$6941,BG$33,'InProcess Conf'!$T$2:$T$6941,$C34,'InProcess Conf'!$J$2:$J$6941,$C$28)</f>
        <v>0</v>
      </c>
      <c r="BH34" s="158">
        <f>COUNTIFS('InProcess Conf'!$C$2:$C$6941,BH$33,'InProcess Conf'!$T$2:$T$6941,$C34,'InProcess Conf'!$J$2:$J$6941,$C$28)</f>
        <v>0</v>
      </c>
      <c r="BI34" s="158">
        <f>COUNTIFS('InProcess Conf'!$C$2:$C$6941,BI$33,'InProcess Conf'!$T$2:$T$6941,$C34,'InProcess Conf'!$J$2:$J$6941,$C$28)</f>
        <v>0</v>
      </c>
      <c r="BJ34" s="158">
        <f>COUNTIFS('InProcess Conf'!$C$2:$C$6941,BJ$33,'InProcess Conf'!$T$2:$T$6941,$C34,'InProcess Conf'!$J$2:$J$6941,$C$28)</f>
        <v>0</v>
      </c>
      <c r="BK34" s="158">
        <f>COUNTIFS('InProcess Conf'!$C$2:$C$6941,BK$33,'InProcess Conf'!$T$2:$T$6941,$C34,'InProcess Conf'!$J$2:$J$6941,$C$28)</f>
        <v>0</v>
      </c>
      <c r="BL34" s="158">
        <f>COUNTIFS('InProcess Conf'!$C$2:$C$6941,BL$33,'InProcess Conf'!$T$2:$T$6941,$C34,'InProcess Conf'!$J$2:$J$6941,$C$28)</f>
        <v>0</v>
      </c>
      <c r="BM34" s="158">
        <f>COUNTIFS('InProcess Conf'!$C$2:$C$6941,BM$33,'InProcess Conf'!$T$2:$T$6941,$C34,'InProcess Conf'!$J$2:$J$6941,$C$28)</f>
        <v>0</v>
      </c>
      <c r="BN34" s="158">
        <f>COUNTIFS('InProcess Conf'!$C$2:$C$6941,BN$33,'InProcess Conf'!$T$2:$T$6941,$C34,'InProcess Conf'!$J$2:$J$6941,$C$28)</f>
        <v>0</v>
      </c>
      <c r="BO34" s="158">
        <f>COUNTIFS('InProcess Conf'!$C$2:$C$6941,BO$33,'InProcess Conf'!$T$2:$T$6941,$C34,'InProcess Conf'!$J$2:$J$6941,$C$28)</f>
        <v>0</v>
      </c>
      <c r="BP34" s="158">
        <f>COUNTIFS('InProcess Conf'!$C$2:$C$6941,BP$33,'InProcess Conf'!$T$2:$T$6941,$C34,'InProcess Conf'!$J$2:$J$6941,$C$28)</f>
        <v>0</v>
      </c>
      <c r="BQ34" s="158">
        <f>COUNTIFS('InProcess Conf'!$C$2:$C$6941,BQ$33,'InProcess Conf'!$T$2:$T$6941,$C34,'InProcess Conf'!$J$2:$J$6941,$C$28)</f>
        <v>0</v>
      </c>
      <c r="BR34" s="158">
        <f>COUNTIFS('InProcess Conf'!$C$2:$C$6941,BR$33,'InProcess Conf'!$T$2:$T$6941,$C34,'InProcess Conf'!$J$2:$J$6941,$C$28)</f>
        <v>0</v>
      </c>
      <c r="BS34" s="158">
        <f>COUNTIFS('InProcess Conf'!$C$2:$C$6941,BS$33,'InProcess Conf'!$T$2:$T$6941,$C34,'InProcess Conf'!$J$2:$J$6941,$C$28)</f>
        <v>0</v>
      </c>
      <c r="BT34" s="158">
        <f>COUNTIFS('InProcess Conf'!$C$2:$C$6941,BT$33,'InProcess Conf'!$T$2:$T$6941,$C34,'InProcess Conf'!$J$2:$J$6941,$C$28)</f>
        <v>0</v>
      </c>
      <c r="BU34" s="158">
        <f>COUNTIFS('InProcess Conf'!$C$2:$C$6941,BU$33,'InProcess Conf'!$T$2:$T$6941,$C34,'InProcess Conf'!$J$2:$J$6941,$C$28)</f>
        <v>0</v>
      </c>
      <c r="BV34" s="158">
        <f>COUNTIFS('InProcess Conf'!$C$2:$C$6941,BV$33,'InProcess Conf'!$T$2:$T$6941,$C34,'InProcess Conf'!$J$2:$J$6941,$C$28)</f>
        <v>0</v>
      </c>
      <c r="BW34" s="158">
        <f>COUNTIFS('InProcess Conf'!$C$2:$C$6941,BW$33,'InProcess Conf'!$T$2:$T$6941,$C34,'InProcess Conf'!$J$2:$J$6941,$C$28)</f>
        <v>0</v>
      </c>
      <c r="BX34" s="158">
        <f>COUNTIFS('InProcess Conf'!$C$2:$C$6941,BX$33,'InProcess Conf'!$T$2:$T$6941,$C34,'InProcess Conf'!$J$2:$J$6941,$C$28)</f>
        <v>0</v>
      </c>
      <c r="BY34" s="158">
        <f>COUNTIFS('InProcess Conf'!$C$2:$C$6941,BY$33,'InProcess Conf'!$T$2:$T$6941,$C34,'InProcess Conf'!$J$2:$J$6941,$C$28)</f>
        <v>0</v>
      </c>
      <c r="BZ34" s="158">
        <f>COUNTIFS('InProcess Conf'!$C$2:$C$6941,BZ$33,'InProcess Conf'!$T$2:$T$6941,$C34,'InProcess Conf'!$J$2:$J$6941,$C$28)</f>
        <v>0</v>
      </c>
      <c r="CA34" s="158">
        <f>COUNTIFS('InProcess Conf'!$C$2:$C$6941,CA$33,'InProcess Conf'!$T$2:$T$6941,$C34,'InProcess Conf'!$J$2:$J$6941,$C$28)</f>
        <v>0</v>
      </c>
      <c r="CB34" s="158">
        <f>COUNTIFS('InProcess Conf'!$C$2:$C$6941,CB$33,'InProcess Conf'!$T$2:$T$6941,$C34,'InProcess Conf'!$J$2:$J$6941,$C$28)</f>
        <v>0</v>
      </c>
      <c r="CC34" s="158">
        <f>COUNTIFS('InProcess Conf'!$C$2:$C$6941,CC$33,'InProcess Conf'!$T$2:$T$6941,$C34,'InProcess Conf'!$J$2:$J$6941,$C$28)</f>
        <v>0</v>
      </c>
      <c r="CD34" s="158">
        <f>COUNTIFS('InProcess Conf'!$C$2:$C$6941,CD$33,'InProcess Conf'!$T$2:$T$6941,$C34,'InProcess Conf'!$J$2:$J$6941,$C$28)</f>
        <v>0</v>
      </c>
      <c r="CE34" s="158">
        <f>COUNTIFS('InProcess Conf'!$C$2:$C$6941,CE$33,'InProcess Conf'!$T$2:$T$6941,$C34,'InProcess Conf'!$J$2:$J$6941,$C$28)</f>
        <v>0</v>
      </c>
      <c r="CF34" s="158">
        <f>COUNTIFS('InProcess Conf'!$C$2:$C$6941,CF$33,'InProcess Conf'!$T$2:$T$6941,$C34,'InProcess Conf'!$J$2:$J$6941,$C$28)</f>
        <v>0</v>
      </c>
      <c r="CG34" s="158">
        <f>COUNTIFS('InProcess Conf'!$C$2:$C$6941,CG$33,'InProcess Conf'!$T$2:$T$6941,$C34,'InProcess Conf'!$J$2:$J$6941,$C$28)</f>
        <v>0</v>
      </c>
      <c r="CH34" s="158">
        <f>COUNTIFS('InProcess Conf'!$C$2:$C$6941,CH$33,'InProcess Conf'!$T$2:$T$6941,$C34,'InProcess Conf'!$J$2:$J$6941,$C$28)</f>
        <v>0</v>
      </c>
      <c r="CI34" s="158">
        <f>COUNTIFS('InProcess Conf'!$C$2:$C$6941,CI$33,'InProcess Conf'!$T$2:$T$6941,$C34,'InProcess Conf'!$J$2:$J$6941,$C$28)</f>
        <v>0</v>
      </c>
      <c r="CJ34" s="158">
        <f>COUNTIFS('InProcess Conf'!$C$2:$C$6941,CJ$33,'InProcess Conf'!$T$2:$T$6941,$C34,'InProcess Conf'!$J$2:$J$6941,$C$28)</f>
        <v>0</v>
      </c>
      <c r="CK34" s="158">
        <f>COUNTIFS('InProcess Conf'!$C$2:$C$6941,CK$33,'InProcess Conf'!$T$2:$T$6941,$C34,'InProcess Conf'!$J$2:$J$6941,$C$28)</f>
        <v>0</v>
      </c>
      <c r="CL34" s="158">
        <f>COUNTIFS('InProcess Conf'!$C$2:$C$6941,CL$33,'InProcess Conf'!$T$2:$T$6941,$C34,'InProcess Conf'!$J$2:$J$6941,$C$28)</f>
        <v>0</v>
      </c>
      <c r="CM34" s="158">
        <f>COUNTIFS('InProcess Conf'!$C$2:$C$6941,CM$33,'InProcess Conf'!$T$2:$T$6941,$C34,'InProcess Conf'!$J$2:$J$6941,$C$28)</f>
        <v>0</v>
      </c>
      <c r="CN34" s="158">
        <f>COUNTIFS('InProcess Conf'!$C$2:$C$6941,CN$33,'InProcess Conf'!$T$2:$T$6941,$C34,'InProcess Conf'!$J$2:$J$6941,$C$28)</f>
        <v>0</v>
      </c>
      <c r="CO34" s="158">
        <f>COUNTIFS('InProcess Conf'!$C$2:$C$6941,CO$33,'InProcess Conf'!$T$2:$T$6941,$C34,'InProcess Conf'!$J$2:$J$6941,$C$28)</f>
        <v>0</v>
      </c>
      <c r="CP34" s="158">
        <f>COUNTIFS('InProcess Conf'!$C$2:$C$6941,CP$33,'InProcess Conf'!$T$2:$T$6941,$C34,'InProcess Conf'!$J$2:$J$6941,$C$28)</f>
        <v>0</v>
      </c>
      <c r="CQ34" s="158">
        <f>COUNTIFS('InProcess Conf'!$C$2:$C$6941,CQ$33,'InProcess Conf'!$T$2:$T$6941,$C34,'InProcess Conf'!$J$2:$J$6941,$C$28)</f>
        <v>0</v>
      </c>
      <c r="CR34" s="158">
        <f>COUNTIFS('InProcess Conf'!$C$2:$C$6941,CR$33,'InProcess Conf'!$T$2:$T$6941,$C34,'InProcess Conf'!$J$2:$J$6941,$C$28)</f>
        <v>0</v>
      </c>
      <c r="CS34" s="158">
        <f>COUNTIFS('InProcess Conf'!$C$2:$C$6941,CS$33,'InProcess Conf'!$T$2:$T$6941,$C34,'InProcess Conf'!$J$2:$J$6941,$C$28)</f>
        <v>0</v>
      </c>
      <c r="CT34" s="158">
        <f>COUNTIFS('InProcess Conf'!$C$2:$C$6941,CT$33,'InProcess Conf'!$T$2:$T$6941,$C34,'InProcess Conf'!$J$2:$J$6941,$C$28)</f>
        <v>0</v>
      </c>
      <c r="CU34" s="158">
        <f>COUNTIFS('InProcess Conf'!$C$2:$C$6941,CU$33,'InProcess Conf'!$T$2:$T$6941,$C34,'InProcess Conf'!$J$2:$J$6941,$C$28)</f>
        <v>0</v>
      </c>
      <c r="CV34" s="158">
        <f>COUNTIFS('InProcess Conf'!$C$2:$C$6941,CV$33,'InProcess Conf'!$T$2:$T$6941,$C34,'InProcess Conf'!$J$2:$J$6941,$C$28)</f>
        <v>0</v>
      </c>
      <c r="CW34" s="158">
        <f>COUNTIFS('InProcess Conf'!$C$2:$C$6941,CW$33,'InProcess Conf'!$T$2:$T$6941,$C34,'InProcess Conf'!$J$2:$J$6941,$C$28)</f>
        <v>0</v>
      </c>
      <c r="CX34" s="158">
        <f>COUNTIFS('InProcess Conf'!$C$2:$C$6941,CX$33,'InProcess Conf'!$T$2:$T$6941,$C34,'InProcess Conf'!$J$2:$J$6941,$C$28)</f>
        <v>0</v>
      </c>
      <c r="CY34" s="158">
        <f>COUNTIFS('InProcess Conf'!$C$2:$C$6941,CY$33,'InProcess Conf'!$T$2:$T$6941,$C34,'InProcess Conf'!$J$2:$J$6941,$C$28)</f>
        <v>0</v>
      </c>
      <c r="CZ34" s="158">
        <f>COUNTIFS('InProcess Conf'!$C$2:$C$6941,CZ$33,'InProcess Conf'!$T$2:$T$6941,$C34,'InProcess Conf'!$J$2:$J$6941,$C$28)</f>
        <v>0</v>
      </c>
      <c r="DA34" s="158">
        <f>COUNTIFS('InProcess Conf'!$C$2:$C$6941,DA$33,'InProcess Conf'!$T$2:$T$6941,$C34,'InProcess Conf'!$J$2:$J$6941,$C$28)</f>
        <v>0</v>
      </c>
      <c r="DB34" s="158">
        <f>COUNTIFS('InProcess Conf'!$C$2:$C$6941,DB$33,'InProcess Conf'!$T$2:$T$6941,$C34,'InProcess Conf'!$J$2:$J$6941,$C$28)</f>
        <v>0</v>
      </c>
      <c r="DC34" s="158">
        <f>COUNTIFS('InProcess Conf'!$C$2:$C$6941,DC$33,'InProcess Conf'!$T$2:$T$6941,$C34,'InProcess Conf'!$J$2:$J$6941,$C$28)</f>
        <v>0</v>
      </c>
      <c r="DD34" s="158">
        <f>COUNTIFS('InProcess Conf'!$C$2:$C$6941,DD$33,'InProcess Conf'!$T$2:$T$6941,$C34,'InProcess Conf'!$J$2:$J$6941,$C$28)</f>
        <v>0</v>
      </c>
      <c r="DE34" s="158">
        <f>COUNTIFS('InProcess Conf'!$C$2:$C$6941,DE$33,'InProcess Conf'!$T$2:$T$6941,$C34,'InProcess Conf'!$J$2:$J$6941,$C$28)</f>
        <v>0</v>
      </c>
      <c r="DF34" s="158">
        <f>COUNTIFS('InProcess Conf'!$C$2:$C$6941,DF$33,'InProcess Conf'!$T$2:$T$6941,$C34,'InProcess Conf'!$J$2:$J$6941,$C$28)</f>
        <v>0</v>
      </c>
      <c r="DG34" s="158">
        <f>COUNTIFS('InProcess Conf'!$C$2:$C$6941,DG$33,'InProcess Conf'!$T$2:$T$6941,$C34,'InProcess Conf'!$J$2:$J$6941,$C$28)</f>
        <v>0</v>
      </c>
      <c r="DH34" s="250">
        <f>COUNTIFS('InProcess Conf'!$C$2:$C$6941,DH$33,'InProcess Conf'!$T$2:$T$6941,$C34,'InProcess Conf'!$J$2:$J$6941,$C$28)</f>
        <v>0</v>
      </c>
      <c r="DI34" s="249">
        <f>SUM(D34:DH34)</f>
        <v>0</v>
      </c>
    </row>
    <row r="35" spans="2:113" ht="16.5" thickTop="1" thickBot="1">
      <c r="B35" s="311"/>
      <c r="C35" s="145" t="s">
        <v>115</v>
      </c>
      <c r="D35" s="158">
        <f>COUNTIFS('InProcess Conf'!$C$2:$C$6941,D$33,'InProcess Conf'!$T$2:$T$6941,$C35,'InProcess Conf'!$J$2:$J$6941,$C$28)</f>
        <v>0</v>
      </c>
      <c r="E35" s="158">
        <f>COUNTIFS('InProcess Conf'!$C$2:$C$6941,E$33,'InProcess Conf'!$T$2:$T$6941,$C35,'InProcess Conf'!$J$2:$J$6941,$C$28)</f>
        <v>0</v>
      </c>
      <c r="F35" s="158">
        <f>COUNTIFS('InProcess Conf'!$C$2:$C$6941,F$33,'InProcess Conf'!$T$2:$T$6941,$C35,'InProcess Conf'!$J$2:$J$6941,$C$28)</f>
        <v>0</v>
      </c>
      <c r="G35" s="158">
        <f>COUNTIFS('InProcess Conf'!$C$2:$C$6941,G$33,'InProcess Conf'!$T$2:$T$6941,$C35,'InProcess Conf'!$J$2:$J$6941,$C$28)</f>
        <v>0</v>
      </c>
      <c r="H35" s="158">
        <f>COUNTIFS('InProcess Conf'!$C$2:$C$6941,H$33,'InProcess Conf'!$T$2:$T$6941,$C35,'InProcess Conf'!$J$2:$J$6941,$C$28)</f>
        <v>0</v>
      </c>
      <c r="I35" s="158">
        <f>COUNTIFS('InProcess Conf'!$C$2:$C$6941,I$33,'InProcess Conf'!$T$2:$T$6941,$C35,'InProcess Conf'!$J$2:$J$6941,$C$28)</f>
        <v>0</v>
      </c>
      <c r="J35" s="158">
        <f>COUNTIFS('InProcess Conf'!$C$2:$C$6941,J$33,'InProcess Conf'!$T$2:$T$6941,$C35,'InProcess Conf'!$J$2:$J$6941,$C$28)</f>
        <v>0</v>
      </c>
      <c r="K35" s="158">
        <f>COUNTIFS('InProcess Conf'!$C$2:$C$6941,K$33,'InProcess Conf'!$T$2:$T$6941,$C35,'InProcess Conf'!$J$2:$J$6941,$C$28)</f>
        <v>0</v>
      </c>
      <c r="L35" s="158">
        <f>COUNTIFS('InProcess Conf'!$C$2:$C$6941,L$33,'InProcess Conf'!$T$2:$T$6941,$C35,'InProcess Conf'!$J$2:$J$6941,$C$28)</f>
        <v>0</v>
      </c>
      <c r="M35" s="158">
        <f>COUNTIFS('InProcess Conf'!$C$2:$C$6941,M$33,'InProcess Conf'!$T$2:$T$6941,$C35,'InProcess Conf'!$J$2:$J$6941,$C$28)</f>
        <v>0</v>
      </c>
      <c r="N35" s="158">
        <f>COUNTIFS('InProcess Conf'!$C$2:$C$6941,N$33,'InProcess Conf'!$T$2:$T$6941,$C35,'InProcess Conf'!$J$2:$J$6941,$C$28)</f>
        <v>0</v>
      </c>
      <c r="O35" s="158">
        <f>COUNTIFS('InProcess Conf'!$C$2:$C$6941,O$33,'InProcess Conf'!$T$2:$T$6941,$C35,'InProcess Conf'!$J$2:$J$6941,$C$28)</f>
        <v>0</v>
      </c>
      <c r="P35" s="158">
        <f>COUNTIFS('InProcess Conf'!$C$2:$C$6941,P$33,'InProcess Conf'!$T$2:$T$6941,$C35,'InProcess Conf'!$J$2:$J$6941,$C$28)</f>
        <v>0</v>
      </c>
      <c r="Q35" s="158">
        <f>COUNTIFS('InProcess Conf'!$C$2:$C$6941,Q$33,'InProcess Conf'!$T$2:$T$6941,$C35,'InProcess Conf'!$J$2:$J$6941,$C$28)</f>
        <v>0</v>
      </c>
      <c r="R35" s="158">
        <f>COUNTIFS('InProcess Conf'!$C$2:$C$6941,R$33,'InProcess Conf'!$T$2:$T$6941,$C35,'InProcess Conf'!$J$2:$J$6941,$C$28)</f>
        <v>0</v>
      </c>
      <c r="S35" s="158">
        <f>COUNTIFS('InProcess Conf'!$C$2:$C$6941,S$33,'InProcess Conf'!$T$2:$T$6941,$C35,'InProcess Conf'!$J$2:$J$6941,$C$28)</f>
        <v>0</v>
      </c>
      <c r="T35" s="158">
        <f>COUNTIFS('InProcess Conf'!$C$2:$C$6941,T$33,'InProcess Conf'!$T$2:$T$6941,$C35,'InProcess Conf'!$J$2:$J$6941,$C$28)</f>
        <v>0</v>
      </c>
      <c r="U35" s="158">
        <f>COUNTIFS('InProcess Conf'!$C$2:$C$6941,U$33,'InProcess Conf'!$T$2:$T$6941,$C35,'InProcess Conf'!$J$2:$J$6941,$C$28)</f>
        <v>0</v>
      </c>
      <c r="V35" s="158">
        <f>COUNTIFS('InProcess Conf'!$C$2:$C$6941,V$33,'InProcess Conf'!$T$2:$T$6941,$C35,'InProcess Conf'!$J$2:$J$6941,$C$28)</f>
        <v>0</v>
      </c>
      <c r="W35" s="158">
        <f>COUNTIFS('InProcess Conf'!$C$2:$C$6941,W$33,'InProcess Conf'!$T$2:$T$6941,$C35,'InProcess Conf'!$J$2:$J$6941,$C$28)</f>
        <v>0</v>
      </c>
      <c r="X35" s="158">
        <f>COUNTIFS('InProcess Conf'!$C$2:$C$6941,X$33,'InProcess Conf'!$T$2:$T$6941,$C35,'InProcess Conf'!$J$2:$J$6941,$C$28)</f>
        <v>0</v>
      </c>
      <c r="Y35" s="158">
        <f>COUNTIFS('InProcess Conf'!$C$2:$C$6941,Y$33,'InProcess Conf'!$T$2:$T$6941,$C35,'InProcess Conf'!$J$2:$J$6941,$C$28)</f>
        <v>0</v>
      </c>
      <c r="Z35" s="158">
        <f>COUNTIFS('InProcess Conf'!$C$2:$C$6941,Z$33,'InProcess Conf'!$T$2:$T$6941,$C35,'InProcess Conf'!$J$2:$J$6941,$C$28)</f>
        <v>0</v>
      </c>
      <c r="AA35" s="158">
        <f>COUNTIFS('InProcess Conf'!$C$2:$C$6941,AA$33,'InProcess Conf'!$T$2:$T$6941,$C35,'InProcess Conf'!$J$2:$J$6941,$C$28)</f>
        <v>0</v>
      </c>
      <c r="AB35" s="158">
        <f>COUNTIFS('InProcess Conf'!$C$2:$C$6941,AB$33,'InProcess Conf'!$T$2:$T$6941,$C35,'InProcess Conf'!$J$2:$J$6941,$C$28)</f>
        <v>0</v>
      </c>
      <c r="AC35" s="158">
        <f>COUNTIFS('InProcess Conf'!$C$2:$C$6941,AC$33,'InProcess Conf'!$T$2:$T$6941,$C35,'InProcess Conf'!$J$2:$J$6941,$C$28)</f>
        <v>0</v>
      </c>
      <c r="AD35" s="158">
        <f>COUNTIFS('InProcess Conf'!$C$2:$C$6941,AD$33,'InProcess Conf'!$T$2:$T$6941,$C35,'InProcess Conf'!$J$2:$J$6941,$C$28)</f>
        <v>0</v>
      </c>
      <c r="AE35" s="158">
        <f>COUNTIFS('InProcess Conf'!$C$2:$C$6941,AE$33,'InProcess Conf'!$T$2:$T$6941,$C35,'InProcess Conf'!$J$2:$J$6941,$C$28)</f>
        <v>0</v>
      </c>
      <c r="AF35" s="158">
        <f>COUNTIFS('InProcess Conf'!$C$2:$C$6941,AF$33,'InProcess Conf'!$T$2:$T$6941,$C35,'InProcess Conf'!$J$2:$J$6941,$C$28)</f>
        <v>0</v>
      </c>
      <c r="AG35" s="158">
        <f>COUNTIFS('InProcess Conf'!$C$2:$C$6941,AG$33,'InProcess Conf'!$T$2:$T$6941,$C35,'InProcess Conf'!$J$2:$J$6941,$C$28)</f>
        <v>0</v>
      </c>
      <c r="AH35" s="158">
        <f>COUNTIFS('InProcess Conf'!$C$2:$C$6941,AH$33,'InProcess Conf'!$T$2:$T$6941,$C35,'InProcess Conf'!$J$2:$J$6941,$C$28)</f>
        <v>0</v>
      </c>
      <c r="AI35" s="158">
        <f>COUNTIFS('InProcess Conf'!$C$2:$C$6941,AI$33,'InProcess Conf'!$T$2:$T$6941,$C35,'InProcess Conf'!$J$2:$J$6941,$C$28)</f>
        <v>0</v>
      </c>
      <c r="AJ35" s="158">
        <f>COUNTIFS('InProcess Conf'!$C$2:$C$6941,AJ$33,'InProcess Conf'!$T$2:$T$6941,$C35,'InProcess Conf'!$J$2:$J$6941,$C$28)</f>
        <v>0</v>
      </c>
      <c r="AK35" s="158">
        <f>COUNTIFS('InProcess Conf'!$C$2:$C$6941,AK$33,'InProcess Conf'!$T$2:$T$6941,$C35,'InProcess Conf'!$J$2:$J$6941,$C$28)</f>
        <v>0</v>
      </c>
      <c r="AL35" s="158">
        <f>COUNTIFS('InProcess Conf'!$C$2:$C$6941,AL$33,'InProcess Conf'!$T$2:$T$6941,$C35,'InProcess Conf'!$J$2:$J$6941,$C$28)</f>
        <v>0</v>
      </c>
      <c r="AM35" s="158">
        <f>COUNTIFS('InProcess Conf'!$C$2:$C$6941,AM$33,'InProcess Conf'!$T$2:$T$6941,$C35,'InProcess Conf'!$J$2:$J$6941,$C$28)</f>
        <v>0</v>
      </c>
      <c r="AN35" s="158">
        <f>COUNTIFS('InProcess Conf'!$C$2:$C$6941,AN$33,'InProcess Conf'!$T$2:$T$6941,$C35,'InProcess Conf'!$J$2:$J$6941,$C$28)</f>
        <v>0</v>
      </c>
      <c r="AO35" s="158">
        <f>COUNTIFS('InProcess Conf'!$C$2:$C$6941,AO$33,'InProcess Conf'!$T$2:$T$6941,$C35,'InProcess Conf'!$J$2:$J$6941,$C$28)</f>
        <v>0</v>
      </c>
      <c r="AP35" s="158">
        <f>COUNTIFS('InProcess Conf'!$C$2:$C$6941,AP$33,'InProcess Conf'!$T$2:$T$6941,$C35,'InProcess Conf'!$J$2:$J$6941,$C$28)</f>
        <v>0</v>
      </c>
      <c r="AQ35" s="158">
        <f>COUNTIFS('InProcess Conf'!$C$2:$C$6941,AQ$33,'InProcess Conf'!$T$2:$T$6941,$C35,'InProcess Conf'!$J$2:$J$6941,$C$28)</f>
        <v>0</v>
      </c>
      <c r="AR35" s="158">
        <f>COUNTIFS('InProcess Conf'!$C$2:$C$6941,AR$33,'InProcess Conf'!$T$2:$T$6941,$C35,'InProcess Conf'!$J$2:$J$6941,$C$28)</f>
        <v>0</v>
      </c>
      <c r="AS35" s="158">
        <f>COUNTIFS('InProcess Conf'!$C$2:$C$6941,AS$33,'InProcess Conf'!$T$2:$T$6941,$C35,'InProcess Conf'!$J$2:$J$6941,$C$28)</f>
        <v>0</v>
      </c>
      <c r="AT35" s="158">
        <f>COUNTIFS('InProcess Conf'!$C$2:$C$6941,AT$33,'InProcess Conf'!$T$2:$T$6941,$C35,'InProcess Conf'!$J$2:$J$6941,$C$28)</f>
        <v>0</v>
      </c>
      <c r="AU35" s="158">
        <f>COUNTIFS('InProcess Conf'!$C$2:$C$6941,AU$33,'InProcess Conf'!$T$2:$T$6941,$C35,'InProcess Conf'!$J$2:$J$6941,$C$28)</f>
        <v>0</v>
      </c>
      <c r="AV35" s="158">
        <f>COUNTIFS('InProcess Conf'!$C$2:$C$6941,AV$33,'InProcess Conf'!$T$2:$T$6941,$C35,'InProcess Conf'!$J$2:$J$6941,$C$28)</f>
        <v>0</v>
      </c>
      <c r="AW35" s="158">
        <f>COUNTIFS('InProcess Conf'!$C$2:$C$6941,AW$33,'InProcess Conf'!$T$2:$T$6941,$C35,'InProcess Conf'!$J$2:$J$6941,$C$28)</f>
        <v>0</v>
      </c>
      <c r="AX35" s="158">
        <f>COUNTIFS('InProcess Conf'!$C$2:$C$6941,AX$33,'InProcess Conf'!$T$2:$T$6941,$C35,'InProcess Conf'!$J$2:$J$6941,$C$28)</f>
        <v>0</v>
      </c>
      <c r="AY35" s="158">
        <f>COUNTIFS('InProcess Conf'!$C$2:$C$6941,AY$33,'InProcess Conf'!$T$2:$T$6941,$C35,'InProcess Conf'!$J$2:$J$6941,$C$28)</f>
        <v>0</v>
      </c>
      <c r="AZ35" s="158">
        <f>COUNTIFS('InProcess Conf'!$C$2:$C$6941,AZ$33,'InProcess Conf'!$T$2:$T$6941,$C35,'InProcess Conf'!$J$2:$J$6941,$C$28)</f>
        <v>0</v>
      </c>
      <c r="BA35" s="158">
        <f>COUNTIFS('InProcess Conf'!$C$2:$C$6941,BA$33,'InProcess Conf'!$T$2:$T$6941,$C35,'InProcess Conf'!$J$2:$J$6941,$C$28)</f>
        <v>0</v>
      </c>
      <c r="BB35" s="158">
        <f>COUNTIFS('InProcess Conf'!$C$2:$C$6941,BB$33,'InProcess Conf'!$T$2:$T$6941,$C35,'InProcess Conf'!$J$2:$J$6941,$C$28)</f>
        <v>0</v>
      </c>
      <c r="BC35" s="158">
        <f>COUNTIFS('InProcess Conf'!$C$2:$C$6941,BC$33,'InProcess Conf'!$T$2:$T$6941,$C35,'InProcess Conf'!$J$2:$J$6941,$C$28)</f>
        <v>0</v>
      </c>
      <c r="BD35" s="158">
        <f>COUNTIFS('InProcess Conf'!$C$2:$C$6941,BD$33,'InProcess Conf'!$T$2:$T$6941,$C35,'InProcess Conf'!$J$2:$J$6941,$C$28)</f>
        <v>0</v>
      </c>
      <c r="BE35" s="158">
        <f>COUNTIFS('InProcess Conf'!$C$2:$C$6941,BE$33,'InProcess Conf'!$T$2:$T$6941,$C35,'InProcess Conf'!$J$2:$J$6941,$C$28)</f>
        <v>0</v>
      </c>
      <c r="BF35" s="158">
        <f>COUNTIFS('InProcess Conf'!$C$2:$C$6941,BF$33,'InProcess Conf'!$T$2:$T$6941,$C35,'InProcess Conf'!$J$2:$J$6941,$C$28)</f>
        <v>0</v>
      </c>
      <c r="BG35" s="158">
        <f>COUNTIFS('InProcess Conf'!$C$2:$C$6941,BG$33,'InProcess Conf'!$T$2:$T$6941,$C35,'InProcess Conf'!$J$2:$J$6941,$C$28)</f>
        <v>0</v>
      </c>
      <c r="BH35" s="158">
        <f>COUNTIFS('InProcess Conf'!$C$2:$C$6941,BH$33,'InProcess Conf'!$T$2:$T$6941,$C35,'InProcess Conf'!$J$2:$J$6941,$C$28)</f>
        <v>0</v>
      </c>
      <c r="BI35" s="158">
        <f>COUNTIFS('InProcess Conf'!$C$2:$C$6941,BI$33,'InProcess Conf'!$T$2:$T$6941,$C35,'InProcess Conf'!$J$2:$J$6941,$C$28)</f>
        <v>0</v>
      </c>
      <c r="BJ35" s="158">
        <f>COUNTIFS('InProcess Conf'!$C$2:$C$6941,BJ$33,'InProcess Conf'!$T$2:$T$6941,$C35,'InProcess Conf'!$J$2:$J$6941,$C$28)</f>
        <v>0</v>
      </c>
      <c r="BK35" s="158">
        <f>COUNTIFS('InProcess Conf'!$C$2:$C$6941,BK$33,'InProcess Conf'!$T$2:$T$6941,$C35,'InProcess Conf'!$J$2:$J$6941,$C$28)</f>
        <v>0</v>
      </c>
      <c r="BL35" s="158">
        <f>COUNTIFS('InProcess Conf'!$C$2:$C$6941,BL$33,'InProcess Conf'!$T$2:$T$6941,$C35,'InProcess Conf'!$J$2:$J$6941,$C$28)</f>
        <v>0</v>
      </c>
      <c r="BM35" s="158">
        <f>COUNTIFS('InProcess Conf'!$C$2:$C$6941,BM$33,'InProcess Conf'!$T$2:$T$6941,$C35,'InProcess Conf'!$J$2:$J$6941,$C$28)</f>
        <v>0</v>
      </c>
      <c r="BN35" s="158">
        <f>COUNTIFS('InProcess Conf'!$C$2:$C$6941,BN$33,'InProcess Conf'!$T$2:$T$6941,$C35,'InProcess Conf'!$J$2:$J$6941,$C$28)</f>
        <v>0</v>
      </c>
      <c r="BO35" s="158">
        <f>COUNTIFS('InProcess Conf'!$C$2:$C$6941,BO$33,'InProcess Conf'!$T$2:$T$6941,$C35,'InProcess Conf'!$J$2:$J$6941,$C$28)</f>
        <v>0</v>
      </c>
      <c r="BP35" s="158">
        <f>COUNTIFS('InProcess Conf'!$C$2:$C$6941,BP$33,'InProcess Conf'!$T$2:$T$6941,$C35,'InProcess Conf'!$J$2:$J$6941,$C$28)</f>
        <v>0</v>
      </c>
      <c r="BQ35" s="158">
        <f>COUNTIFS('InProcess Conf'!$C$2:$C$6941,BQ$33,'InProcess Conf'!$T$2:$T$6941,$C35,'InProcess Conf'!$J$2:$J$6941,$C$28)</f>
        <v>0</v>
      </c>
      <c r="BR35" s="158">
        <f>COUNTIFS('InProcess Conf'!$C$2:$C$6941,BR$33,'InProcess Conf'!$T$2:$T$6941,$C35,'InProcess Conf'!$J$2:$J$6941,$C$28)</f>
        <v>0</v>
      </c>
      <c r="BS35" s="158">
        <f>COUNTIFS('InProcess Conf'!$C$2:$C$6941,BS$33,'InProcess Conf'!$T$2:$T$6941,$C35,'InProcess Conf'!$J$2:$J$6941,$C$28)</f>
        <v>0</v>
      </c>
      <c r="BT35" s="158">
        <f>COUNTIFS('InProcess Conf'!$C$2:$C$6941,BT$33,'InProcess Conf'!$T$2:$T$6941,$C35,'InProcess Conf'!$J$2:$J$6941,$C$28)</f>
        <v>0</v>
      </c>
      <c r="BU35" s="158">
        <f>COUNTIFS('InProcess Conf'!$C$2:$C$6941,BU$33,'InProcess Conf'!$T$2:$T$6941,$C35,'InProcess Conf'!$J$2:$J$6941,$C$28)</f>
        <v>0</v>
      </c>
      <c r="BV35" s="158">
        <f>COUNTIFS('InProcess Conf'!$C$2:$C$6941,BV$33,'InProcess Conf'!$T$2:$T$6941,$C35,'InProcess Conf'!$J$2:$J$6941,$C$28)</f>
        <v>0</v>
      </c>
      <c r="BW35" s="158">
        <f>COUNTIFS('InProcess Conf'!$C$2:$C$6941,BW$33,'InProcess Conf'!$T$2:$T$6941,$C35,'InProcess Conf'!$J$2:$J$6941,$C$28)</f>
        <v>0</v>
      </c>
      <c r="BX35" s="158">
        <f>COUNTIFS('InProcess Conf'!$C$2:$C$6941,BX$33,'InProcess Conf'!$T$2:$T$6941,$C35,'InProcess Conf'!$J$2:$J$6941,$C$28)</f>
        <v>0</v>
      </c>
      <c r="BY35" s="158">
        <f>COUNTIFS('InProcess Conf'!$C$2:$C$6941,BY$33,'InProcess Conf'!$T$2:$T$6941,$C35,'InProcess Conf'!$J$2:$J$6941,$C$28)</f>
        <v>0</v>
      </c>
      <c r="BZ35" s="158">
        <f>COUNTIFS('InProcess Conf'!$C$2:$C$6941,BZ$33,'InProcess Conf'!$T$2:$T$6941,$C35,'InProcess Conf'!$J$2:$J$6941,$C$28)</f>
        <v>0</v>
      </c>
      <c r="CA35" s="158">
        <f>COUNTIFS('InProcess Conf'!$C$2:$C$6941,CA$33,'InProcess Conf'!$T$2:$T$6941,$C35,'InProcess Conf'!$J$2:$J$6941,$C$28)</f>
        <v>0</v>
      </c>
      <c r="CB35" s="158">
        <f>COUNTIFS('InProcess Conf'!$C$2:$C$6941,CB$33,'InProcess Conf'!$T$2:$T$6941,$C35,'InProcess Conf'!$J$2:$J$6941,$C$28)</f>
        <v>0</v>
      </c>
      <c r="CC35" s="158">
        <f>COUNTIFS('InProcess Conf'!$C$2:$C$6941,CC$33,'InProcess Conf'!$T$2:$T$6941,$C35,'InProcess Conf'!$J$2:$J$6941,$C$28)</f>
        <v>0</v>
      </c>
      <c r="CD35" s="158">
        <f>COUNTIFS('InProcess Conf'!$C$2:$C$6941,CD$33,'InProcess Conf'!$T$2:$T$6941,$C35,'InProcess Conf'!$J$2:$J$6941,$C$28)</f>
        <v>0</v>
      </c>
      <c r="CE35" s="158">
        <f>COUNTIFS('InProcess Conf'!$C$2:$C$6941,CE$33,'InProcess Conf'!$T$2:$T$6941,$C35,'InProcess Conf'!$J$2:$J$6941,$C$28)</f>
        <v>0</v>
      </c>
      <c r="CF35" s="158">
        <f>COUNTIFS('InProcess Conf'!$C$2:$C$6941,CF$33,'InProcess Conf'!$T$2:$T$6941,$C35,'InProcess Conf'!$J$2:$J$6941,$C$28)</f>
        <v>0</v>
      </c>
      <c r="CG35" s="158">
        <f>COUNTIFS('InProcess Conf'!$C$2:$C$6941,CG$33,'InProcess Conf'!$T$2:$T$6941,$C35,'InProcess Conf'!$J$2:$J$6941,$C$28)</f>
        <v>0</v>
      </c>
      <c r="CH35" s="158">
        <f>COUNTIFS('InProcess Conf'!$C$2:$C$6941,CH$33,'InProcess Conf'!$T$2:$T$6941,$C35,'InProcess Conf'!$J$2:$J$6941,$C$28)</f>
        <v>0</v>
      </c>
      <c r="CI35" s="158">
        <f>COUNTIFS('InProcess Conf'!$C$2:$C$6941,CI$33,'InProcess Conf'!$T$2:$T$6941,$C35,'InProcess Conf'!$J$2:$J$6941,$C$28)</f>
        <v>0</v>
      </c>
      <c r="CJ35" s="158">
        <f>COUNTIFS('InProcess Conf'!$C$2:$C$6941,CJ$33,'InProcess Conf'!$T$2:$T$6941,$C35,'InProcess Conf'!$J$2:$J$6941,$C$28)</f>
        <v>0</v>
      </c>
      <c r="CK35" s="158">
        <f>COUNTIFS('InProcess Conf'!$C$2:$C$6941,CK$33,'InProcess Conf'!$T$2:$T$6941,$C35,'InProcess Conf'!$J$2:$J$6941,$C$28)</f>
        <v>0</v>
      </c>
      <c r="CL35" s="158">
        <f>COUNTIFS('InProcess Conf'!$C$2:$C$6941,CL$33,'InProcess Conf'!$T$2:$T$6941,$C35,'InProcess Conf'!$J$2:$J$6941,$C$28)</f>
        <v>0</v>
      </c>
      <c r="CM35" s="158">
        <f>COUNTIFS('InProcess Conf'!$C$2:$C$6941,CM$33,'InProcess Conf'!$T$2:$T$6941,$C35,'InProcess Conf'!$J$2:$J$6941,$C$28)</f>
        <v>0</v>
      </c>
      <c r="CN35" s="158">
        <f>COUNTIFS('InProcess Conf'!$C$2:$C$6941,CN$33,'InProcess Conf'!$T$2:$T$6941,$C35,'InProcess Conf'!$J$2:$J$6941,$C$28)</f>
        <v>0</v>
      </c>
      <c r="CO35" s="158">
        <f>COUNTIFS('InProcess Conf'!$C$2:$C$6941,CO$33,'InProcess Conf'!$T$2:$T$6941,$C35,'InProcess Conf'!$J$2:$J$6941,$C$28)</f>
        <v>0</v>
      </c>
      <c r="CP35" s="158">
        <f>COUNTIFS('InProcess Conf'!$C$2:$C$6941,CP$33,'InProcess Conf'!$T$2:$T$6941,$C35,'InProcess Conf'!$J$2:$J$6941,$C$28)</f>
        <v>0</v>
      </c>
      <c r="CQ35" s="158">
        <f>COUNTIFS('InProcess Conf'!$C$2:$C$6941,CQ$33,'InProcess Conf'!$T$2:$T$6941,$C35,'InProcess Conf'!$J$2:$J$6941,$C$28)</f>
        <v>0</v>
      </c>
      <c r="CR35" s="158">
        <f>COUNTIFS('InProcess Conf'!$C$2:$C$6941,CR$33,'InProcess Conf'!$T$2:$T$6941,$C35,'InProcess Conf'!$J$2:$J$6941,$C$28)</f>
        <v>0</v>
      </c>
      <c r="CS35" s="158">
        <f>COUNTIFS('InProcess Conf'!$C$2:$C$6941,CS$33,'InProcess Conf'!$T$2:$T$6941,$C35,'InProcess Conf'!$J$2:$J$6941,$C$28)</f>
        <v>0</v>
      </c>
      <c r="CT35" s="158">
        <f>COUNTIFS('InProcess Conf'!$C$2:$C$6941,CT$33,'InProcess Conf'!$T$2:$T$6941,$C35,'InProcess Conf'!$J$2:$J$6941,$C$28)</f>
        <v>0</v>
      </c>
      <c r="CU35" s="158">
        <f>COUNTIFS('InProcess Conf'!$C$2:$C$6941,CU$33,'InProcess Conf'!$T$2:$T$6941,$C35,'InProcess Conf'!$J$2:$J$6941,$C$28)</f>
        <v>0</v>
      </c>
      <c r="CV35" s="158">
        <f>COUNTIFS('InProcess Conf'!$C$2:$C$6941,CV$33,'InProcess Conf'!$T$2:$T$6941,$C35,'InProcess Conf'!$J$2:$J$6941,$C$28)</f>
        <v>0</v>
      </c>
      <c r="CW35" s="158">
        <f>COUNTIFS('InProcess Conf'!$C$2:$C$6941,CW$33,'InProcess Conf'!$T$2:$T$6941,$C35,'InProcess Conf'!$J$2:$J$6941,$C$28)</f>
        <v>0</v>
      </c>
      <c r="CX35" s="158">
        <f>COUNTIFS('InProcess Conf'!$C$2:$C$6941,CX$33,'InProcess Conf'!$T$2:$T$6941,$C35,'InProcess Conf'!$J$2:$J$6941,$C$28)</f>
        <v>0</v>
      </c>
      <c r="CY35" s="158">
        <f>COUNTIFS('InProcess Conf'!$C$2:$C$6941,CY$33,'InProcess Conf'!$T$2:$T$6941,$C35,'InProcess Conf'!$J$2:$J$6941,$C$28)</f>
        <v>0</v>
      </c>
      <c r="CZ35" s="158">
        <f>COUNTIFS('InProcess Conf'!$C$2:$C$6941,CZ$33,'InProcess Conf'!$T$2:$T$6941,$C35,'InProcess Conf'!$J$2:$J$6941,$C$28)</f>
        <v>0</v>
      </c>
      <c r="DA35" s="158">
        <f>COUNTIFS('InProcess Conf'!$C$2:$C$6941,DA$33,'InProcess Conf'!$T$2:$T$6941,$C35,'InProcess Conf'!$J$2:$J$6941,$C$28)</f>
        <v>0</v>
      </c>
      <c r="DB35" s="158">
        <f>COUNTIFS('InProcess Conf'!$C$2:$C$6941,DB$33,'InProcess Conf'!$T$2:$T$6941,$C35,'InProcess Conf'!$J$2:$J$6941,$C$28)</f>
        <v>0</v>
      </c>
      <c r="DC35" s="158">
        <f>COUNTIFS('InProcess Conf'!$C$2:$C$6941,DC$33,'InProcess Conf'!$T$2:$T$6941,$C35,'InProcess Conf'!$J$2:$J$6941,$C$28)</f>
        <v>0</v>
      </c>
      <c r="DD35" s="158">
        <f>COUNTIFS('InProcess Conf'!$C$2:$C$6941,DD$33,'InProcess Conf'!$T$2:$T$6941,$C35,'InProcess Conf'!$J$2:$J$6941,$C$28)</f>
        <v>0</v>
      </c>
      <c r="DE35" s="158">
        <f>COUNTIFS('InProcess Conf'!$C$2:$C$6941,DE$33,'InProcess Conf'!$T$2:$T$6941,$C35,'InProcess Conf'!$J$2:$J$6941,$C$28)</f>
        <v>0</v>
      </c>
      <c r="DF35" s="158">
        <f>COUNTIFS('InProcess Conf'!$C$2:$C$6941,DF$33,'InProcess Conf'!$T$2:$T$6941,$C35,'InProcess Conf'!$J$2:$J$6941,$C$28)</f>
        <v>0</v>
      </c>
      <c r="DG35" s="158">
        <f>COUNTIFS('InProcess Conf'!$C$2:$C$6941,DG$33,'InProcess Conf'!$T$2:$T$6941,$C35,'InProcess Conf'!$J$2:$J$6941,$C$28)</f>
        <v>0</v>
      </c>
      <c r="DH35" s="250">
        <f>COUNTIFS('InProcess Conf'!$C$2:$C$6941,DH$33,'InProcess Conf'!$T$2:$T$6941,$C35,'InProcess Conf'!$J$2:$J$6941,$C$28)</f>
        <v>0</v>
      </c>
      <c r="DI35" s="249">
        <f t="shared" ref="DI35:DI51" si="7">SUM(D35:DH35)</f>
        <v>0</v>
      </c>
    </row>
    <row r="36" spans="2:113" ht="16.5" hidden="1" thickTop="1" thickBot="1">
      <c r="B36" s="311"/>
      <c r="C36" s="145" t="s">
        <v>544</v>
      </c>
      <c r="D36" s="158">
        <f>COUNTIFS('InProcess Conf'!$C$2:$C$6941,D$33,'InProcess Conf'!$T$2:$T$6941,$C36,'InProcess Conf'!$J$2:$J$6941,$C$28)</f>
        <v>0</v>
      </c>
      <c r="E36" s="158">
        <f>COUNTIFS('InProcess Conf'!$C$2:$C$6941,E$33,'InProcess Conf'!$T$2:$T$6941,$C36,'InProcess Conf'!$J$2:$J$6941,$C$28)</f>
        <v>0</v>
      </c>
      <c r="F36" s="158">
        <f>COUNTIFS('InProcess Conf'!$C$2:$C$6941,F$33,'InProcess Conf'!$T$2:$T$6941,$C36,'InProcess Conf'!$J$2:$J$6941,$C$28)</f>
        <v>0</v>
      </c>
      <c r="G36" s="158">
        <f>COUNTIFS('InProcess Conf'!$C$2:$C$6941,G$33,'InProcess Conf'!$T$2:$T$6941,$C36,'InProcess Conf'!$J$2:$J$6941,$C$28)</f>
        <v>0</v>
      </c>
      <c r="H36" s="158">
        <f>COUNTIFS('InProcess Conf'!$C$2:$C$6941,H$33,'InProcess Conf'!$T$2:$T$6941,$C36,'InProcess Conf'!$J$2:$J$6941,$C$28)</f>
        <v>0</v>
      </c>
      <c r="I36" s="158">
        <f>COUNTIFS('InProcess Conf'!$C$2:$C$6941,I$33,'InProcess Conf'!$T$2:$T$6941,$C36,'InProcess Conf'!$J$2:$J$6941,$C$28)</f>
        <v>0</v>
      </c>
      <c r="J36" s="158">
        <f>COUNTIFS('InProcess Conf'!$C$2:$C$6941,J$33,'InProcess Conf'!$T$2:$T$6941,$C36,'InProcess Conf'!$J$2:$J$6941,$C$28)</f>
        <v>0</v>
      </c>
      <c r="K36" s="158">
        <f>COUNTIFS('InProcess Conf'!$C$2:$C$6941,K$33,'InProcess Conf'!$T$2:$T$6941,$C36,'InProcess Conf'!$J$2:$J$6941,$C$28)</f>
        <v>0</v>
      </c>
      <c r="L36" s="158">
        <f>COUNTIFS('InProcess Conf'!$C$2:$C$6941,L$33,'InProcess Conf'!$T$2:$T$6941,$C36,'InProcess Conf'!$J$2:$J$6941,$C$28)</f>
        <v>0</v>
      </c>
      <c r="M36" s="158">
        <f>COUNTIFS('InProcess Conf'!$C$2:$C$6941,M$33,'InProcess Conf'!$T$2:$T$6941,$C36,'InProcess Conf'!$J$2:$J$6941,$C$28)</f>
        <v>0</v>
      </c>
      <c r="N36" s="158">
        <f>COUNTIFS('InProcess Conf'!$C$2:$C$6941,N$33,'InProcess Conf'!$T$2:$T$6941,$C36,'InProcess Conf'!$J$2:$J$6941,$C$28)</f>
        <v>0</v>
      </c>
      <c r="O36" s="158">
        <f>COUNTIFS('InProcess Conf'!$C$2:$C$6941,O$33,'InProcess Conf'!$T$2:$T$6941,$C36,'InProcess Conf'!$J$2:$J$6941,$C$28)</f>
        <v>0</v>
      </c>
      <c r="P36" s="158">
        <f>COUNTIFS('InProcess Conf'!$C$2:$C$6941,P$33,'InProcess Conf'!$T$2:$T$6941,$C36,'InProcess Conf'!$J$2:$J$6941,$C$28)</f>
        <v>0</v>
      </c>
      <c r="Q36" s="158">
        <f>COUNTIFS('InProcess Conf'!$C$2:$C$6941,Q$33,'InProcess Conf'!$T$2:$T$6941,$C36,'InProcess Conf'!$J$2:$J$6941,$C$28)</f>
        <v>0</v>
      </c>
      <c r="R36" s="158">
        <f>COUNTIFS('InProcess Conf'!$C$2:$C$6941,R$33,'InProcess Conf'!$T$2:$T$6941,$C36,'InProcess Conf'!$J$2:$J$6941,$C$28)</f>
        <v>0</v>
      </c>
      <c r="S36" s="158">
        <f>COUNTIFS('InProcess Conf'!$C$2:$C$6941,S$33,'InProcess Conf'!$T$2:$T$6941,$C36,'InProcess Conf'!$J$2:$J$6941,$C$28)</f>
        <v>0</v>
      </c>
      <c r="T36" s="158">
        <f>COUNTIFS('InProcess Conf'!$C$2:$C$6941,T$33,'InProcess Conf'!$T$2:$T$6941,$C36,'InProcess Conf'!$J$2:$J$6941,$C$28)</f>
        <v>0</v>
      </c>
      <c r="U36" s="158">
        <f>COUNTIFS('InProcess Conf'!$C$2:$C$6941,U$33,'InProcess Conf'!$T$2:$T$6941,$C36,'InProcess Conf'!$J$2:$J$6941,$C$28)</f>
        <v>0</v>
      </c>
      <c r="V36" s="158">
        <f>COUNTIFS('InProcess Conf'!$C$2:$C$6941,V$33,'InProcess Conf'!$T$2:$T$6941,$C36,'InProcess Conf'!$J$2:$J$6941,$C$28)</f>
        <v>0</v>
      </c>
      <c r="W36" s="158">
        <f>COUNTIFS('InProcess Conf'!$C$2:$C$6941,W$33,'InProcess Conf'!$T$2:$T$6941,$C36,'InProcess Conf'!$J$2:$J$6941,$C$28)</f>
        <v>0</v>
      </c>
      <c r="X36" s="158">
        <f>COUNTIFS('InProcess Conf'!$C$2:$C$6941,X$33,'InProcess Conf'!$T$2:$T$6941,$C36,'InProcess Conf'!$J$2:$J$6941,$C$28)</f>
        <v>0</v>
      </c>
      <c r="Y36" s="158">
        <f>COUNTIFS('InProcess Conf'!$C$2:$C$6941,Y$33,'InProcess Conf'!$T$2:$T$6941,$C36,'InProcess Conf'!$J$2:$J$6941,$C$28)</f>
        <v>0</v>
      </c>
      <c r="Z36" s="158">
        <f>COUNTIFS('InProcess Conf'!$C$2:$C$6941,Z$33,'InProcess Conf'!$T$2:$T$6941,$C36,'InProcess Conf'!$J$2:$J$6941,$C$28)</f>
        <v>0</v>
      </c>
      <c r="AA36" s="158">
        <f>COUNTIFS('InProcess Conf'!$C$2:$C$6941,AA$33,'InProcess Conf'!$T$2:$T$6941,$C36,'InProcess Conf'!$J$2:$J$6941,$C$28)</f>
        <v>0</v>
      </c>
      <c r="AB36" s="158">
        <f>COUNTIFS('InProcess Conf'!$C$2:$C$6941,AB$33,'InProcess Conf'!$T$2:$T$6941,$C36,'InProcess Conf'!$J$2:$J$6941,$C$28)</f>
        <v>0</v>
      </c>
      <c r="AC36" s="158">
        <f>COUNTIFS('InProcess Conf'!$C$2:$C$6941,AC$33,'InProcess Conf'!$T$2:$T$6941,$C36,'InProcess Conf'!$J$2:$J$6941,$C$28)</f>
        <v>0</v>
      </c>
      <c r="AD36" s="158">
        <f>COUNTIFS('InProcess Conf'!$C$2:$C$6941,AD$33,'InProcess Conf'!$T$2:$T$6941,$C36,'InProcess Conf'!$J$2:$J$6941,$C$28)</f>
        <v>0</v>
      </c>
      <c r="AE36" s="158">
        <f>COUNTIFS('InProcess Conf'!$C$2:$C$6941,AE$33,'InProcess Conf'!$T$2:$T$6941,$C36,'InProcess Conf'!$J$2:$J$6941,$C$28)</f>
        <v>0</v>
      </c>
      <c r="AF36" s="158">
        <f>COUNTIFS('InProcess Conf'!$C$2:$C$6941,AF$33,'InProcess Conf'!$T$2:$T$6941,$C36,'InProcess Conf'!$J$2:$J$6941,$C$28)</f>
        <v>0</v>
      </c>
      <c r="AG36" s="158">
        <f>COUNTIFS('InProcess Conf'!$C$2:$C$6941,AG$33,'InProcess Conf'!$T$2:$T$6941,$C36,'InProcess Conf'!$J$2:$J$6941,$C$28)</f>
        <v>0</v>
      </c>
      <c r="AH36" s="158">
        <f>COUNTIFS('InProcess Conf'!$C$2:$C$6941,AH$33,'InProcess Conf'!$T$2:$T$6941,$C36,'InProcess Conf'!$J$2:$J$6941,$C$28)</f>
        <v>0</v>
      </c>
      <c r="AI36" s="158">
        <f>COUNTIFS('InProcess Conf'!$C$2:$C$6941,AI$33,'InProcess Conf'!$T$2:$T$6941,$C36,'InProcess Conf'!$J$2:$J$6941,$C$28)</f>
        <v>0</v>
      </c>
      <c r="AJ36" s="158">
        <f>COUNTIFS('InProcess Conf'!$C$2:$C$6941,AJ$33,'InProcess Conf'!$T$2:$T$6941,$C36,'InProcess Conf'!$J$2:$J$6941,$C$28)</f>
        <v>0</v>
      </c>
      <c r="AK36" s="158">
        <f>COUNTIFS('InProcess Conf'!$C$2:$C$6941,AK$33,'InProcess Conf'!$T$2:$T$6941,$C36,'InProcess Conf'!$J$2:$J$6941,$C$28)</f>
        <v>0</v>
      </c>
      <c r="AL36" s="158">
        <f>COUNTIFS('InProcess Conf'!$C$2:$C$6941,AL$33,'InProcess Conf'!$T$2:$T$6941,$C36,'InProcess Conf'!$J$2:$J$6941,$C$28)</f>
        <v>0</v>
      </c>
      <c r="AM36" s="158">
        <f>COUNTIFS('InProcess Conf'!$C$2:$C$6941,AM$33,'InProcess Conf'!$T$2:$T$6941,$C36,'InProcess Conf'!$J$2:$J$6941,$C$28)</f>
        <v>0</v>
      </c>
      <c r="AN36" s="158">
        <f>COUNTIFS('InProcess Conf'!$C$2:$C$6941,AN$33,'InProcess Conf'!$T$2:$T$6941,$C36,'InProcess Conf'!$J$2:$J$6941,$C$28)</f>
        <v>0</v>
      </c>
      <c r="AO36" s="158">
        <f>COUNTIFS('InProcess Conf'!$C$2:$C$6941,AO$33,'InProcess Conf'!$T$2:$T$6941,$C36,'InProcess Conf'!$J$2:$J$6941,$C$28)</f>
        <v>0</v>
      </c>
      <c r="AP36" s="158">
        <f>COUNTIFS('InProcess Conf'!$C$2:$C$6941,AP$33,'InProcess Conf'!$T$2:$T$6941,$C36,'InProcess Conf'!$J$2:$J$6941,$C$28)</f>
        <v>0</v>
      </c>
      <c r="AQ36" s="158">
        <f>COUNTIFS('InProcess Conf'!$C$2:$C$6941,AQ$33,'InProcess Conf'!$T$2:$T$6941,$C36,'InProcess Conf'!$J$2:$J$6941,$C$28)</f>
        <v>0</v>
      </c>
      <c r="AR36" s="158">
        <f>COUNTIFS('InProcess Conf'!$C$2:$C$6941,AR$33,'InProcess Conf'!$T$2:$T$6941,$C36,'InProcess Conf'!$J$2:$J$6941,$C$28)</f>
        <v>0</v>
      </c>
      <c r="AS36" s="158">
        <f>COUNTIFS('InProcess Conf'!$C$2:$C$6941,AS$33,'InProcess Conf'!$T$2:$T$6941,$C36,'InProcess Conf'!$J$2:$J$6941,$C$28)</f>
        <v>0</v>
      </c>
      <c r="AT36" s="158">
        <f>COUNTIFS('InProcess Conf'!$C$2:$C$6941,AT$33,'InProcess Conf'!$T$2:$T$6941,$C36,'InProcess Conf'!$J$2:$J$6941,$C$28)</f>
        <v>0</v>
      </c>
      <c r="AU36" s="158">
        <f>COUNTIFS('InProcess Conf'!$C$2:$C$6941,AU$33,'InProcess Conf'!$T$2:$T$6941,$C36,'InProcess Conf'!$J$2:$J$6941,$C$28)</f>
        <v>0</v>
      </c>
      <c r="AV36" s="158">
        <f>COUNTIFS('InProcess Conf'!$C$2:$C$6941,AV$33,'InProcess Conf'!$T$2:$T$6941,$C36,'InProcess Conf'!$J$2:$J$6941,$C$28)</f>
        <v>0</v>
      </c>
      <c r="AW36" s="158">
        <f>COUNTIFS('InProcess Conf'!$C$2:$C$6941,AW$33,'InProcess Conf'!$T$2:$T$6941,$C36,'InProcess Conf'!$J$2:$J$6941,$C$28)</f>
        <v>0</v>
      </c>
      <c r="AX36" s="158">
        <f>COUNTIFS('InProcess Conf'!$C$2:$C$6941,AX$33,'InProcess Conf'!$T$2:$T$6941,$C36,'InProcess Conf'!$J$2:$J$6941,$C$28)</f>
        <v>0</v>
      </c>
      <c r="AY36" s="158">
        <f>COUNTIFS('InProcess Conf'!$C$2:$C$6941,AY$33,'InProcess Conf'!$T$2:$T$6941,$C36,'InProcess Conf'!$J$2:$J$6941,$C$28)</f>
        <v>0</v>
      </c>
      <c r="AZ36" s="158">
        <f>COUNTIFS('InProcess Conf'!$C$2:$C$6941,AZ$33,'InProcess Conf'!$T$2:$T$6941,$C36,'InProcess Conf'!$J$2:$J$6941,$C$28)</f>
        <v>0</v>
      </c>
      <c r="BA36" s="158">
        <f>COUNTIFS('InProcess Conf'!$C$2:$C$6941,BA$33,'InProcess Conf'!$T$2:$T$6941,$C36,'InProcess Conf'!$J$2:$J$6941,$C$28)</f>
        <v>0</v>
      </c>
      <c r="BB36" s="158">
        <f>COUNTIFS('InProcess Conf'!$C$2:$C$6941,BB$33,'InProcess Conf'!$T$2:$T$6941,$C36,'InProcess Conf'!$J$2:$J$6941,$C$28)</f>
        <v>0</v>
      </c>
      <c r="BC36" s="158">
        <f>COUNTIFS('InProcess Conf'!$C$2:$C$6941,BC$33,'InProcess Conf'!$T$2:$T$6941,$C36,'InProcess Conf'!$J$2:$J$6941,$C$28)</f>
        <v>0</v>
      </c>
      <c r="BD36" s="158">
        <f>COUNTIFS('InProcess Conf'!$C$2:$C$6941,BD$33,'InProcess Conf'!$T$2:$T$6941,$C36,'InProcess Conf'!$J$2:$J$6941,$C$28)</f>
        <v>0</v>
      </c>
      <c r="BE36" s="158">
        <f>COUNTIFS('InProcess Conf'!$C$2:$C$6941,BE$33,'InProcess Conf'!$T$2:$T$6941,$C36,'InProcess Conf'!$J$2:$J$6941,$C$28)</f>
        <v>0</v>
      </c>
      <c r="BF36" s="158">
        <f>COUNTIFS('InProcess Conf'!$C$2:$C$6941,BF$33,'InProcess Conf'!$T$2:$T$6941,$C36,'InProcess Conf'!$J$2:$J$6941,$C$28)</f>
        <v>0</v>
      </c>
      <c r="BG36" s="158">
        <f>COUNTIFS('InProcess Conf'!$C$2:$C$6941,BG$33,'InProcess Conf'!$T$2:$T$6941,$C36,'InProcess Conf'!$J$2:$J$6941,$C$28)</f>
        <v>0</v>
      </c>
      <c r="BH36" s="158">
        <f>COUNTIFS('InProcess Conf'!$C$2:$C$6941,BH$33,'InProcess Conf'!$T$2:$T$6941,$C36,'InProcess Conf'!$J$2:$J$6941,$C$28)</f>
        <v>0</v>
      </c>
      <c r="BI36" s="158">
        <f>COUNTIFS('InProcess Conf'!$C$2:$C$6941,BI$33,'InProcess Conf'!$T$2:$T$6941,$C36,'InProcess Conf'!$J$2:$J$6941,$C$28)</f>
        <v>0</v>
      </c>
      <c r="BJ36" s="158">
        <f>COUNTIFS('InProcess Conf'!$C$2:$C$6941,BJ$33,'InProcess Conf'!$T$2:$T$6941,$C36,'InProcess Conf'!$J$2:$J$6941,$C$28)</f>
        <v>0</v>
      </c>
      <c r="BK36" s="158">
        <f>COUNTIFS('InProcess Conf'!$C$2:$C$6941,BK$33,'InProcess Conf'!$T$2:$T$6941,$C36,'InProcess Conf'!$J$2:$J$6941,$C$28)</f>
        <v>0</v>
      </c>
      <c r="BL36" s="158">
        <f>COUNTIFS('InProcess Conf'!$C$2:$C$6941,BL$33,'InProcess Conf'!$T$2:$T$6941,$C36,'InProcess Conf'!$J$2:$J$6941,$C$28)</f>
        <v>0</v>
      </c>
      <c r="BM36" s="158">
        <f>COUNTIFS('InProcess Conf'!$C$2:$C$6941,BM$33,'InProcess Conf'!$T$2:$T$6941,$C36,'InProcess Conf'!$J$2:$J$6941,$C$28)</f>
        <v>0</v>
      </c>
      <c r="BN36" s="158">
        <f>COUNTIFS('InProcess Conf'!$C$2:$C$6941,BN$33,'InProcess Conf'!$T$2:$T$6941,$C36,'InProcess Conf'!$J$2:$J$6941,$C$28)</f>
        <v>0</v>
      </c>
      <c r="BO36" s="158">
        <f>COUNTIFS('InProcess Conf'!$C$2:$C$6941,BO$33,'InProcess Conf'!$T$2:$T$6941,$C36,'InProcess Conf'!$J$2:$J$6941,$C$28)</f>
        <v>0</v>
      </c>
      <c r="BP36" s="158">
        <f>COUNTIFS('InProcess Conf'!$C$2:$C$6941,BP$33,'InProcess Conf'!$T$2:$T$6941,$C36,'InProcess Conf'!$J$2:$J$6941,$C$28)</f>
        <v>0</v>
      </c>
      <c r="BQ36" s="158">
        <f>COUNTIFS('InProcess Conf'!$C$2:$C$6941,BQ$33,'InProcess Conf'!$T$2:$T$6941,$C36,'InProcess Conf'!$J$2:$J$6941,$C$28)</f>
        <v>0</v>
      </c>
      <c r="BR36" s="158">
        <f>COUNTIFS('InProcess Conf'!$C$2:$C$6941,BR$33,'InProcess Conf'!$T$2:$T$6941,$C36,'InProcess Conf'!$J$2:$J$6941,$C$28)</f>
        <v>0</v>
      </c>
      <c r="BS36" s="158">
        <f>COUNTIFS('InProcess Conf'!$C$2:$C$6941,BS$33,'InProcess Conf'!$T$2:$T$6941,$C36,'InProcess Conf'!$J$2:$J$6941,$C$28)</f>
        <v>0</v>
      </c>
      <c r="BT36" s="158">
        <f>COUNTIFS('InProcess Conf'!$C$2:$C$6941,BT$33,'InProcess Conf'!$T$2:$T$6941,$C36,'InProcess Conf'!$J$2:$J$6941,$C$28)</f>
        <v>0</v>
      </c>
      <c r="BU36" s="158">
        <f>COUNTIFS('InProcess Conf'!$C$2:$C$6941,BU$33,'InProcess Conf'!$T$2:$T$6941,$C36,'InProcess Conf'!$J$2:$J$6941,$C$28)</f>
        <v>0</v>
      </c>
      <c r="BV36" s="158">
        <f>COUNTIFS('InProcess Conf'!$C$2:$C$6941,BV$33,'InProcess Conf'!$T$2:$T$6941,$C36,'InProcess Conf'!$J$2:$J$6941,$C$28)</f>
        <v>0</v>
      </c>
      <c r="BW36" s="158">
        <f>COUNTIFS('InProcess Conf'!$C$2:$C$6941,BW$33,'InProcess Conf'!$T$2:$T$6941,$C36,'InProcess Conf'!$J$2:$J$6941,$C$28)</f>
        <v>0</v>
      </c>
      <c r="BX36" s="158">
        <f>COUNTIFS('InProcess Conf'!$C$2:$C$6941,BX$33,'InProcess Conf'!$T$2:$T$6941,$C36,'InProcess Conf'!$J$2:$J$6941,$C$28)</f>
        <v>0</v>
      </c>
      <c r="BY36" s="158">
        <f>COUNTIFS('InProcess Conf'!$C$2:$C$6941,BY$33,'InProcess Conf'!$T$2:$T$6941,$C36,'InProcess Conf'!$J$2:$J$6941,$C$28)</f>
        <v>0</v>
      </c>
      <c r="BZ36" s="158">
        <f>COUNTIFS('InProcess Conf'!$C$2:$C$6941,BZ$33,'InProcess Conf'!$T$2:$T$6941,$C36,'InProcess Conf'!$J$2:$J$6941,$C$28)</f>
        <v>0</v>
      </c>
      <c r="CA36" s="158">
        <f>COUNTIFS('InProcess Conf'!$C$2:$C$6941,CA$33,'InProcess Conf'!$T$2:$T$6941,$C36,'InProcess Conf'!$J$2:$J$6941,$C$28)</f>
        <v>0</v>
      </c>
      <c r="CB36" s="158">
        <f>COUNTIFS('InProcess Conf'!$C$2:$C$6941,CB$33,'InProcess Conf'!$T$2:$T$6941,$C36,'InProcess Conf'!$J$2:$J$6941,$C$28)</f>
        <v>0</v>
      </c>
      <c r="CC36" s="158">
        <f>COUNTIFS('InProcess Conf'!$C$2:$C$6941,CC$33,'InProcess Conf'!$T$2:$T$6941,$C36,'InProcess Conf'!$J$2:$J$6941,$C$28)</f>
        <v>0</v>
      </c>
      <c r="CD36" s="158">
        <f>COUNTIFS('InProcess Conf'!$C$2:$C$6941,CD$33,'InProcess Conf'!$T$2:$T$6941,$C36,'InProcess Conf'!$J$2:$J$6941,$C$28)</f>
        <v>0</v>
      </c>
      <c r="CE36" s="158">
        <f>COUNTIFS('InProcess Conf'!$C$2:$C$6941,CE$33,'InProcess Conf'!$T$2:$T$6941,$C36,'InProcess Conf'!$J$2:$J$6941,$C$28)</f>
        <v>0</v>
      </c>
      <c r="CF36" s="158">
        <f>COUNTIFS('InProcess Conf'!$C$2:$C$6941,CF$33,'InProcess Conf'!$T$2:$T$6941,$C36,'InProcess Conf'!$J$2:$J$6941,$C$28)</f>
        <v>0</v>
      </c>
      <c r="CG36" s="158">
        <f>COUNTIFS('InProcess Conf'!$C$2:$C$6941,CG$33,'InProcess Conf'!$T$2:$T$6941,$C36,'InProcess Conf'!$J$2:$J$6941,$C$28)</f>
        <v>0</v>
      </c>
      <c r="CH36" s="158">
        <f>COUNTIFS('InProcess Conf'!$C$2:$C$6941,CH$33,'InProcess Conf'!$T$2:$T$6941,$C36,'InProcess Conf'!$J$2:$J$6941,$C$28)</f>
        <v>0</v>
      </c>
      <c r="CI36" s="158">
        <f>COUNTIFS('InProcess Conf'!$C$2:$C$6941,CI$33,'InProcess Conf'!$T$2:$T$6941,$C36,'InProcess Conf'!$J$2:$J$6941,$C$28)</f>
        <v>0</v>
      </c>
      <c r="CJ36" s="158">
        <f>COUNTIFS('InProcess Conf'!$C$2:$C$6941,CJ$33,'InProcess Conf'!$T$2:$T$6941,$C36,'InProcess Conf'!$J$2:$J$6941,$C$28)</f>
        <v>0</v>
      </c>
      <c r="CK36" s="158">
        <f>COUNTIFS('InProcess Conf'!$C$2:$C$6941,CK$33,'InProcess Conf'!$T$2:$T$6941,$C36,'InProcess Conf'!$J$2:$J$6941,$C$28)</f>
        <v>0</v>
      </c>
      <c r="CL36" s="158">
        <f>COUNTIFS('InProcess Conf'!$C$2:$C$6941,CL$33,'InProcess Conf'!$T$2:$T$6941,$C36,'InProcess Conf'!$J$2:$J$6941,$C$28)</f>
        <v>0</v>
      </c>
      <c r="CM36" s="158">
        <f>COUNTIFS('InProcess Conf'!$C$2:$C$6941,CM$33,'InProcess Conf'!$T$2:$T$6941,$C36,'InProcess Conf'!$J$2:$J$6941,$C$28)</f>
        <v>0</v>
      </c>
      <c r="CN36" s="158">
        <f>COUNTIFS('InProcess Conf'!$C$2:$C$6941,CN$33,'InProcess Conf'!$T$2:$T$6941,$C36,'InProcess Conf'!$J$2:$J$6941,$C$28)</f>
        <v>0</v>
      </c>
      <c r="CO36" s="158">
        <f>COUNTIFS('InProcess Conf'!$C$2:$C$6941,CO$33,'InProcess Conf'!$T$2:$T$6941,$C36,'InProcess Conf'!$J$2:$J$6941,$C$28)</f>
        <v>0</v>
      </c>
      <c r="CP36" s="158">
        <f>COUNTIFS('InProcess Conf'!$C$2:$C$6941,CP$33,'InProcess Conf'!$T$2:$T$6941,$C36,'InProcess Conf'!$J$2:$J$6941,$C$28)</f>
        <v>0</v>
      </c>
      <c r="CQ36" s="158">
        <f>COUNTIFS('InProcess Conf'!$C$2:$C$6941,CQ$33,'InProcess Conf'!$T$2:$T$6941,$C36,'InProcess Conf'!$J$2:$J$6941,$C$28)</f>
        <v>0</v>
      </c>
      <c r="CR36" s="158">
        <f>COUNTIFS('InProcess Conf'!$C$2:$C$6941,CR$33,'InProcess Conf'!$T$2:$T$6941,$C36,'InProcess Conf'!$J$2:$J$6941,$C$28)</f>
        <v>0</v>
      </c>
      <c r="CS36" s="158">
        <f>COUNTIFS('InProcess Conf'!$C$2:$C$6941,CS$33,'InProcess Conf'!$T$2:$T$6941,$C36,'InProcess Conf'!$J$2:$J$6941,$C$28)</f>
        <v>0</v>
      </c>
      <c r="CT36" s="158">
        <f>COUNTIFS('InProcess Conf'!$C$2:$C$6941,CT$33,'InProcess Conf'!$T$2:$T$6941,$C36,'InProcess Conf'!$J$2:$J$6941,$C$28)</f>
        <v>0</v>
      </c>
      <c r="CU36" s="158">
        <f>COUNTIFS('InProcess Conf'!$C$2:$C$6941,CU$33,'InProcess Conf'!$T$2:$T$6941,$C36,'InProcess Conf'!$J$2:$J$6941,$C$28)</f>
        <v>0</v>
      </c>
      <c r="CV36" s="158">
        <f>COUNTIFS('InProcess Conf'!$C$2:$C$6941,CV$33,'InProcess Conf'!$T$2:$T$6941,$C36,'InProcess Conf'!$J$2:$J$6941,$C$28)</f>
        <v>0</v>
      </c>
      <c r="CW36" s="158">
        <f>COUNTIFS('InProcess Conf'!$C$2:$C$6941,CW$33,'InProcess Conf'!$T$2:$T$6941,$C36,'InProcess Conf'!$J$2:$J$6941,$C$28)</f>
        <v>0</v>
      </c>
      <c r="CX36" s="158">
        <f>COUNTIFS('InProcess Conf'!$C$2:$C$6941,CX$33,'InProcess Conf'!$T$2:$T$6941,$C36,'InProcess Conf'!$J$2:$J$6941,$C$28)</f>
        <v>0</v>
      </c>
      <c r="CY36" s="158">
        <f>COUNTIFS('InProcess Conf'!$C$2:$C$6941,CY$33,'InProcess Conf'!$T$2:$T$6941,$C36,'InProcess Conf'!$J$2:$J$6941,$C$28)</f>
        <v>0</v>
      </c>
      <c r="CZ36" s="158">
        <f>COUNTIFS('InProcess Conf'!$C$2:$C$6941,CZ$33,'InProcess Conf'!$T$2:$T$6941,$C36,'InProcess Conf'!$J$2:$J$6941,$C$28)</f>
        <v>0</v>
      </c>
      <c r="DA36" s="158">
        <f>COUNTIFS('InProcess Conf'!$C$2:$C$6941,DA$33,'InProcess Conf'!$T$2:$T$6941,$C36,'InProcess Conf'!$J$2:$J$6941,$C$28)</f>
        <v>0</v>
      </c>
      <c r="DB36" s="158">
        <f>COUNTIFS('InProcess Conf'!$C$2:$C$6941,DB$33,'InProcess Conf'!$T$2:$T$6941,$C36,'InProcess Conf'!$J$2:$J$6941,$C$28)</f>
        <v>0</v>
      </c>
      <c r="DC36" s="158">
        <f>COUNTIFS('InProcess Conf'!$C$2:$C$6941,DC$33,'InProcess Conf'!$T$2:$T$6941,$C36,'InProcess Conf'!$J$2:$J$6941,$C$28)</f>
        <v>0</v>
      </c>
      <c r="DD36" s="158">
        <f>COUNTIFS('InProcess Conf'!$C$2:$C$6941,DD$33,'InProcess Conf'!$T$2:$T$6941,$C36,'InProcess Conf'!$J$2:$J$6941,$C$28)</f>
        <v>0</v>
      </c>
      <c r="DE36" s="158">
        <f>COUNTIFS('InProcess Conf'!$C$2:$C$6941,DE$33,'InProcess Conf'!$T$2:$T$6941,$C36,'InProcess Conf'!$J$2:$J$6941,$C$28)</f>
        <v>0</v>
      </c>
      <c r="DF36" s="158">
        <f>COUNTIFS('InProcess Conf'!$C$2:$C$6941,DF$33,'InProcess Conf'!$T$2:$T$6941,$C36,'InProcess Conf'!$J$2:$J$6941,$C$28)</f>
        <v>0</v>
      </c>
      <c r="DG36" s="158">
        <f>COUNTIFS('InProcess Conf'!$C$2:$C$6941,DG$33,'InProcess Conf'!$T$2:$T$6941,$C36,'InProcess Conf'!$J$2:$J$6941,$C$28)</f>
        <v>0</v>
      </c>
      <c r="DH36" s="250">
        <f>COUNTIFS('InProcess Conf'!$C$2:$C$6941,DH$33,'InProcess Conf'!$T$2:$T$6941,$C36,'InProcess Conf'!$J$2:$J$6941,$C$28)</f>
        <v>0</v>
      </c>
      <c r="DI36" s="249">
        <f t="shared" si="7"/>
        <v>0</v>
      </c>
    </row>
    <row r="37" spans="2:113" ht="16.5" thickTop="1" thickBot="1">
      <c r="B37" s="311"/>
      <c r="C37" s="146" t="s">
        <v>545</v>
      </c>
      <c r="D37" s="158">
        <f>COUNTIFS('InProcess Conf'!$C$2:$C$6941,D$33,'InProcess Conf'!$T$2:$T$6941,$C37,'InProcess Conf'!$J$2:$J$6941,$C$28)</f>
        <v>0</v>
      </c>
      <c r="E37" s="158">
        <f>COUNTIFS('InProcess Conf'!$C$2:$C$6941,E$33,'InProcess Conf'!$T$2:$T$6941,$C37,'InProcess Conf'!$J$2:$J$6941,$C$28)</f>
        <v>0</v>
      </c>
      <c r="F37" s="158">
        <f>COUNTIFS('InProcess Conf'!$C$2:$C$6941,F$33,'InProcess Conf'!$T$2:$T$6941,$C37,'InProcess Conf'!$J$2:$J$6941,$C$28)</f>
        <v>0</v>
      </c>
      <c r="G37" s="158">
        <f>COUNTIFS('InProcess Conf'!$C$2:$C$6941,G$33,'InProcess Conf'!$T$2:$T$6941,$C37,'InProcess Conf'!$J$2:$J$6941,$C$28)</f>
        <v>0</v>
      </c>
      <c r="H37" s="158">
        <f>COUNTIFS('InProcess Conf'!$C$2:$C$6941,H$33,'InProcess Conf'!$T$2:$T$6941,$C37,'InProcess Conf'!$J$2:$J$6941,$C$28)</f>
        <v>0</v>
      </c>
      <c r="I37" s="158">
        <f>COUNTIFS('InProcess Conf'!$C$2:$C$6941,I$33,'InProcess Conf'!$T$2:$T$6941,$C37,'InProcess Conf'!$J$2:$J$6941,$C$28)</f>
        <v>0</v>
      </c>
      <c r="J37" s="158">
        <f>COUNTIFS('InProcess Conf'!$C$2:$C$6941,J$33,'InProcess Conf'!$T$2:$T$6941,$C37,'InProcess Conf'!$J$2:$J$6941,$C$28)</f>
        <v>0</v>
      </c>
      <c r="K37" s="158">
        <f>COUNTIFS('InProcess Conf'!$C$2:$C$6941,K$33,'InProcess Conf'!$T$2:$T$6941,$C37,'InProcess Conf'!$J$2:$J$6941,$C$28)</f>
        <v>0</v>
      </c>
      <c r="L37" s="158">
        <f>COUNTIFS('InProcess Conf'!$C$2:$C$6941,L$33,'InProcess Conf'!$T$2:$T$6941,$C37,'InProcess Conf'!$J$2:$J$6941,$C$28)</f>
        <v>0</v>
      </c>
      <c r="M37" s="158">
        <f>COUNTIFS('InProcess Conf'!$C$2:$C$6941,M$33,'InProcess Conf'!$T$2:$T$6941,$C37,'InProcess Conf'!$J$2:$J$6941,$C$28)</f>
        <v>0</v>
      </c>
      <c r="N37" s="158">
        <f>COUNTIFS('InProcess Conf'!$C$2:$C$6941,N$33,'InProcess Conf'!$T$2:$T$6941,$C37,'InProcess Conf'!$J$2:$J$6941,$C$28)</f>
        <v>0</v>
      </c>
      <c r="O37" s="158">
        <f>COUNTIFS('InProcess Conf'!$C$2:$C$6941,O$33,'InProcess Conf'!$T$2:$T$6941,$C37,'InProcess Conf'!$J$2:$J$6941,$C$28)</f>
        <v>0</v>
      </c>
      <c r="P37" s="158">
        <f>COUNTIFS('InProcess Conf'!$C$2:$C$6941,P$33,'InProcess Conf'!$T$2:$T$6941,$C37,'InProcess Conf'!$J$2:$J$6941,$C$28)</f>
        <v>0</v>
      </c>
      <c r="Q37" s="158">
        <f>COUNTIFS('InProcess Conf'!$C$2:$C$6941,Q$33,'InProcess Conf'!$T$2:$T$6941,$C37,'InProcess Conf'!$J$2:$J$6941,$C$28)</f>
        <v>0</v>
      </c>
      <c r="R37" s="158">
        <f>COUNTIFS('InProcess Conf'!$C$2:$C$6941,R$33,'InProcess Conf'!$T$2:$T$6941,$C37,'InProcess Conf'!$J$2:$J$6941,$C$28)</f>
        <v>0</v>
      </c>
      <c r="S37" s="158">
        <f>COUNTIFS('InProcess Conf'!$C$2:$C$6941,S$33,'InProcess Conf'!$T$2:$T$6941,$C37,'InProcess Conf'!$J$2:$J$6941,$C$28)</f>
        <v>0</v>
      </c>
      <c r="T37" s="158">
        <f>COUNTIFS('InProcess Conf'!$C$2:$C$6941,T$33,'InProcess Conf'!$T$2:$T$6941,$C37,'InProcess Conf'!$J$2:$J$6941,$C$28)</f>
        <v>0</v>
      </c>
      <c r="U37" s="158">
        <f>COUNTIFS('InProcess Conf'!$C$2:$C$6941,U$33,'InProcess Conf'!$T$2:$T$6941,$C37,'InProcess Conf'!$J$2:$J$6941,$C$28)</f>
        <v>0</v>
      </c>
      <c r="V37" s="158">
        <f>COUNTIFS('InProcess Conf'!$C$2:$C$6941,V$33,'InProcess Conf'!$T$2:$T$6941,$C37,'InProcess Conf'!$J$2:$J$6941,$C$28)</f>
        <v>0</v>
      </c>
      <c r="W37" s="158">
        <f>COUNTIFS('InProcess Conf'!$C$2:$C$6941,W$33,'InProcess Conf'!$T$2:$T$6941,$C37,'InProcess Conf'!$J$2:$J$6941,$C$28)</f>
        <v>0</v>
      </c>
      <c r="X37" s="158">
        <f>COUNTIFS('InProcess Conf'!$C$2:$C$6941,X$33,'InProcess Conf'!$T$2:$T$6941,$C37,'InProcess Conf'!$J$2:$J$6941,$C$28)</f>
        <v>0</v>
      </c>
      <c r="Y37" s="158">
        <f>COUNTIFS('InProcess Conf'!$C$2:$C$6941,Y$33,'InProcess Conf'!$T$2:$T$6941,$C37,'InProcess Conf'!$J$2:$J$6941,$C$28)</f>
        <v>0</v>
      </c>
      <c r="Z37" s="158">
        <f>COUNTIFS('InProcess Conf'!$C$2:$C$6941,Z$33,'InProcess Conf'!$T$2:$T$6941,$C37,'InProcess Conf'!$J$2:$J$6941,$C$28)</f>
        <v>0</v>
      </c>
      <c r="AA37" s="158">
        <f>COUNTIFS('InProcess Conf'!$C$2:$C$6941,AA$33,'InProcess Conf'!$T$2:$T$6941,$C37,'InProcess Conf'!$J$2:$J$6941,$C$28)</f>
        <v>0</v>
      </c>
      <c r="AB37" s="158">
        <f>COUNTIFS('InProcess Conf'!$C$2:$C$6941,AB$33,'InProcess Conf'!$T$2:$T$6941,$C37,'InProcess Conf'!$J$2:$J$6941,$C$28)</f>
        <v>0</v>
      </c>
      <c r="AC37" s="158">
        <f>COUNTIFS('InProcess Conf'!$C$2:$C$6941,AC$33,'InProcess Conf'!$T$2:$T$6941,$C37,'InProcess Conf'!$J$2:$J$6941,$C$28)</f>
        <v>0</v>
      </c>
      <c r="AD37" s="158">
        <f>COUNTIFS('InProcess Conf'!$C$2:$C$6941,AD$33,'InProcess Conf'!$T$2:$T$6941,$C37,'InProcess Conf'!$J$2:$J$6941,$C$28)</f>
        <v>0</v>
      </c>
      <c r="AE37" s="158">
        <f>COUNTIFS('InProcess Conf'!$C$2:$C$6941,AE$33,'InProcess Conf'!$T$2:$T$6941,$C37,'InProcess Conf'!$J$2:$J$6941,$C$28)</f>
        <v>0</v>
      </c>
      <c r="AF37" s="158">
        <f>COUNTIFS('InProcess Conf'!$C$2:$C$6941,AF$33,'InProcess Conf'!$T$2:$T$6941,$C37,'InProcess Conf'!$J$2:$J$6941,$C$28)</f>
        <v>0</v>
      </c>
      <c r="AG37" s="158">
        <f>COUNTIFS('InProcess Conf'!$C$2:$C$6941,AG$33,'InProcess Conf'!$T$2:$T$6941,$C37,'InProcess Conf'!$J$2:$J$6941,$C$28)</f>
        <v>0</v>
      </c>
      <c r="AH37" s="158">
        <f>COUNTIFS('InProcess Conf'!$C$2:$C$6941,AH$33,'InProcess Conf'!$T$2:$T$6941,$C37,'InProcess Conf'!$J$2:$J$6941,$C$28)</f>
        <v>0</v>
      </c>
      <c r="AI37" s="158">
        <f>COUNTIFS('InProcess Conf'!$C$2:$C$6941,AI$33,'InProcess Conf'!$T$2:$T$6941,$C37,'InProcess Conf'!$J$2:$J$6941,$C$28)</f>
        <v>0</v>
      </c>
      <c r="AJ37" s="158">
        <f>COUNTIFS('InProcess Conf'!$C$2:$C$6941,AJ$33,'InProcess Conf'!$T$2:$T$6941,$C37,'InProcess Conf'!$J$2:$J$6941,$C$28)</f>
        <v>0</v>
      </c>
      <c r="AK37" s="158">
        <f>COUNTIFS('InProcess Conf'!$C$2:$C$6941,AK$33,'InProcess Conf'!$T$2:$T$6941,$C37,'InProcess Conf'!$J$2:$J$6941,$C$28)</f>
        <v>0</v>
      </c>
      <c r="AL37" s="158">
        <f>COUNTIFS('InProcess Conf'!$C$2:$C$6941,AL$33,'InProcess Conf'!$T$2:$T$6941,$C37,'InProcess Conf'!$J$2:$J$6941,$C$28)</f>
        <v>0</v>
      </c>
      <c r="AM37" s="158">
        <f>COUNTIFS('InProcess Conf'!$C$2:$C$6941,AM$33,'InProcess Conf'!$T$2:$T$6941,$C37,'InProcess Conf'!$J$2:$J$6941,$C$28)</f>
        <v>0</v>
      </c>
      <c r="AN37" s="158">
        <f>COUNTIFS('InProcess Conf'!$C$2:$C$6941,AN$33,'InProcess Conf'!$T$2:$T$6941,$C37,'InProcess Conf'!$J$2:$J$6941,$C$28)</f>
        <v>0</v>
      </c>
      <c r="AO37" s="158">
        <f>COUNTIFS('InProcess Conf'!$C$2:$C$6941,AO$33,'InProcess Conf'!$T$2:$T$6941,$C37,'InProcess Conf'!$J$2:$J$6941,$C$28)</f>
        <v>0</v>
      </c>
      <c r="AP37" s="158">
        <f>COUNTIFS('InProcess Conf'!$C$2:$C$6941,AP$33,'InProcess Conf'!$T$2:$T$6941,$C37,'InProcess Conf'!$J$2:$J$6941,$C$28)</f>
        <v>0</v>
      </c>
      <c r="AQ37" s="158">
        <f>COUNTIFS('InProcess Conf'!$C$2:$C$6941,AQ$33,'InProcess Conf'!$T$2:$T$6941,$C37,'InProcess Conf'!$J$2:$J$6941,$C$28)</f>
        <v>0</v>
      </c>
      <c r="AR37" s="158">
        <f>COUNTIFS('InProcess Conf'!$C$2:$C$6941,AR$33,'InProcess Conf'!$T$2:$T$6941,$C37,'InProcess Conf'!$J$2:$J$6941,$C$28)</f>
        <v>0</v>
      </c>
      <c r="AS37" s="158">
        <f>COUNTIFS('InProcess Conf'!$C$2:$C$6941,AS$33,'InProcess Conf'!$T$2:$T$6941,$C37,'InProcess Conf'!$J$2:$J$6941,$C$28)</f>
        <v>0</v>
      </c>
      <c r="AT37" s="158">
        <f>COUNTIFS('InProcess Conf'!$C$2:$C$6941,AT$33,'InProcess Conf'!$T$2:$T$6941,$C37,'InProcess Conf'!$J$2:$J$6941,$C$28)</f>
        <v>0</v>
      </c>
      <c r="AU37" s="158">
        <f>COUNTIFS('InProcess Conf'!$C$2:$C$6941,AU$33,'InProcess Conf'!$T$2:$T$6941,$C37,'InProcess Conf'!$J$2:$J$6941,$C$28)</f>
        <v>0</v>
      </c>
      <c r="AV37" s="158">
        <f>COUNTIFS('InProcess Conf'!$C$2:$C$6941,AV$33,'InProcess Conf'!$T$2:$T$6941,$C37,'InProcess Conf'!$J$2:$J$6941,$C$28)</f>
        <v>0</v>
      </c>
      <c r="AW37" s="158">
        <f>COUNTIFS('InProcess Conf'!$C$2:$C$6941,AW$33,'InProcess Conf'!$T$2:$T$6941,$C37,'InProcess Conf'!$J$2:$J$6941,$C$28)</f>
        <v>0</v>
      </c>
      <c r="AX37" s="158">
        <f>COUNTIFS('InProcess Conf'!$C$2:$C$6941,AX$33,'InProcess Conf'!$T$2:$T$6941,$C37,'InProcess Conf'!$J$2:$J$6941,$C$28)</f>
        <v>0</v>
      </c>
      <c r="AY37" s="158">
        <f>COUNTIFS('InProcess Conf'!$C$2:$C$6941,AY$33,'InProcess Conf'!$T$2:$T$6941,$C37,'InProcess Conf'!$J$2:$J$6941,$C$28)</f>
        <v>0</v>
      </c>
      <c r="AZ37" s="158">
        <f>COUNTIFS('InProcess Conf'!$C$2:$C$6941,AZ$33,'InProcess Conf'!$T$2:$T$6941,$C37,'InProcess Conf'!$J$2:$J$6941,$C$28)</f>
        <v>0</v>
      </c>
      <c r="BA37" s="158">
        <f>COUNTIFS('InProcess Conf'!$C$2:$C$6941,BA$33,'InProcess Conf'!$T$2:$T$6941,$C37,'InProcess Conf'!$J$2:$J$6941,$C$28)</f>
        <v>0</v>
      </c>
      <c r="BB37" s="158">
        <f>COUNTIFS('InProcess Conf'!$C$2:$C$6941,BB$33,'InProcess Conf'!$T$2:$T$6941,$C37,'InProcess Conf'!$J$2:$J$6941,$C$28)</f>
        <v>0</v>
      </c>
      <c r="BC37" s="158">
        <f>COUNTIFS('InProcess Conf'!$C$2:$C$6941,BC$33,'InProcess Conf'!$T$2:$T$6941,$C37,'InProcess Conf'!$J$2:$J$6941,$C$28)</f>
        <v>0</v>
      </c>
      <c r="BD37" s="158">
        <f>COUNTIFS('InProcess Conf'!$C$2:$C$6941,BD$33,'InProcess Conf'!$T$2:$T$6941,$C37,'InProcess Conf'!$J$2:$J$6941,$C$28)</f>
        <v>0</v>
      </c>
      <c r="BE37" s="158">
        <f>COUNTIFS('InProcess Conf'!$C$2:$C$6941,BE$33,'InProcess Conf'!$T$2:$T$6941,$C37,'InProcess Conf'!$J$2:$J$6941,$C$28)</f>
        <v>0</v>
      </c>
      <c r="BF37" s="158">
        <f>COUNTIFS('InProcess Conf'!$C$2:$C$6941,BF$33,'InProcess Conf'!$T$2:$T$6941,$C37,'InProcess Conf'!$J$2:$J$6941,$C$28)</f>
        <v>0</v>
      </c>
      <c r="BG37" s="158">
        <f>COUNTIFS('InProcess Conf'!$C$2:$C$6941,BG$33,'InProcess Conf'!$T$2:$T$6941,$C37,'InProcess Conf'!$J$2:$J$6941,$C$28)</f>
        <v>0</v>
      </c>
      <c r="BH37" s="158">
        <f>COUNTIFS('InProcess Conf'!$C$2:$C$6941,BH$33,'InProcess Conf'!$T$2:$T$6941,$C37,'InProcess Conf'!$J$2:$J$6941,$C$28)</f>
        <v>0</v>
      </c>
      <c r="BI37" s="158">
        <f>COUNTIFS('InProcess Conf'!$C$2:$C$6941,BI$33,'InProcess Conf'!$T$2:$T$6941,$C37,'InProcess Conf'!$J$2:$J$6941,$C$28)</f>
        <v>0</v>
      </c>
      <c r="BJ37" s="158">
        <f>COUNTIFS('InProcess Conf'!$C$2:$C$6941,BJ$33,'InProcess Conf'!$T$2:$T$6941,$C37,'InProcess Conf'!$J$2:$J$6941,$C$28)</f>
        <v>0</v>
      </c>
      <c r="BK37" s="158">
        <f>COUNTIFS('InProcess Conf'!$C$2:$C$6941,BK$33,'InProcess Conf'!$T$2:$T$6941,$C37,'InProcess Conf'!$J$2:$J$6941,$C$28)</f>
        <v>0</v>
      </c>
      <c r="BL37" s="158">
        <f>COUNTIFS('InProcess Conf'!$C$2:$C$6941,BL$33,'InProcess Conf'!$T$2:$T$6941,$C37,'InProcess Conf'!$J$2:$J$6941,$C$28)</f>
        <v>0</v>
      </c>
      <c r="BM37" s="158">
        <f>COUNTIFS('InProcess Conf'!$C$2:$C$6941,BM$33,'InProcess Conf'!$T$2:$T$6941,$C37,'InProcess Conf'!$J$2:$J$6941,$C$28)</f>
        <v>0</v>
      </c>
      <c r="BN37" s="158">
        <f>COUNTIFS('InProcess Conf'!$C$2:$C$6941,BN$33,'InProcess Conf'!$T$2:$T$6941,$C37,'InProcess Conf'!$J$2:$J$6941,$C$28)</f>
        <v>0</v>
      </c>
      <c r="BO37" s="158">
        <f>COUNTIFS('InProcess Conf'!$C$2:$C$6941,BO$33,'InProcess Conf'!$T$2:$T$6941,$C37,'InProcess Conf'!$J$2:$J$6941,$C$28)</f>
        <v>0</v>
      </c>
      <c r="BP37" s="158">
        <f>COUNTIFS('InProcess Conf'!$C$2:$C$6941,BP$33,'InProcess Conf'!$T$2:$T$6941,$C37,'InProcess Conf'!$J$2:$J$6941,$C$28)</f>
        <v>0</v>
      </c>
      <c r="BQ37" s="158">
        <f>COUNTIFS('InProcess Conf'!$C$2:$C$6941,BQ$33,'InProcess Conf'!$T$2:$T$6941,$C37,'InProcess Conf'!$J$2:$J$6941,$C$28)</f>
        <v>0</v>
      </c>
      <c r="BR37" s="158">
        <f>COUNTIFS('InProcess Conf'!$C$2:$C$6941,BR$33,'InProcess Conf'!$T$2:$T$6941,$C37,'InProcess Conf'!$J$2:$J$6941,$C$28)</f>
        <v>0</v>
      </c>
      <c r="BS37" s="158">
        <f>COUNTIFS('InProcess Conf'!$C$2:$C$6941,BS$33,'InProcess Conf'!$T$2:$T$6941,$C37,'InProcess Conf'!$J$2:$J$6941,$C$28)</f>
        <v>0</v>
      </c>
      <c r="BT37" s="158">
        <f>COUNTIFS('InProcess Conf'!$C$2:$C$6941,BT$33,'InProcess Conf'!$T$2:$T$6941,$C37,'InProcess Conf'!$J$2:$J$6941,$C$28)</f>
        <v>0</v>
      </c>
      <c r="BU37" s="158">
        <f>COUNTIFS('InProcess Conf'!$C$2:$C$6941,BU$33,'InProcess Conf'!$T$2:$T$6941,$C37,'InProcess Conf'!$J$2:$J$6941,$C$28)</f>
        <v>0</v>
      </c>
      <c r="BV37" s="158">
        <f>COUNTIFS('InProcess Conf'!$C$2:$C$6941,BV$33,'InProcess Conf'!$T$2:$T$6941,$C37,'InProcess Conf'!$J$2:$J$6941,$C$28)</f>
        <v>0</v>
      </c>
      <c r="BW37" s="158">
        <f>COUNTIFS('InProcess Conf'!$C$2:$C$6941,BW$33,'InProcess Conf'!$T$2:$T$6941,$C37,'InProcess Conf'!$J$2:$J$6941,$C$28)</f>
        <v>0</v>
      </c>
      <c r="BX37" s="158">
        <f>COUNTIFS('InProcess Conf'!$C$2:$C$6941,BX$33,'InProcess Conf'!$T$2:$T$6941,$C37,'InProcess Conf'!$J$2:$J$6941,$C$28)</f>
        <v>0</v>
      </c>
      <c r="BY37" s="158">
        <f>COUNTIFS('InProcess Conf'!$C$2:$C$6941,BY$33,'InProcess Conf'!$T$2:$T$6941,$C37,'InProcess Conf'!$J$2:$J$6941,$C$28)</f>
        <v>0</v>
      </c>
      <c r="BZ37" s="158">
        <f>COUNTIFS('InProcess Conf'!$C$2:$C$6941,BZ$33,'InProcess Conf'!$T$2:$T$6941,$C37,'InProcess Conf'!$J$2:$J$6941,$C$28)</f>
        <v>0</v>
      </c>
      <c r="CA37" s="158">
        <f>COUNTIFS('InProcess Conf'!$C$2:$C$6941,CA$33,'InProcess Conf'!$T$2:$T$6941,$C37,'InProcess Conf'!$J$2:$J$6941,$C$28)</f>
        <v>0</v>
      </c>
      <c r="CB37" s="158">
        <f>COUNTIFS('InProcess Conf'!$C$2:$C$6941,CB$33,'InProcess Conf'!$T$2:$T$6941,$C37,'InProcess Conf'!$J$2:$J$6941,$C$28)</f>
        <v>0</v>
      </c>
      <c r="CC37" s="158">
        <f>COUNTIFS('InProcess Conf'!$C$2:$C$6941,CC$33,'InProcess Conf'!$T$2:$T$6941,$C37,'InProcess Conf'!$J$2:$J$6941,$C$28)</f>
        <v>0</v>
      </c>
      <c r="CD37" s="158">
        <f>COUNTIFS('InProcess Conf'!$C$2:$C$6941,CD$33,'InProcess Conf'!$T$2:$T$6941,$C37,'InProcess Conf'!$J$2:$J$6941,$C$28)</f>
        <v>0</v>
      </c>
      <c r="CE37" s="158">
        <f>COUNTIFS('InProcess Conf'!$C$2:$C$6941,CE$33,'InProcess Conf'!$T$2:$T$6941,$C37,'InProcess Conf'!$J$2:$J$6941,$C$28)</f>
        <v>0</v>
      </c>
      <c r="CF37" s="158">
        <f>COUNTIFS('InProcess Conf'!$C$2:$C$6941,CF$33,'InProcess Conf'!$T$2:$T$6941,$C37,'InProcess Conf'!$J$2:$J$6941,$C$28)</f>
        <v>0</v>
      </c>
      <c r="CG37" s="158">
        <f>COUNTIFS('InProcess Conf'!$C$2:$C$6941,CG$33,'InProcess Conf'!$T$2:$T$6941,$C37,'InProcess Conf'!$J$2:$J$6941,$C$28)</f>
        <v>0</v>
      </c>
      <c r="CH37" s="158">
        <f>COUNTIFS('InProcess Conf'!$C$2:$C$6941,CH$33,'InProcess Conf'!$T$2:$T$6941,$C37,'InProcess Conf'!$J$2:$J$6941,$C$28)</f>
        <v>0</v>
      </c>
      <c r="CI37" s="158">
        <f>COUNTIFS('InProcess Conf'!$C$2:$C$6941,CI$33,'InProcess Conf'!$T$2:$T$6941,$C37,'InProcess Conf'!$J$2:$J$6941,$C$28)</f>
        <v>0</v>
      </c>
      <c r="CJ37" s="158">
        <f>COUNTIFS('InProcess Conf'!$C$2:$C$6941,CJ$33,'InProcess Conf'!$T$2:$T$6941,$C37,'InProcess Conf'!$J$2:$J$6941,$C$28)</f>
        <v>0</v>
      </c>
      <c r="CK37" s="158">
        <f>COUNTIFS('InProcess Conf'!$C$2:$C$6941,CK$33,'InProcess Conf'!$T$2:$T$6941,$C37,'InProcess Conf'!$J$2:$J$6941,$C$28)</f>
        <v>0</v>
      </c>
      <c r="CL37" s="158">
        <f>COUNTIFS('InProcess Conf'!$C$2:$C$6941,CL$33,'InProcess Conf'!$T$2:$T$6941,$C37,'InProcess Conf'!$J$2:$J$6941,$C$28)</f>
        <v>0</v>
      </c>
      <c r="CM37" s="158">
        <f>COUNTIFS('InProcess Conf'!$C$2:$C$6941,CM$33,'InProcess Conf'!$T$2:$T$6941,$C37,'InProcess Conf'!$J$2:$J$6941,$C$28)</f>
        <v>0</v>
      </c>
      <c r="CN37" s="158">
        <f>COUNTIFS('InProcess Conf'!$C$2:$C$6941,CN$33,'InProcess Conf'!$T$2:$T$6941,$C37,'InProcess Conf'!$J$2:$J$6941,$C$28)</f>
        <v>0</v>
      </c>
      <c r="CO37" s="158">
        <f>COUNTIFS('InProcess Conf'!$C$2:$C$6941,CO$33,'InProcess Conf'!$T$2:$T$6941,$C37,'InProcess Conf'!$J$2:$J$6941,$C$28)</f>
        <v>0</v>
      </c>
      <c r="CP37" s="158">
        <f>COUNTIFS('InProcess Conf'!$C$2:$C$6941,CP$33,'InProcess Conf'!$T$2:$T$6941,$C37,'InProcess Conf'!$J$2:$J$6941,$C$28)</f>
        <v>0</v>
      </c>
      <c r="CQ37" s="158">
        <f>COUNTIFS('InProcess Conf'!$C$2:$C$6941,CQ$33,'InProcess Conf'!$T$2:$T$6941,$C37,'InProcess Conf'!$J$2:$J$6941,$C$28)</f>
        <v>0</v>
      </c>
      <c r="CR37" s="158">
        <f>COUNTIFS('InProcess Conf'!$C$2:$C$6941,CR$33,'InProcess Conf'!$T$2:$T$6941,$C37,'InProcess Conf'!$J$2:$J$6941,$C$28)</f>
        <v>0</v>
      </c>
      <c r="CS37" s="158">
        <f>COUNTIFS('InProcess Conf'!$C$2:$C$6941,CS$33,'InProcess Conf'!$T$2:$T$6941,$C37,'InProcess Conf'!$J$2:$J$6941,$C$28)</f>
        <v>0</v>
      </c>
      <c r="CT37" s="158">
        <f>COUNTIFS('InProcess Conf'!$C$2:$C$6941,CT$33,'InProcess Conf'!$T$2:$T$6941,$C37,'InProcess Conf'!$J$2:$J$6941,$C$28)</f>
        <v>0</v>
      </c>
      <c r="CU37" s="158">
        <f>COUNTIFS('InProcess Conf'!$C$2:$C$6941,CU$33,'InProcess Conf'!$T$2:$T$6941,$C37,'InProcess Conf'!$J$2:$J$6941,$C$28)</f>
        <v>0</v>
      </c>
      <c r="CV37" s="158">
        <f>COUNTIFS('InProcess Conf'!$C$2:$C$6941,CV$33,'InProcess Conf'!$T$2:$T$6941,$C37,'InProcess Conf'!$J$2:$J$6941,$C$28)</f>
        <v>0</v>
      </c>
      <c r="CW37" s="158">
        <f>COUNTIFS('InProcess Conf'!$C$2:$C$6941,CW$33,'InProcess Conf'!$T$2:$T$6941,$C37,'InProcess Conf'!$J$2:$J$6941,$C$28)</f>
        <v>0</v>
      </c>
      <c r="CX37" s="158">
        <f>COUNTIFS('InProcess Conf'!$C$2:$C$6941,CX$33,'InProcess Conf'!$T$2:$T$6941,$C37,'InProcess Conf'!$J$2:$J$6941,$C$28)</f>
        <v>0</v>
      </c>
      <c r="CY37" s="158">
        <f>COUNTIFS('InProcess Conf'!$C$2:$C$6941,CY$33,'InProcess Conf'!$T$2:$T$6941,$C37,'InProcess Conf'!$J$2:$J$6941,$C$28)</f>
        <v>0</v>
      </c>
      <c r="CZ37" s="158">
        <f>COUNTIFS('InProcess Conf'!$C$2:$C$6941,CZ$33,'InProcess Conf'!$T$2:$T$6941,$C37,'InProcess Conf'!$J$2:$J$6941,$C$28)</f>
        <v>0</v>
      </c>
      <c r="DA37" s="158">
        <f>COUNTIFS('InProcess Conf'!$C$2:$C$6941,DA$33,'InProcess Conf'!$T$2:$T$6941,$C37,'InProcess Conf'!$J$2:$J$6941,$C$28)</f>
        <v>0</v>
      </c>
      <c r="DB37" s="158">
        <f>COUNTIFS('InProcess Conf'!$C$2:$C$6941,DB$33,'InProcess Conf'!$T$2:$T$6941,$C37,'InProcess Conf'!$J$2:$J$6941,$C$28)</f>
        <v>0</v>
      </c>
      <c r="DC37" s="158">
        <f>COUNTIFS('InProcess Conf'!$C$2:$C$6941,DC$33,'InProcess Conf'!$T$2:$T$6941,$C37,'InProcess Conf'!$J$2:$J$6941,$C$28)</f>
        <v>0</v>
      </c>
      <c r="DD37" s="158">
        <f>COUNTIFS('InProcess Conf'!$C$2:$C$6941,DD$33,'InProcess Conf'!$T$2:$T$6941,$C37,'InProcess Conf'!$J$2:$J$6941,$C$28)</f>
        <v>0</v>
      </c>
      <c r="DE37" s="158">
        <f>COUNTIFS('InProcess Conf'!$C$2:$C$6941,DE$33,'InProcess Conf'!$T$2:$T$6941,$C37,'InProcess Conf'!$J$2:$J$6941,$C$28)</f>
        <v>0</v>
      </c>
      <c r="DF37" s="158">
        <f>COUNTIFS('InProcess Conf'!$C$2:$C$6941,DF$33,'InProcess Conf'!$T$2:$T$6941,$C37,'InProcess Conf'!$J$2:$J$6941,$C$28)</f>
        <v>0</v>
      </c>
      <c r="DG37" s="158">
        <f>COUNTIFS('InProcess Conf'!$C$2:$C$6941,DG$33,'InProcess Conf'!$T$2:$T$6941,$C37,'InProcess Conf'!$J$2:$J$6941,$C$28)</f>
        <v>0</v>
      </c>
      <c r="DH37" s="250">
        <f>COUNTIFS('InProcess Conf'!$C$2:$C$6941,DH$33,'InProcess Conf'!$T$2:$T$6941,$C37,'InProcess Conf'!$J$2:$J$6941,$C$28)</f>
        <v>0</v>
      </c>
      <c r="DI37" s="249">
        <f t="shared" si="7"/>
        <v>0</v>
      </c>
    </row>
    <row r="38" spans="2:113" ht="16.5" thickTop="1" thickBot="1">
      <c r="B38" s="311"/>
      <c r="C38" s="146" t="s">
        <v>546</v>
      </c>
      <c r="D38" s="158">
        <f>COUNTIFS('InProcess Conf'!$C$2:$C$6941,D$33,'InProcess Conf'!$T$2:$T$6941,$C38,'InProcess Conf'!$J$2:$J$6941,$C$28)</f>
        <v>0</v>
      </c>
      <c r="E38" s="158">
        <f>COUNTIFS('InProcess Conf'!$C$2:$C$6941,E$33,'InProcess Conf'!$T$2:$T$6941,$C38,'InProcess Conf'!$J$2:$J$6941,$C$28)</f>
        <v>0</v>
      </c>
      <c r="F38" s="158">
        <f>COUNTIFS('InProcess Conf'!$C$2:$C$6941,F$33,'InProcess Conf'!$T$2:$T$6941,$C38,'InProcess Conf'!$J$2:$J$6941,$C$28)</f>
        <v>0</v>
      </c>
      <c r="G38" s="158">
        <f>COUNTIFS('InProcess Conf'!$C$2:$C$6941,G$33,'InProcess Conf'!$T$2:$T$6941,$C38,'InProcess Conf'!$J$2:$J$6941,$C$28)</f>
        <v>0</v>
      </c>
      <c r="H38" s="158">
        <f>COUNTIFS('InProcess Conf'!$C$2:$C$6941,H$33,'InProcess Conf'!$T$2:$T$6941,$C38,'InProcess Conf'!$J$2:$J$6941,$C$28)</f>
        <v>0</v>
      </c>
      <c r="I38" s="158">
        <f>COUNTIFS('InProcess Conf'!$C$2:$C$6941,I$33,'InProcess Conf'!$T$2:$T$6941,$C38,'InProcess Conf'!$J$2:$J$6941,$C$28)</f>
        <v>0</v>
      </c>
      <c r="J38" s="158">
        <f>COUNTIFS('InProcess Conf'!$C$2:$C$6941,J$33,'InProcess Conf'!$T$2:$T$6941,$C38,'InProcess Conf'!$J$2:$J$6941,$C$28)</f>
        <v>0</v>
      </c>
      <c r="K38" s="158">
        <f>COUNTIFS('InProcess Conf'!$C$2:$C$6941,K$33,'InProcess Conf'!$T$2:$T$6941,$C38,'InProcess Conf'!$J$2:$J$6941,$C$28)</f>
        <v>0</v>
      </c>
      <c r="L38" s="158">
        <f>COUNTIFS('InProcess Conf'!$C$2:$C$6941,L$33,'InProcess Conf'!$T$2:$T$6941,$C38,'InProcess Conf'!$J$2:$J$6941,$C$28)</f>
        <v>0</v>
      </c>
      <c r="M38" s="158">
        <f>COUNTIFS('InProcess Conf'!$C$2:$C$6941,M$33,'InProcess Conf'!$T$2:$T$6941,$C38,'InProcess Conf'!$J$2:$J$6941,$C$28)</f>
        <v>0</v>
      </c>
      <c r="N38" s="158">
        <f>COUNTIFS('InProcess Conf'!$C$2:$C$6941,N$33,'InProcess Conf'!$T$2:$T$6941,$C38,'InProcess Conf'!$J$2:$J$6941,$C$28)</f>
        <v>0</v>
      </c>
      <c r="O38" s="158">
        <f>COUNTIFS('InProcess Conf'!$C$2:$C$6941,O$33,'InProcess Conf'!$T$2:$T$6941,$C38,'InProcess Conf'!$J$2:$J$6941,$C$28)</f>
        <v>0</v>
      </c>
      <c r="P38" s="158">
        <f>COUNTIFS('InProcess Conf'!$C$2:$C$6941,P$33,'InProcess Conf'!$T$2:$T$6941,$C38,'InProcess Conf'!$J$2:$J$6941,$C$28)</f>
        <v>0</v>
      </c>
      <c r="Q38" s="158">
        <f>COUNTIFS('InProcess Conf'!$C$2:$C$6941,Q$33,'InProcess Conf'!$T$2:$T$6941,$C38,'InProcess Conf'!$J$2:$J$6941,$C$28)</f>
        <v>0</v>
      </c>
      <c r="R38" s="158">
        <f>COUNTIFS('InProcess Conf'!$C$2:$C$6941,R$33,'InProcess Conf'!$T$2:$T$6941,$C38,'InProcess Conf'!$J$2:$J$6941,$C$28)</f>
        <v>0</v>
      </c>
      <c r="S38" s="158">
        <f>COUNTIFS('InProcess Conf'!$C$2:$C$6941,S$33,'InProcess Conf'!$T$2:$T$6941,$C38,'InProcess Conf'!$J$2:$J$6941,$C$28)</f>
        <v>0</v>
      </c>
      <c r="T38" s="158">
        <f>COUNTIFS('InProcess Conf'!$C$2:$C$6941,T$33,'InProcess Conf'!$T$2:$T$6941,$C38,'InProcess Conf'!$J$2:$J$6941,$C$28)</f>
        <v>0</v>
      </c>
      <c r="U38" s="158">
        <f>COUNTIFS('InProcess Conf'!$C$2:$C$6941,U$33,'InProcess Conf'!$T$2:$T$6941,$C38,'InProcess Conf'!$J$2:$J$6941,$C$28)</f>
        <v>0</v>
      </c>
      <c r="V38" s="158">
        <f>COUNTIFS('InProcess Conf'!$C$2:$C$6941,V$33,'InProcess Conf'!$T$2:$T$6941,$C38,'InProcess Conf'!$J$2:$J$6941,$C$28)</f>
        <v>0</v>
      </c>
      <c r="W38" s="158">
        <f>COUNTIFS('InProcess Conf'!$C$2:$C$6941,W$33,'InProcess Conf'!$T$2:$T$6941,$C38,'InProcess Conf'!$J$2:$J$6941,$C$28)</f>
        <v>0</v>
      </c>
      <c r="X38" s="158">
        <f>COUNTIFS('InProcess Conf'!$C$2:$C$6941,X$33,'InProcess Conf'!$T$2:$T$6941,$C38,'InProcess Conf'!$J$2:$J$6941,$C$28)</f>
        <v>0</v>
      </c>
      <c r="Y38" s="158">
        <f>COUNTIFS('InProcess Conf'!$C$2:$C$6941,Y$33,'InProcess Conf'!$T$2:$T$6941,$C38,'InProcess Conf'!$J$2:$J$6941,$C$28)</f>
        <v>0</v>
      </c>
      <c r="Z38" s="158">
        <f>COUNTIFS('InProcess Conf'!$C$2:$C$6941,Z$33,'InProcess Conf'!$T$2:$T$6941,$C38,'InProcess Conf'!$J$2:$J$6941,$C$28)</f>
        <v>0</v>
      </c>
      <c r="AA38" s="158">
        <f>COUNTIFS('InProcess Conf'!$C$2:$C$6941,AA$33,'InProcess Conf'!$T$2:$T$6941,$C38,'InProcess Conf'!$J$2:$J$6941,$C$28)</f>
        <v>0</v>
      </c>
      <c r="AB38" s="158">
        <f>COUNTIFS('InProcess Conf'!$C$2:$C$6941,AB$33,'InProcess Conf'!$T$2:$T$6941,$C38,'InProcess Conf'!$J$2:$J$6941,$C$28)</f>
        <v>0</v>
      </c>
      <c r="AC38" s="158">
        <f>COUNTIFS('InProcess Conf'!$C$2:$C$6941,AC$33,'InProcess Conf'!$T$2:$T$6941,$C38,'InProcess Conf'!$J$2:$J$6941,$C$28)</f>
        <v>0</v>
      </c>
      <c r="AD38" s="158">
        <f>COUNTIFS('InProcess Conf'!$C$2:$C$6941,AD$33,'InProcess Conf'!$T$2:$T$6941,$C38,'InProcess Conf'!$J$2:$J$6941,$C$28)</f>
        <v>0</v>
      </c>
      <c r="AE38" s="158">
        <f>COUNTIFS('InProcess Conf'!$C$2:$C$6941,AE$33,'InProcess Conf'!$T$2:$T$6941,$C38,'InProcess Conf'!$J$2:$J$6941,$C$28)</f>
        <v>0</v>
      </c>
      <c r="AF38" s="158">
        <f>COUNTIFS('InProcess Conf'!$C$2:$C$6941,AF$33,'InProcess Conf'!$T$2:$T$6941,$C38,'InProcess Conf'!$J$2:$J$6941,$C$28)</f>
        <v>0</v>
      </c>
      <c r="AG38" s="158">
        <f>COUNTIFS('InProcess Conf'!$C$2:$C$6941,AG$33,'InProcess Conf'!$T$2:$T$6941,$C38,'InProcess Conf'!$J$2:$J$6941,$C$28)</f>
        <v>0</v>
      </c>
      <c r="AH38" s="158">
        <f>COUNTIFS('InProcess Conf'!$C$2:$C$6941,AH$33,'InProcess Conf'!$T$2:$T$6941,$C38,'InProcess Conf'!$J$2:$J$6941,$C$28)</f>
        <v>0</v>
      </c>
      <c r="AI38" s="158">
        <f>COUNTIFS('InProcess Conf'!$C$2:$C$6941,AI$33,'InProcess Conf'!$T$2:$T$6941,$C38,'InProcess Conf'!$J$2:$J$6941,$C$28)</f>
        <v>0</v>
      </c>
      <c r="AJ38" s="158">
        <f>COUNTIFS('InProcess Conf'!$C$2:$C$6941,AJ$33,'InProcess Conf'!$T$2:$T$6941,$C38,'InProcess Conf'!$J$2:$J$6941,$C$28)</f>
        <v>0</v>
      </c>
      <c r="AK38" s="158">
        <f>COUNTIFS('InProcess Conf'!$C$2:$C$6941,AK$33,'InProcess Conf'!$T$2:$T$6941,$C38,'InProcess Conf'!$J$2:$J$6941,$C$28)</f>
        <v>0</v>
      </c>
      <c r="AL38" s="158">
        <f>COUNTIFS('InProcess Conf'!$C$2:$C$6941,AL$33,'InProcess Conf'!$T$2:$T$6941,$C38,'InProcess Conf'!$J$2:$J$6941,$C$28)</f>
        <v>0</v>
      </c>
      <c r="AM38" s="158">
        <f>COUNTIFS('InProcess Conf'!$C$2:$C$6941,AM$33,'InProcess Conf'!$T$2:$T$6941,$C38,'InProcess Conf'!$J$2:$J$6941,$C$28)</f>
        <v>0</v>
      </c>
      <c r="AN38" s="158">
        <f>COUNTIFS('InProcess Conf'!$C$2:$C$6941,AN$33,'InProcess Conf'!$T$2:$T$6941,$C38,'InProcess Conf'!$J$2:$J$6941,$C$28)</f>
        <v>0</v>
      </c>
      <c r="AO38" s="158">
        <f>COUNTIFS('InProcess Conf'!$C$2:$C$6941,AO$33,'InProcess Conf'!$T$2:$T$6941,$C38,'InProcess Conf'!$J$2:$J$6941,$C$28)</f>
        <v>0</v>
      </c>
      <c r="AP38" s="158">
        <f>COUNTIFS('InProcess Conf'!$C$2:$C$6941,AP$33,'InProcess Conf'!$T$2:$T$6941,$C38,'InProcess Conf'!$J$2:$J$6941,$C$28)</f>
        <v>0</v>
      </c>
      <c r="AQ38" s="158">
        <f>COUNTIFS('InProcess Conf'!$C$2:$C$6941,AQ$33,'InProcess Conf'!$T$2:$T$6941,$C38,'InProcess Conf'!$J$2:$J$6941,$C$28)</f>
        <v>0</v>
      </c>
      <c r="AR38" s="158">
        <f>COUNTIFS('InProcess Conf'!$C$2:$C$6941,AR$33,'InProcess Conf'!$T$2:$T$6941,$C38,'InProcess Conf'!$J$2:$J$6941,$C$28)</f>
        <v>0</v>
      </c>
      <c r="AS38" s="158">
        <f>COUNTIFS('InProcess Conf'!$C$2:$C$6941,AS$33,'InProcess Conf'!$T$2:$T$6941,$C38,'InProcess Conf'!$J$2:$J$6941,$C$28)</f>
        <v>0</v>
      </c>
      <c r="AT38" s="158">
        <f>COUNTIFS('InProcess Conf'!$C$2:$C$6941,AT$33,'InProcess Conf'!$T$2:$T$6941,$C38,'InProcess Conf'!$J$2:$J$6941,$C$28)</f>
        <v>0</v>
      </c>
      <c r="AU38" s="158">
        <f>COUNTIFS('InProcess Conf'!$C$2:$C$6941,AU$33,'InProcess Conf'!$T$2:$T$6941,$C38,'InProcess Conf'!$J$2:$J$6941,$C$28)</f>
        <v>0</v>
      </c>
      <c r="AV38" s="158">
        <f>COUNTIFS('InProcess Conf'!$C$2:$C$6941,AV$33,'InProcess Conf'!$T$2:$T$6941,$C38,'InProcess Conf'!$J$2:$J$6941,$C$28)</f>
        <v>0</v>
      </c>
      <c r="AW38" s="158">
        <f>COUNTIFS('InProcess Conf'!$C$2:$C$6941,AW$33,'InProcess Conf'!$T$2:$T$6941,$C38,'InProcess Conf'!$J$2:$J$6941,$C$28)</f>
        <v>0</v>
      </c>
      <c r="AX38" s="158">
        <f>COUNTIFS('InProcess Conf'!$C$2:$C$6941,AX$33,'InProcess Conf'!$T$2:$T$6941,$C38,'InProcess Conf'!$J$2:$J$6941,$C$28)</f>
        <v>0</v>
      </c>
      <c r="AY38" s="158">
        <f>COUNTIFS('InProcess Conf'!$C$2:$C$6941,AY$33,'InProcess Conf'!$T$2:$T$6941,$C38,'InProcess Conf'!$J$2:$J$6941,$C$28)</f>
        <v>0</v>
      </c>
      <c r="AZ38" s="158">
        <f>COUNTIFS('InProcess Conf'!$C$2:$C$6941,AZ$33,'InProcess Conf'!$T$2:$T$6941,$C38,'InProcess Conf'!$J$2:$J$6941,$C$28)</f>
        <v>0</v>
      </c>
      <c r="BA38" s="158">
        <f>COUNTIFS('InProcess Conf'!$C$2:$C$6941,BA$33,'InProcess Conf'!$T$2:$T$6941,$C38,'InProcess Conf'!$J$2:$J$6941,$C$28)</f>
        <v>0</v>
      </c>
      <c r="BB38" s="158">
        <f>COUNTIFS('InProcess Conf'!$C$2:$C$6941,BB$33,'InProcess Conf'!$T$2:$T$6941,$C38,'InProcess Conf'!$J$2:$J$6941,$C$28)</f>
        <v>0</v>
      </c>
      <c r="BC38" s="158">
        <f>COUNTIFS('InProcess Conf'!$C$2:$C$6941,BC$33,'InProcess Conf'!$T$2:$T$6941,$C38,'InProcess Conf'!$J$2:$J$6941,$C$28)</f>
        <v>0</v>
      </c>
      <c r="BD38" s="158">
        <f>COUNTIFS('InProcess Conf'!$C$2:$C$6941,BD$33,'InProcess Conf'!$T$2:$T$6941,$C38,'InProcess Conf'!$J$2:$J$6941,$C$28)</f>
        <v>0</v>
      </c>
      <c r="BE38" s="158">
        <f>COUNTIFS('InProcess Conf'!$C$2:$C$6941,BE$33,'InProcess Conf'!$T$2:$T$6941,$C38,'InProcess Conf'!$J$2:$J$6941,$C$28)</f>
        <v>0</v>
      </c>
      <c r="BF38" s="158">
        <f>COUNTIFS('InProcess Conf'!$C$2:$C$6941,BF$33,'InProcess Conf'!$T$2:$T$6941,$C38,'InProcess Conf'!$J$2:$J$6941,$C$28)</f>
        <v>0</v>
      </c>
      <c r="BG38" s="158">
        <f>COUNTIFS('InProcess Conf'!$C$2:$C$6941,BG$33,'InProcess Conf'!$T$2:$T$6941,$C38,'InProcess Conf'!$J$2:$J$6941,$C$28)</f>
        <v>0</v>
      </c>
      <c r="BH38" s="158">
        <f>COUNTIFS('InProcess Conf'!$C$2:$C$6941,BH$33,'InProcess Conf'!$T$2:$T$6941,$C38,'InProcess Conf'!$J$2:$J$6941,$C$28)</f>
        <v>0</v>
      </c>
      <c r="BI38" s="158">
        <f>COUNTIFS('InProcess Conf'!$C$2:$C$6941,BI$33,'InProcess Conf'!$T$2:$T$6941,$C38,'InProcess Conf'!$J$2:$J$6941,$C$28)</f>
        <v>0</v>
      </c>
      <c r="BJ38" s="158">
        <f>COUNTIFS('InProcess Conf'!$C$2:$C$6941,BJ$33,'InProcess Conf'!$T$2:$T$6941,$C38,'InProcess Conf'!$J$2:$J$6941,$C$28)</f>
        <v>0</v>
      </c>
      <c r="BK38" s="158">
        <f>COUNTIFS('InProcess Conf'!$C$2:$C$6941,BK$33,'InProcess Conf'!$T$2:$T$6941,$C38,'InProcess Conf'!$J$2:$J$6941,$C$28)</f>
        <v>0</v>
      </c>
      <c r="BL38" s="158">
        <f>COUNTIFS('InProcess Conf'!$C$2:$C$6941,BL$33,'InProcess Conf'!$T$2:$T$6941,$C38,'InProcess Conf'!$J$2:$J$6941,$C$28)</f>
        <v>0</v>
      </c>
      <c r="BM38" s="158">
        <f>COUNTIFS('InProcess Conf'!$C$2:$C$6941,BM$33,'InProcess Conf'!$T$2:$T$6941,$C38,'InProcess Conf'!$J$2:$J$6941,$C$28)</f>
        <v>0</v>
      </c>
      <c r="BN38" s="158">
        <f>COUNTIFS('InProcess Conf'!$C$2:$C$6941,BN$33,'InProcess Conf'!$T$2:$T$6941,$C38,'InProcess Conf'!$J$2:$J$6941,$C$28)</f>
        <v>0</v>
      </c>
      <c r="BO38" s="158">
        <f>COUNTIFS('InProcess Conf'!$C$2:$C$6941,BO$33,'InProcess Conf'!$T$2:$T$6941,$C38,'InProcess Conf'!$J$2:$J$6941,$C$28)</f>
        <v>0</v>
      </c>
      <c r="BP38" s="158">
        <f>COUNTIFS('InProcess Conf'!$C$2:$C$6941,BP$33,'InProcess Conf'!$T$2:$T$6941,$C38,'InProcess Conf'!$J$2:$J$6941,$C$28)</f>
        <v>0</v>
      </c>
      <c r="BQ38" s="158">
        <f>COUNTIFS('InProcess Conf'!$C$2:$C$6941,BQ$33,'InProcess Conf'!$T$2:$T$6941,$C38,'InProcess Conf'!$J$2:$J$6941,$C$28)</f>
        <v>0</v>
      </c>
      <c r="BR38" s="158">
        <f>COUNTIFS('InProcess Conf'!$C$2:$C$6941,BR$33,'InProcess Conf'!$T$2:$T$6941,$C38,'InProcess Conf'!$J$2:$J$6941,$C$28)</f>
        <v>0</v>
      </c>
      <c r="BS38" s="158">
        <f>COUNTIFS('InProcess Conf'!$C$2:$C$6941,BS$33,'InProcess Conf'!$T$2:$T$6941,$C38,'InProcess Conf'!$J$2:$J$6941,$C$28)</f>
        <v>0</v>
      </c>
      <c r="BT38" s="158">
        <f>COUNTIFS('InProcess Conf'!$C$2:$C$6941,BT$33,'InProcess Conf'!$T$2:$T$6941,$C38,'InProcess Conf'!$J$2:$J$6941,$C$28)</f>
        <v>0</v>
      </c>
      <c r="BU38" s="158">
        <f>COUNTIFS('InProcess Conf'!$C$2:$C$6941,BU$33,'InProcess Conf'!$T$2:$T$6941,$C38,'InProcess Conf'!$J$2:$J$6941,$C$28)</f>
        <v>0</v>
      </c>
      <c r="BV38" s="158">
        <f>COUNTIFS('InProcess Conf'!$C$2:$C$6941,BV$33,'InProcess Conf'!$T$2:$T$6941,$C38,'InProcess Conf'!$J$2:$J$6941,$C$28)</f>
        <v>0</v>
      </c>
      <c r="BW38" s="158">
        <f>COUNTIFS('InProcess Conf'!$C$2:$C$6941,BW$33,'InProcess Conf'!$T$2:$T$6941,$C38,'InProcess Conf'!$J$2:$J$6941,$C$28)</f>
        <v>0</v>
      </c>
      <c r="BX38" s="158">
        <f>COUNTIFS('InProcess Conf'!$C$2:$C$6941,BX$33,'InProcess Conf'!$T$2:$T$6941,$C38,'InProcess Conf'!$J$2:$J$6941,$C$28)</f>
        <v>0</v>
      </c>
      <c r="BY38" s="158">
        <f>COUNTIFS('InProcess Conf'!$C$2:$C$6941,BY$33,'InProcess Conf'!$T$2:$T$6941,$C38,'InProcess Conf'!$J$2:$J$6941,$C$28)</f>
        <v>0</v>
      </c>
      <c r="BZ38" s="158">
        <f>COUNTIFS('InProcess Conf'!$C$2:$C$6941,BZ$33,'InProcess Conf'!$T$2:$T$6941,$C38,'InProcess Conf'!$J$2:$J$6941,$C$28)</f>
        <v>0</v>
      </c>
      <c r="CA38" s="158">
        <f>COUNTIFS('InProcess Conf'!$C$2:$C$6941,CA$33,'InProcess Conf'!$T$2:$T$6941,$C38,'InProcess Conf'!$J$2:$J$6941,$C$28)</f>
        <v>0</v>
      </c>
      <c r="CB38" s="158">
        <f>COUNTIFS('InProcess Conf'!$C$2:$C$6941,CB$33,'InProcess Conf'!$T$2:$T$6941,$C38,'InProcess Conf'!$J$2:$J$6941,$C$28)</f>
        <v>0</v>
      </c>
      <c r="CC38" s="158">
        <f>COUNTIFS('InProcess Conf'!$C$2:$C$6941,CC$33,'InProcess Conf'!$T$2:$T$6941,$C38,'InProcess Conf'!$J$2:$J$6941,$C$28)</f>
        <v>0</v>
      </c>
      <c r="CD38" s="158">
        <f>COUNTIFS('InProcess Conf'!$C$2:$C$6941,CD$33,'InProcess Conf'!$T$2:$T$6941,$C38,'InProcess Conf'!$J$2:$J$6941,$C$28)</f>
        <v>0</v>
      </c>
      <c r="CE38" s="158">
        <f>COUNTIFS('InProcess Conf'!$C$2:$C$6941,CE$33,'InProcess Conf'!$T$2:$T$6941,$C38,'InProcess Conf'!$J$2:$J$6941,$C$28)</f>
        <v>0</v>
      </c>
      <c r="CF38" s="158">
        <f>COUNTIFS('InProcess Conf'!$C$2:$C$6941,CF$33,'InProcess Conf'!$T$2:$T$6941,$C38,'InProcess Conf'!$J$2:$J$6941,$C$28)</f>
        <v>0</v>
      </c>
      <c r="CG38" s="158">
        <f>COUNTIFS('InProcess Conf'!$C$2:$C$6941,CG$33,'InProcess Conf'!$T$2:$T$6941,$C38,'InProcess Conf'!$J$2:$J$6941,$C$28)</f>
        <v>0</v>
      </c>
      <c r="CH38" s="158">
        <f>COUNTIFS('InProcess Conf'!$C$2:$C$6941,CH$33,'InProcess Conf'!$T$2:$T$6941,$C38,'InProcess Conf'!$J$2:$J$6941,$C$28)</f>
        <v>0</v>
      </c>
      <c r="CI38" s="158">
        <f>COUNTIFS('InProcess Conf'!$C$2:$C$6941,CI$33,'InProcess Conf'!$T$2:$T$6941,$C38,'InProcess Conf'!$J$2:$J$6941,$C$28)</f>
        <v>0</v>
      </c>
      <c r="CJ38" s="158">
        <f>COUNTIFS('InProcess Conf'!$C$2:$C$6941,CJ$33,'InProcess Conf'!$T$2:$T$6941,$C38,'InProcess Conf'!$J$2:$J$6941,$C$28)</f>
        <v>0</v>
      </c>
      <c r="CK38" s="158">
        <f>COUNTIFS('InProcess Conf'!$C$2:$C$6941,CK$33,'InProcess Conf'!$T$2:$T$6941,$C38,'InProcess Conf'!$J$2:$J$6941,$C$28)</f>
        <v>0</v>
      </c>
      <c r="CL38" s="158">
        <f>COUNTIFS('InProcess Conf'!$C$2:$C$6941,CL$33,'InProcess Conf'!$T$2:$T$6941,$C38,'InProcess Conf'!$J$2:$J$6941,$C$28)</f>
        <v>0</v>
      </c>
      <c r="CM38" s="158">
        <f>COUNTIFS('InProcess Conf'!$C$2:$C$6941,CM$33,'InProcess Conf'!$T$2:$T$6941,$C38,'InProcess Conf'!$J$2:$J$6941,$C$28)</f>
        <v>0</v>
      </c>
      <c r="CN38" s="158">
        <f>COUNTIFS('InProcess Conf'!$C$2:$C$6941,CN$33,'InProcess Conf'!$T$2:$T$6941,$C38,'InProcess Conf'!$J$2:$J$6941,$C$28)</f>
        <v>0</v>
      </c>
      <c r="CO38" s="158">
        <f>COUNTIFS('InProcess Conf'!$C$2:$C$6941,CO$33,'InProcess Conf'!$T$2:$T$6941,$C38,'InProcess Conf'!$J$2:$J$6941,$C$28)</f>
        <v>0</v>
      </c>
      <c r="CP38" s="158">
        <f>COUNTIFS('InProcess Conf'!$C$2:$C$6941,CP$33,'InProcess Conf'!$T$2:$T$6941,$C38,'InProcess Conf'!$J$2:$J$6941,$C$28)</f>
        <v>0</v>
      </c>
      <c r="CQ38" s="158">
        <f>COUNTIFS('InProcess Conf'!$C$2:$C$6941,CQ$33,'InProcess Conf'!$T$2:$T$6941,$C38,'InProcess Conf'!$J$2:$J$6941,$C$28)</f>
        <v>0</v>
      </c>
      <c r="CR38" s="158">
        <f>COUNTIFS('InProcess Conf'!$C$2:$C$6941,CR$33,'InProcess Conf'!$T$2:$T$6941,$C38,'InProcess Conf'!$J$2:$J$6941,$C$28)</f>
        <v>0</v>
      </c>
      <c r="CS38" s="158">
        <f>COUNTIFS('InProcess Conf'!$C$2:$C$6941,CS$33,'InProcess Conf'!$T$2:$T$6941,$C38,'InProcess Conf'!$J$2:$J$6941,$C$28)</f>
        <v>0</v>
      </c>
      <c r="CT38" s="158">
        <f>COUNTIFS('InProcess Conf'!$C$2:$C$6941,CT$33,'InProcess Conf'!$T$2:$T$6941,$C38,'InProcess Conf'!$J$2:$J$6941,$C$28)</f>
        <v>0</v>
      </c>
      <c r="CU38" s="158">
        <f>COUNTIFS('InProcess Conf'!$C$2:$C$6941,CU$33,'InProcess Conf'!$T$2:$T$6941,$C38,'InProcess Conf'!$J$2:$J$6941,$C$28)</f>
        <v>0</v>
      </c>
      <c r="CV38" s="158">
        <f>COUNTIFS('InProcess Conf'!$C$2:$C$6941,CV$33,'InProcess Conf'!$T$2:$T$6941,$C38,'InProcess Conf'!$J$2:$J$6941,$C$28)</f>
        <v>0</v>
      </c>
      <c r="CW38" s="158">
        <f>COUNTIFS('InProcess Conf'!$C$2:$C$6941,CW$33,'InProcess Conf'!$T$2:$T$6941,$C38,'InProcess Conf'!$J$2:$J$6941,$C$28)</f>
        <v>0</v>
      </c>
      <c r="CX38" s="158">
        <f>COUNTIFS('InProcess Conf'!$C$2:$C$6941,CX$33,'InProcess Conf'!$T$2:$T$6941,$C38,'InProcess Conf'!$J$2:$J$6941,$C$28)</f>
        <v>0</v>
      </c>
      <c r="CY38" s="158">
        <f>COUNTIFS('InProcess Conf'!$C$2:$C$6941,CY$33,'InProcess Conf'!$T$2:$T$6941,$C38,'InProcess Conf'!$J$2:$J$6941,$C$28)</f>
        <v>0</v>
      </c>
      <c r="CZ38" s="158">
        <f>COUNTIFS('InProcess Conf'!$C$2:$C$6941,CZ$33,'InProcess Conf'!$T$2:$T$6941,$C38,'InProcess Conf'!$J$2:$J$6941,$C$28)</f>
        <v>0</v>
      </c>
      <c r="DA38" s="158">
        <f>COUNTIFS('InProcess Conf'!$C$2:$C$6941,DA$33,'InProcess Conf'!$T$2:$T$6941,$C38,'InProcess Conf'!$J$2:$J$6941,$C$28)</f>
        <v>0</v>
      </c>
      <c r="DB38" s="158">
        <f>COUNTIFS('InProcess Conf'!$C$2:$C$6941,DB$33,'InProcess Conf'!$T$2:$T$6941,$C38,'InProcess Conf'!$J$2:$J$6941,$C$28)</f>
        <v>0</v>
      </c>
      <c r="DC38" s="158">
        <f>COUNTIFS('InProcess Conf'!$C$2:$C$6941,DC$33,'InProcess Conf'!$T$2:$T$6941,$C38,'InProcess Conf'!$J$2:$J$6941,$C$28)</f>
        <v>0</v>
      </c>
      <c r="DD38" s="158">
        <f>COUNTIFS('InProcess Conf'!$C$2:$C$6941,DD$33,'InProcess Conf'!$T$2:$T$6941,$C38,'InProcess Conf'!$J$2:$J$6941,$C$28)</f>
        <v>0</v>
      </c>
      <c r="DE38" s="158">
        <f>COUNTIFS('InProcess Conf'!$C$2:$C$6941,DE$33,'InProcess Conf'!$T$2:$T$6941,$C38,'InProcess Conf'!$J$2:$J$6941,$C$28)</f>
        <v>0</v>
      </c>
      <c r="DF38" s="158">
        <f>COUNTIFS('InProcess Conf'!$C$2:$C$6941,DF$33,'InProcess Conf'!$T$2:$T$6941,$C38,'InProcess Conf'!$J$2:$J$6941,$C$28)</f>
        <v>0</v>
      </c>
      <c r="DG38" s="158">
        <f>COUNTIFS('InProcess Conf'!$C$2:$C$6941,DG$33,'InProcess Conf'!$T$2:$T$6941,$C38,'InProcess Conf'!$J$2:$J$6941,$C$28)</f>
        <v>0</v>
      </c>
      <c r="DH38" s="250">
        <f>COUNTIFS('InProcess Conf'!$C$2:$C$6941,DH$33,'InProcess Conf'!$T$2:$T$6941,$C38,'InProcess Conf'!$J$2:$J$6941,$C$28)</f>
        <v>0</v>
      </c>
      <c r="DI38" s="249">
        <f t="shared" si="7"/>
        <v>0</v>
      </c>
    </row>
    <row r="39" spans="2:113" ht="16.5" thickTop="1" thickBot="1">
      <c r="B39" s="311"/>
      <c r="C39" s="145" t="s">
        <v>547</v>
      </c>
      <c r="D39" s="158">
        <f>COUNTIFS('InProcess Conf'!$C$2:$C$6941,D$33,'InProcess Conf'!$T$2:$T$6941,$C39,'InProcess Conf'!$J$2:$J$6941,$C$28)</f>
        <v>0</v>
      </c>
      <c r="E39" s="158">
        <f>COUNTIFS('InProcess Conf'!$C$2:$C$6941,E$33,'InProcess Conf'!$T$2:$T$6941,$C39,'InProcess Conf'!$J$2:$J$6941,$C$28)</f>
        <v>0</v>
      </c>
      <c r="F39" s="158">
        <f>COUNTIFS('InProcess Conf'!$C$2:$C$6941,F$33,'InProcess Conf'!$T$2:$T$6941,$C39,'InProcess Conf'!$J$2:$J$6941,$C$28)</f>
        <v>0</v>
      </c>
      <c r="G39" s="158">
        <f>COUNTIFS('InProcess Conf'!$C$2:$C$6941,G$33,'InProcess Conf'!$T$2:$T$6941,$C39,'InProcess Conf'!$J$2:$J$6941,$C$28)</f>
        <v>0</v>
      </c>
      <c r="H39" s="158">
        <f>COUNTIFS('InProcess Conf'!$C$2:$C$6941,H$33,'InProcess Conf'!$T$2:$T$6941,$C39,'InProcess Conf'!$J$2:$J$6941,$C$28)</f>
        <v>0</v>
      </c>
      <c r="I39" s="158">
        <f>COUNTIFS('InProcess Conf'!$C$2:$C$6941,I$33,'InProcess Conf'!$T$2:$T$6941,$C39,'InProcess Conf'!$J$2:$J$6941,$C$28)</f>
        <v>0</v>
      </c>
      <c r="J39" s="158">
        <f>COUNTIFS('InProcess Conf'!$C$2:$C$6941,J$33,'InProcess Conf'!$T$2:$T$6941,$C39,'InProcess Conf'!$J$2:$J$6941,$C$28)</f>
        <v>0</v>
      </c>
      <c r="K39" s="158">
        <f>COUNTIFS('InProcess Conf'!$C$2:$C$6941,K$33,'InProcess Conf'!$T$2:$T$6941,$C39,'InProcess Conf'!$J$2:$J$6941,$C$28)</f>
        <v>0</v>
      </c>
      <c r="L39" s="158">
        <f>COUNTIFS('InProcess Conf'!$C$2:$C$6941,L$33,'InProcess Conf'!$T$2:$T$6941,$C39,'InProcess Conf'!$J$2:$J$6941,$C$28)</f>
        <v>0</v>
      </c>
      <c r="M39" s="158">
        <f>COUNTIFS('InProcess Conf'!$C$2:$C$6941,M$33,'InProcess Conf'!$T$2:$T$6941,$C39,'InProcess Conf'!$J$2:$J$6941,$C$28)</f>
        <v>0</v>
      </c>
      <c r="N39" s="158">
        <f>COUNTIFS('InProcess Conf'!$C$2:$C$6941,N$33,'InProcess Conf'!$T$2:$T$6941,$C39,'InProcess Conf'!$J$2:$J$6941,$C$28)</f>
        <v>0</v>
      </c>
      <c r="O39" s="158">
        <f>COUNTIFS('InProcess Conf'!$C$2:$C$6941,O$33,'InProcess Conf'!$T$2:$T$6941,$C39,'InProcess Conf'!$J$2:$J$6941,$C$28)</f>
        <v>0</v>
      </c>
      <c r="P39" s="158">
        <f>COUNTIFS('InProcess Conf'!$C$2:$C$6941,P$33,'InProcess Conf'!$T$2:$T$6941,$C39,'InProcess Conf'!$J$2:$J$6941,$C$28)</f>
        <v>0</v>
      </c>
      <c r="Q39" s="158">
        <f>COUNTIFS('InProcess Conf'!$C$2:$C$6941,Q$33,'InProcess Conf'!$T$2:$T$6941,$C39,'InProcess Conf'!$J$2:$J$6941,$C$28)</f>
        <v>0</v>
      </c>
      <c r="R39" s="158">
        <f>COUNTIFS('InProcess Conf'!$C$2:$C$6941,R$33,'InProcess Conf'!$T$2:$T$6941,$C39,'InProcess Conf'!$J$2:$J$6941,$C$28)</f>
        <v>0</v>
      </c>
      <c r="S39" s="158">
        <f>COUNTIFS('InProcess Conf'!$C$2:$C$6941,S$33,'InProcess Conf'!$T$2:$T$6941,$C39,'InProcess Conf'!$J$2:$J$6941,$C$28)</f>
        <v>0</v>
      </c>
      <c r="T39" s="158">
        <f>COUNTIFS('InProcess Conf'!$C$2:$C$6941,T$33,'InProcess Conf'!$T$2:$T$6941,$C39,'InProcess Conf'!$J$2:$J$6941,$C$28)</f>
        <v>0</v>
      </c>
      <c r="U39" s="158">
        <f>COUNTIFS('InProcess Conf'!$C$2:$C$6941,U$33,'InProcess Conf'!$T$2:$T$6941,$C39,'InProcess Conf'!$J$2:$J$6941,$C$28)</f>
        <v>0</v>
      </c>
      <c r="V39" s="158">
        <f>COUNTIFS('InProcess Conf'!$C$2:$C$6941,V$33,'InProcess Conf'!$T$2:$T$6941,$C39,'InProcess Conf'!$J$2:$J$6941,$C$28)</f>
        <v>0</v>
      </c>
      <c r="W39" s="158">
        <f>COUNTIFS('InProcess Conf'!$C$2:$C$6941,W$33,'InProcess Conf'!$T$2:$T$6941,$C39,'InProcess Conf'!$J$2:$J$6941,$C$28)</f>
        <v>0</v>
      </c>
      <c r="X39" s="158">
        <f>COUNTIFS('InProcess Conf'!$C$2:$C$6941,X$33,'InProcess Conf'!$T$2:$T$6941,$C39,'InProcess Conf'!$J$2:$J$6941,$C$28)</f>
        <v>0</v>
      </c>
      <c r="Y39" s="158">
        <f>COUNTIFS('InProcess Conf'!$C$2:$C$6941,Y$33,'InProcess Conf'!$T$2:$T$6941,$C39,'InProcess Conf'!$J$2:$J$6941,$C$28)</f>
        <v>0</v>
      </c>
      <c r="Z39" s="158">
        <f>COUNTIFS('InProcess Conf'!$C$2:$C$6941,Z$33,'InProcess Conf'!$T$2:$T$6941,$C39,'InProcess Conf'!$J$2:$J$6941,$C$28)</f>
        <v>0</v>
      </c>
      <c r="AA39" s="158">
        <f>COUNTIFS('InProcess Conf'!$C$2:$C$6941,AA$33,'InProcess Conf'!$T$2:$T$6941,$C39,'InProcess Conf'!$J$2:$J$6941,$C$28)</f>
        <v>0</v>
      </c>
      <c r="AB39" s="158">
        <f>COUNTIFS('InProcess Conf'!$C$2:$C$6941,AB$33,'InProcess Conf'!$T$2:$T$6941,$C39,'InProcess Conf'!$J$2:$J$6941,$C$28)</f>
        <v>0</v>
      </c>
      <c r="AC39" s="158">
        <f>COUNTIFS('InProcess Conf'!$C$2:$C$6941,AC$33,'InProcess Conf'!$T$2:$T$6941,$C39,'InProcess Conf'!$J$2:$J$6941,$C$28)</f>
        <v>0</v>
      </c>
      <c r="AD39" s="158">
        <f>COUNTIFS('InProcess Conf'!$C$2:$C$6941,AD$33,'InProcess Conf'!$T$2:$T$6941,$C39,'InProcess Conf'!$J$2:$J$6941,$C$28)</f>
        <v>0</v>
      </c>
      <c r="AE39" s="158">
        <f>COUNTIFS('InProcess Conf'!$C$2:$C$6941,AE$33,'InProcess Conf'!$T$2:$T$6941,$C39,'InProcess Conf'!$J$2:$J$6941,$C$28)</f>
        <v>0</v>
      </c>
      <c r="AF39" s="158">
        <f>COUNTIFS('InProcess Conf'!$C$2:$C$6941,AF$33,'InProcess Conf'!$T$2:$T$6941,$C39,'InProcess Conf'!$J$2:$J$6941,$C$28)</f>
        <v>0</v>
      </c>
      <c r="AG39" s="158">
        <f>COUNTIFS('InProcess Conf'!$C$2:$C$6941,AG$33,'InProcess Conf'!$T$2:$T$6941,$C39,'InProcess Conf'!$J$2:$J$6941,$C$28)</f>
        <v>0</v>
      </c>
      <c r="AH39" s="158">
        <f>COUNTIFS('InProcess Conf'!$C$2:$C$6941,AH$33,'InProcess Conf'!$T$2:$T$6941,$C39,'InProcess Conf'!$J$2:$J$6941,$C$28)</f>
        <v>0</v>
      </c>
      <c r="AI39" s="158">
        <f>COUNTIFS('InProcess Conf'!$C$2:$C$6941,AI$33,'InProcess Conf'!$T$2:$T$6941,$C39,'InProcess Conf'!$J$2:$J$6941,$C$28)</f>
        <v>0</v>
      </c>
      <c r="AJ39" s="158">
        <f>COUNTIFS('InProcess Conf'!$C$2:$C$6941,AJ$33,'InProcess Conf'!$T$2:$T$6941,$C39,'InProcess Conf'!$J$2:$J$6941,$C$28)</f>
        <v>0</v>
      </c>
      <c r="AK39" s="158">
        <f>COUNTIFS('InProcess Conf'!$C$2:$C$6941,AK$33,'InProcess Conf'!$T$2:$T$6941,$C39,'InProcess Conf'!$J$2:$J$6941,$C$28)</f>
        <v>0</v>
      </c>
      <c r="AL39" s="158">
        <f>COUNTIFS('InProcess Conf'!$C$2:$C$6941,AL$33,'InProcess Conf'!$T$2:$T$6941,$C39,'InProcess Conf'!$J$2:$J$6941,$C$28)</f>
        <v>0</v>
      </c>
      <c r="AM39" s="158">
        <f>COUNTIFS('InProcess Conf'!$C$2:$C$6941,AM$33,'InProcess Conf'!$T$2:$T$6941,$C39,'InProcess Conf'!$J$2:$J$6941,$C$28)</f>
        <v>0</v>
      </c>
      <c r="AN39" s="158">
        <f>COUNTIFS('InProcess Conf'!$C$2:$C$6941,AN$33,'InProcess Conf'!$T$2:$T$6941,$C39,'InProcess Conf'!$J$2:$J$6941,$C$28)</f>
        <v>0</v>
      </c>
      <c r="AO39" s="158">
        <f>COUNTIFS('InProcess Conf'!$C$2:$C$6941,AO$33,'InProcess Conf'!$T$2:$T$6941,$C39,'InProcess Conf'!$J$2:$J$6941,$C$28)</f>
        <v>0</v>
      </c>
      <c r="AP39" s="158">
        <f>COUNTIFS('InProcess Conf'!$C$2:$C$6941,AP$33,'InProcess Conf'!$T$2:$T$6941,$C39,'InProcess Conf'!$J$2:$J$6941,$C$28)</f>
        <v>0</v>
      </c>
      <c r="AQ39" s="158">
        <f>COUNTIFS('InProcess Conf'!$C$2:$C$6941,AQ$33,'InProcess Conf'!$T$2:$T$6941,$C39,'InProcess Conf'!$J$2:$J$6941,$C$28)</f>
        <v>0</v>
      </c>
      <c r="AR39" s="158">
        <f>COUNTIFS('InProcess Conf'!$C$2:$C$6941,AR$33,'InProcess Conf'!$T$2:$T$6941,$C39,'InProcess Conf'!$J$2:$J$6941,$C$28)</f>
        <v>0</v>
      </c>
      <c r="AS39" s="158">
        <f>COUNTIFS('InProcess Conf'!$C$2:$C$6941,AS$33,'InProcess Conf'!$T$2:$T$6941,$C39,'InProcess Conf'!$J$2:$J$6941,$C$28)</f>
        <v>0</v>
      </c>
      <c r="AT39" s="158">
        <f>COUNTIFS('InProcess Conf'!$C$2:$C$6941,AT$33,'InProcess Conf'!$T$2:$T$6941,$C39,'InProcess Conf'!$J$2:$J$6941,$C$28)</f>
        <v>0</v>
      </c>
      <c r="AU39" s="158">
        <f>COUNTIFS('InProcess Conf'!$C$2:$C$6941,AU$33,'InProcess Conf'!$T$2:$T$6941,$C39,'InProcess Conf'!$J$2:$J$6941,$C$28)</f>
        <v>0</v>
      </c>
      <c r="AV39" s="158">
        <f>COUNTIFS('InProcess Conf'!$C$2:$C$6941,AV$33,'InProcess Conf'!$T$2:$T$6941,$C39,'InProcess Conf'!$J$2:$J$6941,$C$28)</f>
        <v>0</v>
      </c>
      <c r="AW39" s="158">
        <f>COUNTIFS('InProcess Conf'!$C$2:$C$6941,AW$33,'InProcess Conf'!$T$2:$T$6941,$C39,'InProcess Conf'!$J$2:$J$6941,$C$28)</f>
        <v>0</v>
      </c>
      <c r="AX39" s="158">
        <f>COUNTIFS('InProcess Conf'!$C$2:$C$6941,AX$33,'InProcess Conf'!$T$2:$T$6941,$C39,'InProcess Conf'!$J$2:$J$6941,$C$28)</f>
        <v>0</v>
      </c>
      <c r="AY39" s="158">
        <f>COUNTIFS('InProcess Conf'!$C$2:$C$6941,AY$33,'InProcess Conf'!$T$2:$T$6941,$C39,'InProcess Conf'!$J$2:$J$6941,$C$28)</f>
        <v>0</v>
      </c>
      <c r="AZ39" s="158">
        <f>COUNTIFS('InProcess Conf'!$C$2:$C$6941,AZ$33,'InProcess Conf'!$T$2:$T$6941,$C39,'InProcess Conf'!$J$2:$J$6941,$C$28)</f>
        <v>0</v>
      </c>
      <c r="BA39" s="158">
        <f>COUNTIFS('InProcess Conf'!$C$2:$C$6941,BA$33,'InProcess Conf'!$T$2:$T$6941,$C39,'InProcess Conf'!$J$2:$J$6941,$C$28)</f>
        <v>0</v>
      </c>
      <c r="BB39" s="158">
        <f>COUNTIFS('InProcess Conf'!$C$2:$C$6941,BB$33,'InProcess Conf'!$T$2:$T$6941,$C39,'InProcess Conf'!$J$2:$J$6941,$C$28)</f>
        <v>0</v>
      </c>
      <c r="BC39" s="158">
        <f>COUNTIFS('InProcess Conf'!$C$2:$C$6941,BC$33,'InProcess Conf'!$T$2:$T$6941,$C39,'InProcess Conf'!$J$2:$J$6941,$C$28)</f>
        <v>0</v>
      </c>
      <c r="BD39" s="158">
        <f>COUNTIFS('InProcess Conf'!$C$2:$C$6941,BD$33,'InProcess Conf'!$T$2:$T$6941,$C39,'InProcess Conf'!$J$2:$J$6941,$C$28)</f>
        <v>0</v>
      </c>
      <c r="BE39" s="158">
        <f>COUNTIFS('InProcess Conf'!$C$2:$C$6941,BE$33,'InProcess Conf'!$T$2:$T$6941,$C39,'InProcess Conf'!$J$2:$J$6941,$C$28)</f>
        <v>0</v>
      </c>
      <c r="BF39" s="158">
        <f>COUNTIFS('InProcess Conf'!$C$2:$C$6941,BF$33,'InProcess Conf'!$T$2:$T$6941,$C39,'InProcess Conf'!$J$2:$J$6941,$C$28)</f>
        <v>0</v>
      </c>
      <c r="BG39" s="158">
        <f>COUNTIFS('InProcess Conf'!$C$2:$C$6941,BG$33,'InProcess Conf'!$T$2:$T$6941,$C39,'InProcess Conf'!$J$2:$J$6941,$C$28)</f>
        <v>0</v>
      </c>
      <c r="BH39" s="158">
        <f>COUNTIFS('InProcess Conf'!$C$2:$C$6941,BH$33,'InProcess Conf'!$T$2:$T$6941,$C39,'InProcess Conf'!$J$2:$J$6941,$C$28)</f>
        <v>0</v>
      </c>
      <c r="BI39" s="158">
        <f>COUNTIFS('InProcess Conf'!$C$2:$C$6941,BI$33,'InProcess Conf'!$T$2:$T$6941,$C39,'InProcess Conf'!$J$2:$J$6941,$C$28)</f>
        <v>0</v>
      </c>
      <c r="BJ39" s="158">
        <f>COUNTIFS('InProcess Conf'!$C$2:$C$6941,BJ$33,'InProcess Conf'!$T$2:$T$6941,$C39,'InProcess Conf'!$J$2:$J$6941,$C$28)</f>
        <v>0</v>
      </c>
      <c r="BK39" s="158">
        <f>COUNTIFS('InProcess Conf'!$C$2:$C$6941,BK$33,'InProcess Conf'!$T$2:$T$6941,$C39,'InProcess Conf'!$J$2:$J$6941,$C$28)</f>
        <v>0</v>
      </c>
      <c r="BL39" s="158">
        <f>COUNTIFS('InProcess Conf'!$C$2:$C$6941,BL$33,'InProcess Conf'!$T$2:$T$6941,$C39,'InProcess Conf'!$J$2:$J$6941,$C$28)</f>
        <v>0</v>
      </c>
      <c r="BM39" s="158">
        <f>COUNTIFS('InProcess Conf'!$C$2:$C$6941,BM$33,'InProcess Conf'!$T$2:$T$6941,$C39,'InProcess Conf'!$J$2:$J$6941,$C$28)</f>
        <v>0</v>
      </c>
      <c r="BN39" s="158">
        <f>COUNTIFS('InProcess Conf'!$C$2:$C$6941,BN$33,'InProcess Conf'!$T$2:$T$6941,$C39,'InProcess Conf'!$J$2:$J$6941,$C$28)</f>
        <v>0</v>
      </c>
      <c r="BO39" s="158">
        <f>COUNTIFS('InProcess Conf'!$C$2:$C$6941,BO$33,'InProcess Conf'!$T$2:$T$6941,$C39,'InProcess Conf'!$J$2:$J$6941,$C$28)</f>
        <v>0</v>
      </c>
      <c r="BP39" s="158">
        <f>COUNTIFS('InProcess Conf'!$C$2:$C$6941,BP$33,'InProcess Conf'!$T$2:$T$6941,$C39,'InProcess Conf'!$J$2:$J$6941,$C$28)</f>
        <v>0</v>
      </c>
      <c r="BQ39" s="158">
        <f>COUNTIFS('InProcess Conf'!$C$2:$C$6941,BQ$33,'InProcess Conf'!$T$2:$T$6941,$C39,'InProcess Conf'!$J$2:$J$6941,$C$28)</f>
        <v>0</v>
      </c>
      <c r="BR39" s="158">
        <f>COUNTIFS('InProcess Conf'!$C$2:$C$6941,BR$33,'InProcess Conf'!$T$2:$T$6941,$C39,'InProcess Conf'!$J$2:$J$6941,$C$28)</f>
        <v>0</v>
      </c>
      <c r="BS39" s="158">
        <f>COUNTIFS('InProcess Conf'!$C$2:$C$6941,BS$33,'InProcess Conf'!$T$2:$T$6941,$C39,'InProcess Conf'!$J$2:$J$6941,$C$28)</f>
        <v>0</v>
      </c>
      <c r="BT39" s="158">
        <f>COUNTIFS('InProcess Conf'!$C$2:$C$6941,BT$33,'InProcess Conf'!$T$2:$T$6941,$C39,'InProcess Conf'!$J$2:$J$6941,$C$28)</f>
        <v>0</v>
      </c>
      <c r="BU39" s="158">
        <f>COUNTIFS('InProcess Conf'!$C$2:$C$6941,BU$33,'InProcess Conf'!$T$2:$T$6941,$C39,'InProcess Conf'!$J$2:$J$6941,$C$28)</f>
        <v>0</v>
      </c>
      <c r="BV39" s="158">
        <f>COUNTIFS('InProcess Conf'!$C$2:$C$6941,BV$33,'InProcess Conf'!$T$2:$T$6941,$C39,'InProcess Conf'!$J$2:$J$6941,$C$28)</f>
        <v>0</v>
      </c>
      <c r="BW39" s="158">
        <f>COUNTIFS('InProcess Conf'!$C$2:$C$6941,BW$33,'InProcess Conf'!$T$2:$T$6941,$C39,'InProcess Conf'!$J$2:$J$6941,$C$28)</f>
        <v>0</v>
      </c>
      <c r="BX39" s="158">
        <f>COUNTIFS('InProcess Conf'!$C$2:$C$6941,BX$33,'InProcess Conf'!$T$2:$T$6941,$C39,'InProcess Conf'!$J$2:$J$6941,$C$28)</f>
        <v>0</v>
      </c>
      <c r="BY39" s="158">
        <f>COUNTIFS('InProcess Conf'!$C$2:$C$6941,BY$33,'InProcess Conf'!$T$2:$T$6941,$C39,'InProcess Conf'!$J$2:$J$6941,$C$28)</f>
        <v>0</v>
      </c>
      <c r="BZ39" s="158">
        <f>COUNTIFS('InProcess Conf'!$C$2:$C$6941,BZ$33,'InProcess Conf'!$T$2:$T$6941,$C39,'InProcess Conf'!$J$2:$J$6941,$C$28)</f>
        <v>0</v>
      </c>
      <c r="CA39" s="158">
        <f>COUNTIFS('InProcess Conf'!$C$2:$C$6941,CA$33,'InProcess Conf'!$T$2:$T$6941,$C39,'InProcess Conf'!$J$2:$J$6941,$C$28)</f>
        <v>0</v>
      </c>
      <c r="CB39" s="158">
        <f>COUNTIFS('InProcess Conf'!$C$2:$C$6941,CB$33,'InProcess Conf'!$T$2:$T$6941,$C39,'InProcess Conf'!$J$2:$J$6941,$C$28)</f>
        <v>0</v>
      </c>
      <c r="CC39" s="158">
        <f>COUNTIFS('InProcess Conf'!$C$2:$C$6941,CC$33,'InProcess Conf'!$T$2:$T$6941,$C39,'InProcess Conf'!$J$2:$J$6941,$C$28)</f>
        <v>0</v>
      </c>
      <c r="CD39" s="158">
        <f>COUNTIFS('InProcess Conf'!$C$2:$C$6941,CD$33,'InProcess Conf'!$T$2:$T$6941,$C39,'InProcess Conf'!$J$2:$J$6941,$C$28)</f>
        <v>0</v>
      </c>
      <c r="CE39" s="158">
        <f>COUNTIFS('InProcess Conf'!$C$2:$C$6941,CE$33,'InProcess Conf'!$T$2:$T$6941,$C39,'InProcess Conf'!$J$2:$J$6941,$C$28)</f>
        <v>0</v>
      </c>
      <c r="CF39" s="158">
        <f>COUNTIFS('InProcess Conf'!$C$2:$C$6941,CF$33,'InProcess Conf'!$T$2:$T$6941,$C39,'InProcess Conf'!$J$2:$J$6941,$C$28)</f>
        <v>0</v>
      </c>
      <c r="CG39" s="158">
        <f>COUNTIFS('InProcess Conf'!$C$2:$C$6941,CG$33,'InProcess Conf'!$T$2:$T$6941,$C39,'InProcess Conf'!$J$2:$J$6941,$C$28)</f>
        <v>0</v>
      </c>
      <c r="CH39" s="158">
        <f>COUNTIFS('InProcess Conf'!$C$2:$C$6941,CH$33,'InProcess Conf'!$T$2:$T$6941,$C39,'InProcess Conf'!$J$2:$J$6941,$C$28)</f>
        <v>0</v>
      </c>
      <c r="CI39" s="158">
        <f>COUNTIFS('InProcess Conf'!$C$2:$C$6941,CI$33,'InProcess Conf'!$T$2:$T$6941,$C39,'InProcess Conf'!$J$2:$J$6941,$C$28)</f>
        <v>0</v>
      </c>
      <c r="CJ39" s="158">
        <f>COUNTIFS('InProcess Conf'!$C$2:$C$6941,CJ$33,'InProcess Conf'!$T$2:$T$6941,$C39,'InProcess Conf'!$J$2:$J$6941,$C$28)</f>
        <v>0</v>
      </c>
      <c r="CK39" s="158">
        <f>COUNTIFS('InProcess Conf'!$C$2:$C$6941,CK$33,'InProcess Conf'!$T$2:$T$6941,$C39,'InProcess Conf'!$J$2:$J$6941,$C$28)</f>
        <v>0</v>
      </c>
      <c r="CL39" s="158">
        <f>COUNTIFS('InProcess Conf'!$C$2:$C$6941,CL$33,'InProcess Conf'!$T$2:$T$6941,$C39,'InProcess Conf'!$J$2:$J$6941,$C$28)</f>
        <v>0</v>
      </c>
      <c r="CM39" s="158">
        <f>COUNTIFS('InProcess Conf'!$C$2:$C$6941,CM$33,'InProcess Conf'!$T$2:$T$6941,$C39,'InProcess Conf'!$J$2:$J$6941,$C$28)</f>
        <v>0</v>
      </c>
      <c r="CN39" s="158">
        <f>COUNTIFS('InProcess Conf'!$C$2:$C$6941,CN$33,'InProcess Conf'!$T$2:$T$6941,$C39,'InProcess Conf'!$J$2:$J$6941,$C$28)</f>
        <v>0</v>
      </c>
      <c r="CO39" s="158">
        <f>COUNTIFS('InProcess Conf'!$C$2:$C$6941,CO$33,'InProcess Conf'!$T$2:$T$6941,$C39,'InProcess Conf'!$J$2:$J$6941,$C$28)</f>
        <v>0</v>
      </c>
      <c r="CP39" s="158">
        <f>COUNTIFS('InProcess Conf'!$C$2:$C$6941,CP$33,'InProcess Conf'!$T$2:$T$6941,$C39,'InProcess Conf'!$J$2:$J$6941,$C$28)</f>
        <v>0</v>
      </c>
      <c r="CQ39" s="158">
        <f>COUNTIFS('InProcess Conf'!$C$2:$C$6941,CQ$33,'InProcess Conf'!$T$2:$T$6941,$C39,'InProcess Conf'!$J$2:$J$6941,$C$28)</f>
        <v>0</v>
      </c>
      <c r="CR39" s="158">
        <f>COUNTIFS('InProcess Conf'!$C$2:$C$6941,CR$33,'InProcess Conf'!$T$2:$T$6941,$C39,'InProcess Conf'!$J$2:$J$6941,$C$28)</f>
        <v>0</v>
      </c>
      <c r="CS39" s="158">
        <f>COUNTIFS('InProcess Conf'!$C$2:$C$6941,CS$33,'InProcess Conf'!$T$2:$T$6941,$C39,'InProcess Conf'!$J$2:$J$6941,$C$28)</f>
        <v>0</v>
      </c>
      <c r="CT39" s="158">
        <f>COUNTIFS('InProcess Conf'!$C$2:$C$6941,CT$33,'InProcess Conf'!$T$2:$T$6941,$C39,'InProcess Conf'!$J$2:$J$6941,$C$28)</f>
        <v>0</v>
      </c>
      <c r="CU39" s="158">
        <f>COUNTIFS('InProcess Conf'!$C$2:$C$6941,CU$33,'InProcess Conf'!$T$2:$T$6941,$C39,'InProcess Conf'!$J$2:$J$6941,$C$28)</f>
        <v>0</v>
      </c>
      <c r="CV39" s="158">
        <f>COUNTIFS('InProcess Conf'!$C$2:$C$6941,CV$33,'InProcess Conf'!$T$2:$T$6941,$C39,'InProcess Conf'!$J$2:$J$6941,$C$28)</f>
        <v>0</v>
      </c>
      <c r="CW39" s="158">
        <f>COUNTIFS('InProcess Conf'!$C$2:$C$6941,CW$33,'InProcess Conf'!$T$2:$T$6941,$C39,'InProcess Conf'!$J$2:$J$6941,$C$28)</f>
        <v>0</v>
      </c>
      <c r="CX39" s="158">
        <f>COUNTIFS('InProcess Conf'!$C$2:$C$6941,CX$33,'InProcess Conf'!$T$2:$T$6941,$C39,'InProcess Conf'!$J$2:$J$6941,$C$28)</f>
        <v>0</v>
      </c>
      <c r="CY39" s="158">
        <f>COUNTIFS('InProcess Conf'!$C$2:$C$6941,CY$33,'InProcess Conf'!$T$2:$T$6941,$C39,'InProcess Conf'!$J$2:$J$6941,$C$28)</f>
        <v>0</v>
      </c>
      <c r="CZ39" s="158">
        <f>COUNTIFS('InProcess Conf'!$C$2:$C$6941,CZ$33,'InProcess Conf'!$T$2:$T$6941,$C39,'InProcess Conf'!$J$2:$J$6941,$C$28)</f>
        <v>0</v>
      </c>
      <c r="DA39" s="158">
        <f>COUNTIFS('InProcess Conf'!$C$2:$C$6941,DA$33,'InProcess Conf'!$T$2:$T$6941,$C39,'InProcess Conf'!$J$2:$J$6941,$C$28)</f>
        <v>0</v>
      </c>
      <c r="DB39" s="158">
        <f>COUNTIFS('InProcess Conf'!$C$2:$C$6941,DB$33,'InProcess Conf'!$T$2:$T$6941,$C39,'InProcess Conf'!$J$2:$J$6941,$C$28)</f>
        <v>0</v>
      </c>
      <c r="DC39" s="158">
        <f>COUNTIFS('InProcess Conf'!$C$2:$C$6941,DC$33,'InProcess Conf'!$T$2:$T$6941,$C39,'InProcess Conf'!$J$2:$J$6941,$C$28)</f>
        <v>0</v>
      </c>
      <c r="DD39" s="158">
        <f>COUNTIFS('InProcess Conf'!$C$2:$C$6941,DD$33,'InProcess Conf'!$T$2:$T$6941,$C39,'InProcess Conf'!$J$2:$J$6941,$C$28)</f>
        <v>0</v>
      </c>
      <c r="DE39" s="158">
        <f>COUNTIFS('InProcess Conf'!$C$2:$C$6941,DE$33,'InProcess Conf'!$T$2:$T$6941,$C39,'InProcess Conf'!$J$2:$J$6941,$C$28)</f>
        <v>0</v>
      </c>
      <c r="DF39" s="158">
        <f>COUNTIFS('InProcess Conf'!$C$2:$C$6941,DF$33,'InProcess Conf'!$T$2:$T$6941,$C39,'InProcess Conf'!$J$2:$J$6941,$C$28)</f>
        <v>0</v>
      </c>
      <c r="DG39" s="158">
        <f>COUNTIFS('InProcess Conf'!$C$2:$C$6941,DG$33,'InProcess Conf'!$T$2:$T$6941,$C39,'InProcess Conf'!$J$2:$J$6941,$C$28)</f>
        <v>0</v>
      </c>
      <c r="DH39" s="250">
        <f>COUNTIFS('InProcess Conf'!$C$2:$C$6941,DH$33,'InProcess Conf'!$T$2:$T$6941,$C39,'InProcess Conf'!$J$2:$J$6941,$C$28)</f>
        <v>0</v>
      </c>
      <c r="DI39" s="249">
        <f t="shared" si="7"/>
        <v>0</v>
      </c>
    </row>
    <row r="40" spans="2:113" ht="16.5" thickTop="1" thickBot="1">
      <c r="B40" s="311"/>
      <c r="C40" s="145" t="s">
        <v>387</v>
      </c>
      <c r="D40" s="158">
        <f>COUNTIFS('InProcess Conf'!$C$2:$C$6941,D$33,'InProcess Conf'!$T$2:$T$6941,$C40,'InProcess Conf'!$J$2:$J$6941,$C$28)</f>
        <v>0</v>
      </c>
      <c r="E40" s="158">
        <f>COUNTIFS('InProcess Conf'!$C$2:$C$6941,E$33,'InProcess Conf'!$T$2:$T$6941,$C40,'InProcess Conf'!$J$2:$J$6941,$C$28)</f>
        <v>0</v>
      </c>
      <c r="F40" s="158">
        <f>COUNTIFS('InProcess Conf'!$C$2:$C$6941,F$33,'InProcess Conf'!$T$2:$T$6941,$C40,'InProcess Conf'!$J$2:$J$6941,$C$28)</f>
        <v>0</v>
      </c>
      <c r="G40" s="158">
        <f>COUNTIFS('InProcess Conf'!$C$2:$C$6941,G$33,'InProcess Conf'!$T$2:$T$6941,$C40,'InProcess Conf'!$J$2:$J$6941,$C$28)</f>
        <v>0</v>
      </c>
      <c r="H40" s="158">
        <f>COUNTIFS('InProcess Conf'!$C$2:$C$6941,H$33,'InProcess Conf'!$T$2:$T$6941,$C40,'InProcess Conf'!$J$2:$J$6941,$C$28)</f>
        <v>0</v>
      </c>
      <c r="I40" s="158">
        <f>COUNTIFS('InProcess Conf'!$C$2:$C$6941,I$33,'InProcess Conf'!$T$2:$T$6941,$C40,'InProcess Conf'!$J$2:$J$6941,$C$28)</f>
        <v>0</v>
      </c>
      <c r="J40" s="158">
        <f>COUNTIFS('InProcess Conf'!$C$2:$C$6941,J$33,'InProcess Conf'!$T$2:$T$6941,$C40,'InProcess Conf'!$J$2:$J$6941,$C$28)</f>
        <v>0</v>
      </c>
      <c r="K40" s="158">
        <f>COUNTIFS('InProcess Conf'!$C$2:$C$6941,K$33,'InProcess Conf'!$T$2:$T$6941,$C40,'InProcess Conf'!$J$2:$J$6941,$C$28)</f>
        <v>0</v>
      </c>
      <c r="L40" s="158">
        <f>COUNTIFS('InProcess Conf'!$C$2:$C$6941,L$33,'InProcess Conf'!$T$2:$T$6941,$C40,'InProcess Conf'!$J$2:$J$6941,$C$28)</f>
        <v>0</v>
      </c>
      <c r="M40" s="158">
        <f>COUNTIFS('InProcess Conf'!$C$2:$C$6941,M$33,'InProcess Conf'!$T$2:$T$6941,$C40,'InProcess Conf'!$J$2:$J$6941,$C$28)</f>
        <v>0</v>
      </c>
      <c r="N40" s="158">
        <f>COUNTIFS('InProcess Conf'!$C$2:$C$6941,N$33,'InProcess Conf'!$T$2:$T$6941,$C40,'InProcess Conf'!$J$2:$J$6941,$C$28)</f>
        <v>0</v>
      </c>
      <c r="O40" s="158">
        <f>COUNTIFS('InProcess Conf'!$C$2:$C$6941,O$33,'InProcess Conf'!$T$2:$T$6941,$C40,'InProcess Conf'!$J$2:$J$6941,$C$28)</f>
        <v>0</v>
      </c>
      <c r="P40" s="158">
        <f>COUNTIFS('InProcess Conf'!$C$2:$C$6941,P$33,'InProcess Conf'!$T$2:$T$6941,$C40,'InProcess Conf'!$J$2:$J$6941,$C$28)</f>
        <v>0</v>
      </c>
      <c r="Q40" s="158">
        <f>COUNTIFS('InProcess Conf'!$C$2:$C$6941,Q$33,'InProcess Conf'!$T$2:$T$6941,$C40,'InProcess Conf'!$J$2:$J$6941,$C$28)</f>
        <v>0</v>
      </c>
      <c r="R40" s="158">
        <f>COUNTIFS('InProcess Conf'!$C$2:$C$6941,R$33,'InProcess Conf'!$T$2:$T$6941,$C40,'InProcess Conf'!$J$2:$J$6941,$C$28)</f>
        <v>0</v>
      </c>
      <c r="S40" s="158">
        <f>COUNTIFS('InProcess Conf'!$C$2:$C$6941,S$33,'InProcess Conf'!$T$2:$T$6941,$C40,'InProcess Conf'!$J$2:$J$6941,$C$28)</f>
        <v>0</v>
      </c>
      <c r="T40" s="158">
        <f>COUNTIFS('InProcess Conf'!$C$2:$C$6941,T$33,'InProcess Conf'!$T$2:$T$6941,$C40,'InProcess Conf'!$J$2:$J$6941,$C$28)</f>
        <v>0</v>
      </c>
      <c r="U40" s="158">
        <f>COUNTIFS('InProcess Conf'!$C$2:$C$6941,U$33,'InProcess Conf'!$T$2:$T$6941,$C40,'InProcess Conf'!$J$2:$J$6941,$C$28)</f>
        <v>0</v>
      </c>
      <c r="V40" s="158">
        <f>COUNTIFS('InProcess Conf'!$C$2:$C$6941,V$33,'InProcess Conf'!$T$2:$T$6941,$C40,'InProcess Conf'!$J$2:$J$6941,$C$28)</f>
        <v>0</v>
      </c>
      <c r="W40" s="158">
        <f>COUNTIFS('InProcess Conf'!$C$2:$C$6941,W$33,'InProcess Conf'!$T$2:$T$6941,$C40,'InProcess Conf'!$J$2:$J$6941,$C$28)</f>
        <v>0</v>
      </c>
      <c r="X40" s="158">
        <f>COUNTIFS('InProcess Conf'!$C$2:$C$6941,X$33,'InProcess Conf'!$T$2:$T$6941,$C40,'InProcess Conf'!$J$2:$J$6941,$C$28)</f>
        <v>0</v>
      </c>
      <c r="Y40" s="158">
        <f>COUNTIFS('InProcess Conf'!$C$2:$C$6941,Y$33,'InProcess Conf'!$T$2:$T$6941,$C40,'InProcess Conf'!$J$2:$J$6941,$C$28)</f>
        <v>0</v>
      </c>
      <c r="Z40" s="158">
        <f>COUNTIFS('InProcess Conf'!$C$2:$C$6941,Z$33,'InProcess Conf'!$T$2:$T$6941,$C40,'InProcess Conf'!$J$2:$J$6941,$C$28)</f>
        <v>0</v>
      </c>
      <c r="AA40" s="158">
        <f>COUNTIFS('InProcess Conf'!$C$2:$C$6941,AA$33,'InProcess Conf'!$T$2:$T$6941,$C40,'InProcess Conf'!$J$2:$J$6941,$C$28)</f>
        <v>0</v>
      </c>
      <c r="AB40" s="158">
        <f>COUNTIFS('InProcess Conf'!$C$2:$C$6941,AB$33,'InProcess Conf'!$T$2:$T$6941,$C40,'InProcess Conf'!$J$2:$J$6941,$C$28)</f>
        <v>0</v>
      </c>
      <c r="AC40" s="158">
        <f>COUNTIFS('InProcess Conf'!$C$2:$C$6941,AC$33,'InProcess Conf'!$T$2:$T$6941,$C40,'InProcess Conf'!$J$2:$J$6941,$C$28)</f>
        <v>0</v>
      </c>
      <c r="AD40" s="158">
        <f>COUNTIFS('InProcess Conf'!$C$2:$C$6941,AD$33,'InProcess Conf'!$T$2:$T$6941,$C40,'InProcess Conf'!$J$2:$J$6941,$C$28)</f>
        <v>0</v>
      </c>
      <c r="AE40" s="158">
        <f>COUNTIFS('InProcess Conf'!$C$2:$C$6941,AE$33,'InProcess Conf'!$T$2:$T$6941,$C40,'InProcess Conf'!$J$2:$J$6941,$C$28)</f>
        <v>0</v>
      </c>
      <c r="AF40" s="158">
        <f>COUNTIFS('InProcess Conf'!$C$2:$C$6941,AF$33,'InProcess Conf'!$T$2:$T$6941,$C40,'InProcess Conf'!$J$2:$J$6941,$C$28)</f>
        <v>0</v>
      </c>
      <c r="AG40" s="158">
        <f>COUNTIFS('InProcess Conf'!$C$2:$C$6941,AG$33,'InProcess Conf'!$T$2:$T$6941,$C40,'InProcess Conf'!$J$2:$J$6941,$C$28)</f>
        <v>0</v>
      </c>
      <c r="AH40" s="158">
        <f>COUNTIFS('InProcess Conf'!$C$2:$C$6941,AH$33,'InProcess Conf'!$T$2:$T$6941,$C40,'InProcess Conf'!$J$2:$J$6941,$C$28)</f>
        <v>0</v>
      </c>
      <c r="AI40" s="158">
        <f>COUNTIFS('InProcess Conf'!$C$2:$C$6941,AI$33,'InProcess Conf'!$T$2:$T$6941,$C40,'InProcess Conf'!$J$2:$J$6941,$C$28)</f>
        <v>0</v>
      </c>
      <c r="AJ40" s="158">
        <f>COUNTIFS('InProcess Conf'!$C$2:$C$6941,AJ$33,'InProcess Conf'!$T$2:$T$6941,$C40,'InProcess Conf'!$J$2:$J$6941,$C$28)</f>
        <v>0</v>
      </c>
      <c r="AK40" s="158">
        <f>COUNTIFS('InProcess Conf'!$C$2:$C$6941,AK$33,'InProcess Conf'!$T$2:$T$6941,$C40,'InProcess Conf'!$J$2:$J$6941,$C$28)</f>
        <v>0</v>
      </c>
      <c r="AL40" s="158">
        <f>COUNTIFS('InProcess Conf'!$C$2:$C$6941,AL$33,'InProcess Conf'!$T$2:$T$6941,$C40,'InProcess Conf'!$J$2:$J$6941,$C$28)</f>
        <v>0</v>
      </c>
      <c r="AM40" s="158">
        <f>COUNTIFS('InProcess Conf'!$C$2:$C$6941,AM$33,'InProcess Conf'!$T$2:$T$6941,$C40,'InProcess Conf'!$J$2:$J$6941,$C$28)</f>
        <v>0</v>
      </c>
      <c r="AN40" s="158">
        <f>COUNTIFS('InProcess Conf'!$C$2:$C$6941,AN$33,'InProcess Conf'!$T$2:$T$6941,$C40,'InProcess Conf'!$J$2:$J$6941,$C$28)</f>
        <v>0</v>
      </c>
      <c r="AO40" s="158">
        <f>COUNTIFS('InProcess Conf'!$C$2:$C$6941,AO$33,'InProcess Conf'!$T$2:$T$6941,$C40,'InProcess Conf'!$J$2:$J$6941,$C$28)</f>
        <v>0</v>
      </c>
      <c r="AP40" s="158">
        <f>COUNTIFS('InProcess Conf'!$C$2:$C$6941,AP$33,'InProcess Conf'!$T$2:$T$6941,$C40,'InProcess Conf'!$J$2:$J$6941,$C$28)</f>
        <v>0</v>
      </c>
      <c r="AQ40" s="158">
        <f>COUNTIFS('InProcess Conf'!$C$2:$C$6941,AQ$33,'InProcess Conf'!$T$2:$T$6941,$C40,'InProcess Conf'!$J$2:$J$6941,$C$28)</f>
        <v>0</v>
      </c>
      <c r="AR40" s="158">
        <f>COUNTIFS('InProcess Conf'!$C$2:$C$6941,AR$33,'InProcess Conf'!$T$2:$T$6941,$C40,'InProcess Conf'!$J$2:$J$6941,$C$28)</f>
        <v>0</v>
      </c>
      <c r="AS40" s="158">
        <f>COUNTIFS('InProcess Conf'!$C$2:$C$6941,AS$33,'InProcess Conf'!$T$2:$T$6941,$C40,'InProcess Conf'!$J$2:$J$6941,$C$28)</f>
        <v>0</v>
      </c>
      <c r="AT40" s="158">
        <f>COUNTIFS('InProcess Conf'!$C$2:$C$6941,AT$33,'InProcess Conf'!$T$2:$T$6941,$C40,'InProcess Conf'!$J$2:$J$6941,$C$28)</f>
        <v>0</v>
      </c>
      <c r="AU40" s="158">
        <f>COUNTIFS('InProcess Conf'!$C$2:$C$6941,AU$33,'InProcess Conf'!$T$2:$T$6941,$C40,'InProcess Conf'!$J$2:$J$6941,$C$28)</f>
        <v>0</v>
      </c>
      <c r="AV40" s="158">
        <f>COUNTIFS('InProcess Conf'!$C$2:$C$6941,AV$33,'InProcess Conf'!$T$2:$T$6941,$C40,'InProcess Conf'!$J$2:$J$6941,$C$28)</f>
        <v>0</v>
      </c>
      <c r="AW40" s="158">
        <f>COUNTIFS('InProcess Conf'!$C$2:$C$6941,AW$33,'InProcess Conf'!$T$2:$T$6941,$C40,'InProcess Conf'!$J$2:$J$6941,$C$28)</f>
        <v>0</v>
      </c>
      <c r="AX40" s="158">
        <f>COUNTIFS('InProcess Conf'!$C$2:$C$6941,AX$33,'InProcess Conf'!$T$2:$T$6941,$C40,'InProcess Conf'!$J$2:$J$6941,$C$28)</f>
        <v>0</v>
      </c>
      <c r="AY40" s="158">
        <f>COUNTIFS('InProcess Conf'!$C$2:$C$6941,AY$33,'InProcess Conf'!$T$2:$T$6941,$C40,'InProcess Conf'!$J$2:$J$6941,$C$28)</f>
        <v>0</v>
      </c>
      <c r="AZ40" s="158">
        <f>COUNTIFS('InProcess Conf'!$C$2:$C$6941,AZ$33,'InProcess Conf'!$T$2:$T$6941,$C40,'InProcess Conf'!$J$2:$J$6941,$C$28)</f>
        <v>0</v>
      </c>
      <c r="BA40" s="158">
        <f>COUNTIFS('InProcess Conf'!$C$2:$C$6941,BA$33,'InProcess Conf'!$T$2:$T$6941,$C40,'InProcess Conf'!$J$2:$J$6941,$C$28)</f>
        <v>0</v>
      </c>
      <c r="BB40" s="158">
        <f>COUNTIFS('InProcess Conf'!$C$2:$C$6941,BB$33,'InProcess Conf'!$T$2:$T$6941,$C40,'InProcess Conf'!$J$2:$J$6941,$C$28)</f>
        <v>0</v>
      </c>
      <c r="BC40" s="158">
        <f>COUNTIFS('InProcess Conf'!$C$2:$C$6941,BC$33,'InProcess Conf'!$T$2:$T$6941,$C40,'InProcess Conf'!$J$2:$J$6941,$C$28)</f>
        <v>0</v>
      </c>
      <c r="BD40" s="158">
        <f>COUNTIFS('InProcess Conf'!$C$2:$C$6941,BD$33,'InProcess Conf'!$T$2:$T$6941,$C40,'InProcess Conf'!$J$2:$J$6941,$C$28)</f>
        <v>0</v>
      </c>
      <c r="BE40" s="158">
        <f>COUNTIFS('InProcess Conf'!$C$2:$C$6941,BE$33,'InProcess Conf'!$T$2:$T$6941,$C40,'InProcess Conf'!$J$2:$J$6941,$C$28)</f>
        <v>0</v>
      </c>
      <c r="BF40" s="158">
        <f>COUNTIFS('InProcess Conf'!$C$2:$C$6941,BF$33,'InProcess Conf'!$T$2:$T$6941,$C40,'InProcess Conf'!$J$2:$J$6941,$C$28)</f>
        <v>0</v>
      </c>
      <c r="BG40" s="158">
        <f>COUNTIFS('InProcess Conf'!$C$2:$C$6941,BG$33,'InProcess Conf'!$T$2:$T$6941,$C40,'InProcess Conf'!$J$2:$J$6941,$C$28)</f>
        <v>0</v>
      </c>
      <c r="BH40" s="158">
        <f>COUNTIFS('InProcess Conf'!$C$2:$C$6941,BH$33,'InProcess Conf'!$T$2:$T$6941,$C40,'InProcess Conf'!$J$2:$J$6941,$C$28)</f>
        <v>0</v>
      </c>
      <c r="BI40" s="158">
        <f>COUNTIFS('InProcess Conf'!$C$2:$C$6941,BI$33,'InProcess Conf'!$T$2:$T$6941,$C40,'InProcess Conf'!$J$2:$J$6941,$C$28)</f>
        <v>0</v>
      </c>
      <c r="BJ40" s="158">
        <f>COUNTIFS('InProcess Conf'!$C$2:$C$6941,BJ$33,'InProcess Conf'!$T$2:$T$6941,$C40,'InProcess Conf'!$J$2:$J$6941,$C$28)</f>
        <v>0</v>
      </c>
      <c r="BK40" s="158">
        <f>COUNTIFS('InProcess Conf'!$C$2:$C$6941,BK$33,'InProcess Conf'!$T$2:$T$6941,$C40,'InProcess Conf'!$J$2:$J$6941,$C$28)</f>
        <v>0</v>
      </c>
      <c r="BL40" s="158">
        <f>COUNTIFS('InProcess Conf'!$C$2:$C$6941,BL$33,'InProcess Conf'!$T$2:$T$6941,$C40,'InProcess Conf'!$J$2:$J$6941,$C$28)</f>
        <v>0</v>
      </c>
      <c r="BM40" s="158">
        <f>COUNTIFS('InProcess Conf'!$C$2:$C$6941,BM$33,'InProcess Conf'!$T$2:$T$6941,$C40,'InProcess Conf'!$J$2:$J$6941,$C$28)</f>
        <v>0</v>
      </c>
      <c r="BN40" s="158">
        <f>COUNTIFS('InProcess Conf'!$C$2:$C$6941,BN$33,'InProcess Conf'!$T$2:$T$6941,$C40,'InProcess Conf'!$J$2:$J$6941,$C$28)</f>
        <v>0</v>
      </c>
      <c r="BO40" s="158">
        <f>COUNTIFS('InProcess Conf'!$C$2:$C$6941,BO$33,'InProcess Conf'!$T$2:$T$6941,$C40,'InProcess Conf'!$J$2:$J$6941,$C$28)</f>
        <v>0</v>
      </c>
      <c r="BP40" s="158">
        <f>COUNTIFS('InProcess Conf'!$C$2:$C$6941,BP$33,'InProcess Conf'!$T$2:$T$6941,$C40,'InProcess Conf'!$J$2:$J$6941,$C$28)</f>
        <v>0</v>
      </c>
      <c r="BQ40" s="158">
        <f>COUNTIFS('InProcess Conf'!$C$2:$C$6941,BQ$33,'InProcess Conf'!$T$2:$T$6941,$C40,'InProcess Conf'!$J$2:$J$6941,$C$28)</f>
        <v>0</v>
      </c>
      <c r="BR40" s="158">
        <f>COUNTIFS('InProcess Conf'!$C$2:$C$6941,BR$33,'InProcess Conf'!$T$2:$T$6941,$C40,'InProcess Conf'!$J$2:$J$6941,$C$28)</f>
        <v>0</v>
      </c>
      <c r="BS40" s="158">
        <f>COUNTIFS('InProcess Conf'!$C$2:$C$6941,BS$33,'InProcess Conf'!$T$2:$T$6941,$C40,'InProcess Conf'!$J$2:$J$6941,$C$28)</f>
        <v>0</v>
      </c>
      <c r="BT40" s="158">
        <f>COUNTIFS('InProcess Conf'!$C$2:$C$6941,BT$33,'InProcess Conf'!$T$2:$T$6941,$C40,'InProcess Conf'!$J$2:$J$6941,$C$28)</f>
        <v>0</v>
      </c>
      <c r="BU40" s="158">
        <f>COUNTIFS('InProcess Conf'!$C$2:$C$6941,BU$33,'InProcess Conf'!$T$2:$T$6941,$C40,'InProcess Conf'!$J$2:$J$6941,$C$28)</f>
        <v>0</v>
      </c>
      <c r="BV40" s="158">
        <f>COUNTIFS('InProcess Conf'!$C$2:$C$6941,BV$33,'InProcess Conf'!$T$2:$T$6941,$C40,'InProcess Conf'!$J$2:$J$6941,$C$28)</f>
        <v>0</v>
      </c>
      <c r="BW40" s="158">
        <f>COUNTIFS('InProcess Conf'!$C$2:$C$6941,BW$33,'InProcess Conf'!$T$2:$T$6941,$C40,'InProcess Conf'!$J$2:$J$6941,$C$28)</f>
        <v>0</v>
      </c>
      <c r="BX40" s="158">
        <f>COUNTIFS('InProcess Conf'!$C$2:$C$6941,BX$33,'InProcess Conf'!$T$2:$T$6941,$C40,'InProcess Conf'!$J$2:$J$6941,$C$28)</f>
        <v>0</v>
      </c>
      <c r="BY40" s="158">
        <f>COUNTIFS('InProcess Conf'!$C$2:$C$6941,BY$33,'InProcess Conf'!$T$2:$T$6941,$C40,'InProcess Conf'!$J$2:$J$6941,$C$28)</f>
        <v>0</v>
      </c>
      <c r="BZ40" s="158">
        <f>COUNTIFS('InProcess Conf'!$C$2:$C$6941,BZ$33,'InProcess Conf'!$T$2:$T$6941,$C40,'InProcess Conf'!$J$2:$J$6941,$C$28)</f>
        <v>0</v>
      </c>
      <c r="CA40" s="158">
        <f>COUNTIFS('InProcess Conf'!$C$2:$C$6941,CA$33,'InProcess Conf'!$T$2:$T$6941,$C40,'InProcess Conf'!$J$2:$J$6941,$C$28)</f>
        <v>0</v>
      </c>
      <c r="CB40" s="158">
        <f>COUNTIFS('InProcess Conf'!$C$2:$C$6941,CB$33,'InProcess Conf'!$T$2:$T$6941,$C40,'InProcess Conf'!$J$2:$J$6941,$C$28)</f>
        <v>0</v>
      </c>
      <c r="CC40" s="158">
        <f>COUNTIFS('InProcess Conf'!$C$2:$C$6941,CC$33,'InProcess Conf'!$T$2:$T$6941,$C40,'InProcess Conf'!$J$2:$J$6941,$C$28)</f>
        <v>0</v>
      </c>
      <c r="CD40" s="158">
        <f>COUNTIFS('InProcess Conf'!$C$2:$C$6941,CD$33,'InProcess Conf'!$T$2:$T$6941,$C40,'InProcess Conf'!$J$2:$J$6941,$C$28)</f>
        <v>0</v>
      </c>
      <c r="CE40" s="158">
        <f>COUNTIFS('InProcess Conf'!$C$2:$C$6941,CE$33,'InProcess Conf'!$T$2:$T$6941,$C40,'InProcess Conf'!$J$2:$J$6941,$C$28)</f>
        <v>0</v>
      </c>
      <c r="CF40" s="158">
        <f>COUNTIFS('InProcess Conf'!$C$2:$C$6941,CF$33,'InProcess Conf'!$T$2:$T$6941,$C40,'InProcess Conf'!$J$2:$J$6941,$C$28)</f>
        <v>0</v>
      </c>
      <c r="CG40" s="158">
        <f>COUNTIFS('InProcess Conf'!$C$2:$C$6941,CG$33,'InProcess Conf'!$T$2:$T$6941,$C40,'InProcess Conf'!$J$2:$J$6941,$C$28)</f>
        <v>0</v>
      </c>
      <c r="CH40" s="158">
        <f>COUNTIFS('InProcess Conf'!$C$2:$C$6941,CH$33,'InProcess Conf'!$T$2:$T$6941,$C40,'InProcess Conf'!$J$2:$J$6941,$C$28)</f>
        <v>0</v>
      </c>
      <c r="CI40" s="158">
        <f>COUNTIFS('InProcess Conf'!$C$2:$C$6941,CI$33,'InProcess Conf'!$T$2:$T$6941,$C40,'InProcess Conf'!$J$2:$J$6941,$C$28)</f>
        <v>0</v>
      </c>
      <c r="CJ40" s="158">
        <f>COUNTIFS('InProcess Conf'!$C$2:$C$6941,CJ$33,'InProcess Conf'!$T$2:$T$6941,$C40,'InProcess Conf'!$J$2:$J$6941,$C$28)</f>
        <v>0</v>
      </c>
      <c r="CK40" s="158">
        <f>COUNTIFS('InProcess Conf'!$C$2:$C$6941,CK$33,'InProcess Conf'!$T$2:$T$6941,$C40,'InProcess Conf'!$J$2:$J$6941,$C$28)</f>
        <v>0</v>
      </c>
      <c r="CL40" s="158">
        <f>COUNTIFS('InProcess Conf'!$C$2:$C$6941,CL$33,'InProcess Conf'!$T$2:$T$6941,$C40,'InProcess Conf'!$J$2:$J$6941,$C$28)</f>
        <v>0</v>
      </c>
      <c r="CM40" s="158">
        <f>COUNTIFS('InProcess Conf'!$C$2:$C$6941,CM$33,'InProcess Conf'!$T$2:$T$6941,$C40,'InProcess Conf'!$J$2:$J$6941,$C$28)</f>
        <v>0</v>
      </c>
      <c r="CN40" s="158">
        <f>COUNTIFS('InProcess Conf'!$C$2:$C$6941,CN$33,'InProcess Conf'!$T$2:$T$6941,$C40,'InProcess Conf'!$J$2:$J$6941,$C$28)</f>
        <v>0</v>
      </c>
      <c r="CO40" s="158">
        <f>COUNTIFS('InProcess Conf'!$C$2:$C$6941,CO$33,'InProcess Conf'!$T$2:$T$6941,$C40,'InProcess Conf'!$J$2:$J$6941,$C$28)</f>
        <v>0</v>
      </c>
      <c r="CP40" s="158">
        <f>COUNTIFS('InProcess Conf'!$C$2:$C$6941,CP$33,'InProcess Conf'!$T$2:$T$6941,$C40,'InProcess Conf'!$J$2:$J$6941,$C$28)</f>
        <v>0</v>
      </c>
      <c r="CQ40" s="158">
        <f>COUNTIFS('InProcess Conf'!$C$2:$C$6941,CQ$33,'InProcess Conf'!$T$2:$T$6941,$C40,'InProcess Conf'!$J$2:$J$6941,$C$28)</f>
        <v>0</v>
      </c>
      <c r="CR40" s="158">
        <f>COUNTIFS('InProcess Conf'!$C$2:$C$6941,CR$33,'InProcess Conf'!$T$2:$T$6941,$C40,'InProcess Conf'!$J$2:$J$6941,$C$28)</f>
        <v>0</v>
      </c>
      <c r="CS40" s="158">
        <f>COUNTIFS('InProcess Conf'!$C$2:$C$6941,CS$33,'InProcess Conf'!$T$2:$T$6941,$C40,'InProcess Conf'!$J$2:$J$6941,$C$28)</f>
        <v>0</v>
      </c>
      <c r="CT40" s="158">
        <f>COUNTIFS('InProcess Conf'!$C$2:$C$6941,CT$33,'InProcess Conf'!$T$2:$T$6941,$C40,'InProcess Conf'!$J$2:$J$6941,$C$28)</f>
        <v>0</v>
      </c>
      <c r="CU40" s="158">
        <f>COUNTIFS('InProcess Conf'!$C$2:$C$6941,CU$33,'InProcess Conf'!$T$2:$T$6941,$C40,'InProcess Conf'!$J$2:$J$6941,$C$28)</f>
        <v>0</v>
      </c>
      <c r="CV40" s="158">
        <f>COUNTIFS('InProcess Conf'!$C$2:$C$6941,CV$33,'InProcess Conf'!$T$2:$T$6941,$C40,'InProcess Conf'!$J$2:$J$6941,$C$28)</f>
        <v>0</v>
      </c>
      <c r="CW40" s="158">
        <f>COUNTIFS('InProcess Conf'!$C$2:$C$6941,CW$33,'InProcess Conf'!$T$2:$T$6941,$C40,'InProcess Conf'!$J$2:$J$6941,$C$28)</f>
        <v>0</v>
      </c>
      <c r="CX40" s="158">
        <f>COUNTIFS('InProcess Conf'!$C$2:$C$6941,CX$33,'InProcess Conf'!$T$2:$T$6941,$C40,'InProcess Conf'!$J$2:$J$6941,$C$28)</f>
        <v>0</v>
      </c>
      <c r="CY40" s="158">
        <f>COUNTIFS('InProcess Conf'!$C$2:$C$6941,CY$33,'InProcess Conf'!$T$2:$T$6941,$C40,'InProcess Conf'!$J$2:$J$6941,$C$28)</f>
        <v>0</v>
      </c>
      <c r="CZ40" s="158">
        <f>COUNTIFS('InProcess Conf'!$C$2:$C$6941,CZ$33,'InProcess Conf'!$T$2:$T$6941,$C40,'InProcess Conf'!$J$2:$J$6941,$C$28)</f>
        <v>0</v>
      </c>
      <c r="DA40" s="158">
        <f>COUNTIFS('InProcess Conf'!$C$2:$C$6941,DA$33,'InProcess Conf'!$T$2:$T$6941,$C40,'InProcess Conf'!$J$2:$J$6941,$C$28)</f>
        <v>0</v>
      </c>
      <c r="DB40" s="158">
        <f>COUNTIFS('InProcess Conf'!$C$2:$C$6941,DB$33,'InProcess Conf'!$T$2:$T$6941,$C40,'InProcess Conf'!$J$2:$J$6941,$C$28)</f>
        <v>0</v>
      </c>
      <c r="DC40" s="158">
        <f>COUNTIFS('InProcess Conf'!$C$2:$C$6941,DC$33,'InProcess Conf'!$T$2:$T$6941,$C40,'InProcess Conf'!$J$2:$J$6941,$C$28)</f>
        <v>0</v>
      </c>
      <c r="DD40" s="158">
        <f>COUNTIFS('InProcess Conf'!$C$2:$C$6941,DD$33,'InProcess Conf'!$T$2:$T$6941,$C40,'InProcess Conf'!$J$2:$J$6941,$C$28)</f>
        <v>0</v>
      </c>
      <c r="DE40" s="158">
        <f>COUNTIFS('InProcess Conf'!$C$2:$C$6941,DE$33,'InProcess Conf'!$T$2:$T$6941,$C40,'InProcess Conf'!$J$2:$J$6941,$C$28)</f>
        <v>0</v>
      </c>
      <c r="DF40" s="158">
        <f>COUNTIFS('InProcess Conf'!$C$2:$C$6941,DF$33,'InProcess Conf'!$T$2:$T$6941,$C40,'InProcess Conf'!$J$2:$J$6941,$C$28)</f>
        <v>0</v>
      </c>
      <c r="DG40" s="158">
        <f>COUNTIFS('InProcess Conf'!$C$2:$C$6941,DG$33,'InProcess Conf'!$T$2:$T$6941,$C40,'InProcess Conf'!$J$2:$J$6941,$C$28)</f>
        <v>0</v>
      </c>
      <c r="DH40" s="250">
        <f>COUNTIFS('InProcess Conf'!$C$2:$C$6941,DH$33,'InProcess Conf'!$T$2:$T$6941,$C40,'InProcess Conf'!$J$2:$J$6941,$C$28)</f>
        <v>0</v>
      </c>
      <c r="DI40" s="249">
        <f t="shared" si="7"/>
        <v>0</v>
      </c>
    </row>
    <row r="41" spans="2:113" ht="16.5" thickTop="1" thickBot="1">
      <c r="B41" s="311"/>
      <c r="C41" s="145" t="s">
        <v>548</v>
      </c>
      <c r="D41" s="158">
        <f>COUNTIFS('InProcess Conf'!$C$2:$C$6941,D$33,'InProcess Conf'!$T$2:$T$6941,$C41,'InProcess Conf'!$J$2:$J$6941,$C$28)</f>
        <v>0</v>
      </c>
      <c r="E41" s="158">
        <f>COUNTIFS('InProcess Conf'!$C$2:$C$6941,E$33,'InProcess Conf'!$T$2:$T$6941,$C41,'InProcess Conf'!$J$2:$J$6941,$C$28)</f>
        <v>0</v>
      </c>
      <c r="F41" s="158">
        <f>COUNTIFS('InProcess Conf'!$C$2:$C$6941,F$33,'InProcess Conf'!$T$2:$T$6941,$C41,'InProcess Conf'!$J$2:$J$6941,$C$28)</f>
        <v>0</v>
      </c>
      <c r="G41" s="158">
        <f>COUNTIFS('InProcess Conf'!$C$2:$C$6941,G$33,'InProcess Conf'!$T$2:$T$6941,$C41,'InProcess Conf'!$J$2:$J$6941,$C$28)</f>
        <v>0</v>
      </c>
      <c r="H41" s="158">
        <f>COUNTIFS('InProcess Conf'!$C$2:$C$6941,H$33,'InProcess Conf'!$T$2:$T$6941,$C41,'InProcess Conf'!$J$2:$J$6941,$C$28)</f>
        <v>0</v>
      </c>
      <c r="I41" s="158">
        <f>COUNTIFS('InProcess Conf'!$C$2:$C$6941,I$33,'InProcess Conf'!$T$2:$T$6941,$C41,'InProcess Conf'!$J$2:$J$6941,$C$28)</f>
        <v>0</v>
      </c>
      <c r="J41" s="158">
        <f>COUNTIFS('InProcess Conf'!$C$2:$C$6941,J$33,'InProcess Conf'!$T$2:$T$6941,$C41,'InProcess Conf'!$J$2:$J$6941,$C$28)</f>
        <v>0</v>
      </c>
      <c r="K41" s="158">
        <f>COUNTIFS('InProcess Conf'!$C$2:$C$6941,K$33,'InProcess Conf'!$T$2:$T$6941,$C41,'InProcess Conf'!$J$2:$J$6941,$C$28)</f>
        <v>0</v>
      </c>
      <c r="L41" s="158">
        <f>COUNTIFS('InProcess Conf'!$C$2:$C$6941,L$33,'InProcess Conf'!$T$2:$T$6941,$C41,'InProcess Conf'!$J$2:$J$6941,$C$28)</f>
        <v>0</v>
      </c>
      <c r="M41" s="158">
        <f>COUNTIFS('InProcess Conf'!$C$2:$C$6941,M$33,'InProcess Conf'!$T$2:$T$6941,$C41,'InProcess Conf'!$J$2:$J$6941,$C$28)</f>
        <v>0</v>
      </c>
      <c r="N41" s="158">
        <f>COUNTIFS('InProcess Conf'!$C$2:$C$6941,N$33,'InProcess Conf'!$T$2:$T$6941,$C41,'InProcess Conf'!$J$2:$J$6941,$C$28)</f>
        <v>0</v>
      </c>
      <c r="O41" s="158">
        <f>COUNTIFS('InProcess Conf'!$C$2:$C$6941,O$33,'InProcess Conf'!$T$2:$T$6941,$C41,'InProcess Conf'!$J$2:$J$6941,$C$28)</f>
        <v>0</v>
      </c>
      <c r="P41" s="158">
        <f>COUNTIFS('InProcess Conf'!$C$2:$C$6941,P$33,'InProcess Conf'!$T$2:$T$6941,$C41,'InProcess Conf'!$J$2:$J$6941,$C$28)</f>
        <v>0</v>
      </c>
      <c r="Q41" s="158">
        <f>COUNTIFS('InProcess Conf'!$C$2:$C$6941,Q$33,'InProcess Conf'!$T$2:$T$6941,$C41,'InProcess Conf'!$J$2:$J$6941,$C$28)</f>
        <v>0</v>
      </c>
      <c r="R41" s="158">
        <f>COUNTIFS('InProcess Conf'!$C$2:$C$6941,R$33,'InProcess Conf'!$T$2:$T$6941,$C41,'InProcess Conf'!$J$2:$J$6941,$C$28)</f>
        <v>0</v>
      </c>
      <c r="S41" s="158">
        <f>COUNTIFS('InProcess Conf'!$C$2:$C$6941,S$33,'InProcess Conf'!$T$2:$T$6941,$C41,'InProcess Conf'!$J$2:$J$6941,$C$28)</f>
        <v>0</v>
      </c>
      <c r="T41" s="158">
        <f>COUNTIFS('InProcess Conf'!$C$2:$C$6941,T$33,'InProcess Conf'!$T$2:$T$6941,$C41,'InProcess Conf'!$J$2:$J$6941,$C$28)</f>
        <v>0</v>
      </c>
      <c r="U41" s="158">
        <f>COUNTIFS('InProcess Conf'!$C$2:$C$6941,U$33,'InProcess Conf'!$T$2:$T$6941,$C41,'InProcess Conf'!$J$2:$J$6941,$C$28)</f>
        <v>0</v>
      </c>
      <c r="V41" s="158">
        <f>COUNTIFS('InProcess Conf'!$C$2:$C$6941,V$33,'InProcess Conf'!$T$2:$T$6941,$C41,'InProcess Conf'!$J$2:$J$6941,$C$28)</f>
        <v>0</v>
      </c>
      <c r="W41" s="158">
        <f>COUNTIFS('InProcess Conf'!$C$2:$C$6941,W$33,'InProcess Conf'!$T$2:$T$6941,$C41,'InProcess Conf'!$J$2:$J$6941,$C$28)</f>
        <v>0</v>
      </c>
      <c r="X41" s="158">
        <f>COUNTIFS('InProcess Conf'!$C$2:$C$6941,X$33,'InProcess Conf'!$T$2:$T$6941,$C41,'InProcess Conf'!$J$2:$J$6941,$C$28)</f>
        <v>0</v>
      </c>
      <c r="Y41" s="158">
        <f>COUNTIFS('InProcess Conf'!$C$2:$C$6941,Y$33,'InProcess Conf'!$T$2:$T$6941,$C41,'InProcess Conf'!$J$2:$J$6941,$C$28)</f>
        <v>0</v>
      </c>
      <c r="Z41" s="158">
        <f>COUNTIFS('InProcess Conf'!$C$2:$C$6941,Z$33,'InProcess Conf'!$T$2:$T$6941,$C41,'InProcess Conf'!$J$2:$J$6941,$C$28)</f>
        <v>0</v>
      </c>
      <c r="AA41" s="158">
        <f>COUNTIFS('InProcess Conf'!$C$2:$C$6941,AA$33,'InProcess Conf'!$T$2:$T$6941,$C41,'InProcess Conf'!$J$2:$J$6941,$C$28)</f>
        <v>0</v>
      </c>
      <c r="AB41" s="158">
        <f>COUNTIFS('InProcess Conf'!$C$2:$C$6941,AB$33,'InProcess Conf'!$T$2:$T$6941,$C41,'InProcess Conf'!$J$2:$J$6941,$C$28)</f>
        <v>0</v>
      </c>
      <c r="AC41" s="158">
        <f>COUNTIFS('InProcess Conf'!$C$2:$C$6941,AC$33,'InProcess Conf'!$T$2:$T$6941,$C41,'InProcess Conf'!$J$2:$J$6941,$C$28)</f>
        <v>0</v>
      </c>
      <c r="AD41" s="158">
        <f>COUNTIFS('InProcess Conf'!$C$2:$C$6941,AD$33,'InProcess Conf'!$T$2:$T$6941,$C41,'InProcess Conf'!$J$2:$J$6941,$C$28)</f>
        <v>0</v>
      </c>
      <c r="AE41" s="158">
        <f>COUNTIFS('InProcess Conf'!$C$2:$C$6941,AE$33,'InProcess Conf'!$T$2:$T$6941,$C41,'InProcess Conf'!$J$2:$J$6941,$C$28)</f>
        <v>0</v>
      </c>
      <c r="AF41" s="158">
        <f>COUNTIFS('InProcess Conf'!$C$2:$C$6941,AF$33,'InProcess Conf'!$T$2:$T$6941,$C41,'InProcess Conf'!$J$2:$J$6941,$C$28)</f>
        <v>0</v>
      </c>
      <c r="AG41" s="158">
        <f>COUNTIFS('InProcess Conf'!$C$2:$C$6941,AG$33,'InProcess Conf'!$T$2:$T$6941,$C41,'InProcess Conf'!$J$2:$J$6941,$C$28)</f>
        <v>0</v>
      </c>
      <c r="AH41" s="158">
        <f>COUNTIFS('InProcess Conf'!$C$2:$C$6941,AH$33,'InProcess Conf'!$T$2:$T$6941,$C41,'InProcess Conf'!$J$2:$J$6941,$C$28)</f>
        <v>0</v>
      </c>
      <c r="AI41" s="158">
        <f>COUNTIFS('InProcess Conf'!$C$2:$C$6941,AI$33,'InProcess Conf'!$T$2:$T$6941,$C41,'InProcess Conf'!$J$2:$J$6941,$C$28)</f>
        <v>0</v>
      </c>
      <c r="AJ41" s="158">
        <f>COUNTIFS('InProcess Conf'!$C$2:$C$6941,AJ$33,'InProcess Conf'!$T$2:$T$6941,$C41,'InProcess Conf'!$J$2:$J$6941,$C$28)</f>
        <v>0</v>
      </c>
      <c r="AK41" s="158">
        <f>COUNTIFS('InProcess Conf'!$C$2:$C$6941,AK$33,'InProcess Conf'!$T$2:$T$6941,$C41,'InProcess Conf'!$J$2:$J$6941,$C$28)</f>
        <v>0</v>
      </c>
      <c r="AL41" s="158">
        <f>COUNTIFS('InProcess Conf'!$C$2:$C$6941,AL$33,'InProcess Conf'!$T$2:$T$6941,$C41,'InProcess Conf'!$J$2:$J$6941,$C$28)</f>
        <v>0</v>
      </c>
      <c r="AM41" s="158">
        <f>COUNTIFS('InProcess Conf'!$C$2:$C$6941,AM$33,'InProcess Conf'!$T$2:$T$6941,$C41,'InProcess Conf'!$J$2:$J$6941,$C$28)</f>
        <v>0</v>
      </c>
      <c r="AN41" s="158">
        <f>COUNTIFS('InProcess Conf'!$C$2:$C$6941,AN$33,'InProcess Conf'!$T$2:$T$6941,$C41,'InProcess Conf'!$J$2:$J$6941,$C$28)</f>
        <v>0</v>
      </c>
      <c r="AO41" s="158">
        <f>COUNTIFS('InProcess Conf'!$C$2:$C$6941,AO$33,'InProcess Conf'!$T$2:$T$6941,$C41,'InProcess Conf'!$J$2:$J$6941,$C$28)</f>
        <v>0</v>
      </c>
      <c r="AP41" s="158">
        <f>COUNTIFS('InProcess Conf'!$C$2:$C$6941,AP$33,'InProcess Conf'!$T$2:$T$6941,$C41,'InProcess Conf'!$J$2:$J$6941,$C$28)</f>
        <v>0</v>
      </c>
      <c r="AQ41" s="158">
        <f>COUNTIFS('InProcess Conf'!$C$2:$C$6941,AQ$33,'InProcess Conf'!$T$2:$T$6941,$C41,'InProcess Conf'!$J$2:$J$6941,$C$28)</f>
        <v>0</v>
      </c>
      <c r="AR41" s="158">
        <f>COUNTIFS('InProcess Conf'!$C$2:$C$6941,AR$33,'InProcess Conf'!$T$2:$T$6941,$C41,'InProcess Conf'!$J$2:$J$6941,$C$28)</f>
        <v>0</v>
      </c>
      <c r="AS41" s="158">
        <f>COUNTIFS('InProcess Conf'!$C$2:$C$6941,AS$33,'InProcess Conf'!$T$2:$T$6941,$C41,'InProcess Conf'!$J$2:$J$6941,$C$28)</f>
        <v>0</v>
      </c>
      <c r="AT41" s="158">
        <f>COUNTIFS('InProcess Conf'!$C$2:$C$6941,AT$33,'InProcess Conf'!$T$2:$T$6941,$C41,'InProcess Conf'!$J$2:$J$6941,$C$28)</f>
        <v>0</v>
      </c>
      <c r="AU41" s="158">
        <f>COUNTIFS('InProcess Conf'!$C$2:$C$6941,AU$33,'InProcess Conf'!$T$2:$T$6941,$C41,'InProcess Conf'!$J$2:$J$6941,$C$28)</f>
        <v>0</v>
      </c>
      <c r="AV41" s="158">
        <f>COUNTIFS('InProcess Conf'!$C$2:$C$6941,AV$33,'InProcess Conf'!$T$2:$T$6941,$C41,'InProcess Conf'!$J$2:$J$6941,$C$28)</f>
        <v>0</v>
      </c>
      <c r="AW41" s="158">
        <f>COUNTIFS('InProcess Conf'!$C$2:$C$6941,AW$33,'InProcess Conf'!$T$2:$T$6941,$C41,'InProcess Conf'!$J$2:$J$6941,$C$28)</f>
        <v>0</v>
      </c>
      <c r="AX41" s="158">
        <f>COUNTIFS('InProcess Conf'!$C$2:$C$6941,AX$33,'InProcess Conf'!$T$2:$T$6941,$C41,'InProcess Conf'!$J$2:$J$6941,$C$28)</f>
        <v>0</v>
      </c>
      <c r="AY41" s="158">
        <f>COUNTIFS('InProcess Conf'!$C$2:$C$6941,AY$33,'InProcess Conf'!$T$2:$T$6941,$C41,'InProcess Conf'!$J$2:$J$6941,$C$28)</f>
        <v>0</v>
      </c>
      <c r="AZ41" s="158">
        <f>COUNTIFS('InProcess Conf'!$C$2:$C$6941,AZ$33,'InProcess Conf'!$T$2:$T$6941,$C41,'InProcess Conf'!$J$2:$J$6941,$C$28)</f>
        <v>0</v>
      </c>
      <c r="BA41" s="158">
        <f>COUNTIFS('InProcess Conf'!$C$2:$C$6941,BA$33,'InProcess Conf'!$T$2:$T$6941,$C41,'InProcess Conf'!$J$2:$J$6941,$C$28)</f>
        <v>0</v>
      </c>
      <c r="BB41" s="158">
        <f>COUNTIFS('InProcess Conf'!$C$2:$C$6941,BB$33,'InProcess Conf'!$T$2:$T$6941,$C41,'InProcess Conf'!$J$2:$J$6941,$C$28)</f>
        <v>0</v>
      </c>
      <c r="BC41" s="158">
        <f>COUNTIFS('InProcess Conf'!$C$2:$C$6941,BC$33,'InProcess Conf'!$T$2:$T$6941,$C41,'InProcess Conf'!$J$2:$J$6941,$C$28)</f>
        <v>0</v>
      </c>
      <c r="BD41" s="158">
        <f>COUNTIFS('InProcess Conf'!$C$2:$C$6941,BD$33,'InProcess Conf'!$T$2:$T$6941,$C41,'InProcess Conf'!$J$2:$J$6941,$C$28)</f>
        <v>0</v>
      </c>
      <c r="BE41" s="158">
        <f>COUNTIFS('InProcess Conf'!$C$2:$C$6941,BE$33,'InProcess Conf'!$T$2:$T$6941,$C41,'InProcess Conf'!$J$2:$J$6941,$C$28)</f>
        <v>0</v>
      </c>
      <c r="BF41" s="158">
        <f>COUNTIFS('InProcess Conf'!$C$2:$C$6941,BF$33,'InProcess Conf'!$T$2:$T$6941,$C41,'InProcess Conf'!$J$2:$J$6941,$C$28)</f>
        <v>0</v>
      </c>
      <c r="BG41" s="158">
        <f>COUNTIFS('InProcess Conf'!$C$2:$C$6941,BG$33,'InProcess Conf'!$T$2:$T$6941,$C41,'InProcess Conf'!$J$2:$J$6941,$C$28)</f>
        <v>0</v>
      </c>
      <c r="BH41" s="158">
        <f>COUNTIFS('InProcess Conf'!$C$2:$C$6941,BH$33,'InProcess Conf'!$T$2:$T$6941,$C41,'InProcess Conf'!$J$2:$J$6941,$C$28)</f>
        <v>0</v>
      </c>
      <c r="BI41" s="158">
        <f>COUNTIFS('InProcess Conf'!$C$2:$C$6941,BI$33,'InProcess Conf'!$T$2:$T$6941,$C41,'InProcess Conf'!$J$2:$J$6941,$C$28)</f>
        <v>0</v>
      </c>
      <c r="BJ41" s="158">
        <f>COUNTIFS('InProcess Conf'!$C$2:$C$6941,BJ$33,'InProcess Conf'!$T$2:$T$6941,$C41,'InProcess Conf'!$J$2:$J$6941,$C$28)</f>
        <v>0</v>
      </c>
      <c r="BK41" s="158">
        <f>COUNTIFS('InProcess Conf'!$C$2:$C$6941,BK$33,'InProcess Conf'!$T$2:$T$6941,$C41,'InProcess Conf'!$J$2:$J$6941,$C$28)</f>
        <v>0</v>
      </c>
      <c r="BL41" s="158">
        <f>COUNTIFS('InProcess Conf'!$C$2:$C$6941,BL$33,'InProcess Conf'!$T$2:$T$6941,$C41,'InProcess Conf'!$J$2:$J$6941,$C$28)</f>
        <v>0</v>
      </c>
      <c r="BM41" s="158">
        <f>COUNTIFS('InProcess Conf'!$C$2:$C$6941,BM$33,'InProcess Conf'!$T$2:$T$6941,$C41,'InProcess Conf'!$J$2:$J$6941,$C$28)</f>
        <v>0</v>
      </c>
      <c r="BN41" s="158">
        <f>COUNTIFS('InProcess Conf'!$C$2:$C$6941,BN$33,'InProcess Conf'!$T$2:$T$6941,$C41,'InProcess Conf'!$J$2:$J$6941,$C$28)</f>
        <v>0</v>
      </c>
      <c r="BO41" s="158">
        <f>COUNTIFS('InProcess Conf'!$C$2:$C$6941,BO$33,'InProcess Conf'!$T$2:$T$6941,$C41,'InProcess Conf'!$J$2:$J$6941,$C$28)</f>
        <v>0</v>
      </c>
      <c r="BP41" s="158">
        <f>COUNTIFS('InProcess Conf'!$C$2:$C$6941,BP$33,'InProcess Conf'!$T$2:$T$6941,$C41,'InProcess Conf'!$J$2:$J$6941,$C$28)</f>
        <v>0</v>
      </c>
      <c r="BQ41" s="158">
        <f>COUNTIFS('InProcess Conf'!$C$2:$C$6941,BQ$33,'InProcess Conf'!$T$2:$T$6941,$C41,'InProcess Conf'!$J$2:$J$6941,$C$28)</f>
        <v>0</v>
      </c>
      <c r="BR41" s="158">
        <f>COUNTIFS('InProcess Conf'!$C$2:$C$6941,BR$33,'InProcess Conf'!$T$2:$T$6941,$C41,'InProcess Conf'!$J$2:$J$6941,$C$28)</f>
        <v>0</v>
      </c>
      <c r="BS41" s="158">
        <f>COUNTIFS('InProcess Conf'!$C$2:$C$6941,BS$33,'InProcess Conf'!$T$2:$T$6941,$C41,'InProcess Conf'!$J$2:$J$6941,$C$28)</f>
        <v>0</v>
      </c>
      <c r="BT41" s="158">
        <f>COUNTIFS('InProcess Conf'!$C$2:$C$6941,BT$33,'InProcess Conf'!$T$2:$T$6941,$C41,'InProcess Conf'!$J$2:$J$6941,$C$28)</f>
        <v>0</v>
      </c>
      <c r="BU41" s="158">
        <f>COUNTIFS('InProcess Conf'!$C$2:$C$6941,BU$33,'InProcess Conf'!$T$2:$T$6941,$C41,'InProcess Conf'!$J$2:$J$6941,$C$28)</f>
        <v>0</v>
      </c>
      <c r="BV41" s="158">
        <f>COUNTIFS('InProcess Conf'!$C$2:$C$6941,BV$33,'InProcess Conf'!$T$2:$T$6941,$C41,'InProcess Conf'!$J$2:$J$6941,$C$28)</f>
        <v>0</v>
      </c>
      <c r="BW41" s="158">
        <f>COUNTIFS('InProcess Conf'!$C$2:$C$6941,BW$33,'InProcess Conf'!$T$2:$T$6941,$C41,'InProcess Conf'!$J$2:$J$6941,$C$28)</f>
        <v>0</v>
      </c>
      <c r="BX41" s="158">
        <f>COUNTIFS('InProcess Conf'!$C$2:$C$6941,BX$33,'InProcess Conf'!$T$2:$T$6941,$C41,'InProcess Conf'!$J$2:$J$6941,$C$28)</f>
        <v>0</v>
      </c>
      <c r="BY41" s="158">
        <f>COUNTIFS('InProcess Conf'!$C$2:$C$6941,BY$33,'InProcess Conf'!$T$2:$T$6941,$C41,'InProcess Conf'!$J$2:$J$6941,$C$28)</f>
        <v>0</v>
      </c>
      <c r="BZ41" s="158">
        <f>COUNTIFS('InProcess Conf'!$C$2:$C$6941,BZ$33,'InProcess Conf'!$T$2:$T$6941,$C41,'InProcess Conf'!$J$2:$J$6941,$C$28)</f>
        <v>0</v>
      </c>
      <c r="CA41" s="158">
        <f>COUNTIFS('InProcess Conf'!$C$2:$C$6941,CA$33,'InProcess Conf'!$T$2:$T$6941,$C41,'InProcess Conf'!$J$2:$J$6941,$C$28)</f>
        <v>0</v>
      </c>
      <c r="CB41" s="158">
        <f>COUNTIFS('InProcess Conf'!$C$2:$C$6941,CB$33,'InProcess Conf'!$T$2:$T$6941,$C41,'InProcess Conf'!$J$2:$J$6941,$C$28)</f>
        <v>0</v>
      </c>
      <c r="CC41" s="158">
        <f>COUNTIFS('InProcess Conf'!$C$2:$C$6941,CC$33,'InProcess Conf'!$T$2:$T$6941,$C41,'InProcess Conf'!$J$2:$J$6941,$C$28)</f>
        <v>0</v>
      </c>
      <c r="CD41" s="158">
        <f>COUNTIFS('InProcess Conf'!$C$2:$C$6941,CD$33,'InProcess Conf'!$T$2:$T$6941,$C41,'InProcess Conf'!$J$2:$J$6941,$C$28)</f>
        <v>0</v>
      </c>
      <c r="CE41" s="158">
        <f>COUNTIFS('InProcess Conf'!$C$2:$C$6941,CE$33,'InProcess Conf'!$T$2:$T$6941,$C41,'InProcess Conf'!$J$2:$J$6941,$C$28)</f>
        <v>0</v>
      </c>
      <c r="CF41" s="158">
        <f>COUNTIFS('InProcess Conf'!$C$2:$C$6941,CF$33,'InProcess Conf'!$T$2:$T$6941,$C41,'InProcess Conf'!$J$2:$J$6941,$C$28)</f>
        <v>0</v>
      </c>
      <c r="CG41" s="158">
        <f>COUNTIFS('InProcess Conf'!$C$2:$C$6941,CG$33,'InProcess Conf'!$T$2:$T$6941,$C41,'InProcess Conf'!$J$2:$J$6941,$C$28)</f>
        <v>0</v>
      </c>
      <c r="CH41" s="158">
        <f>COUNTIFS('InProcess Conf'!$C$2:$C$6941,CH$33,'InProcess Conf'!$T$2:$T$6941,$C41,'InProcess Conf'!$J$2:$J$6941,$C$28)</f>
        <v>0</v>
      </c>
      <c r="CI41" s="158">
        <f>COUNTIFS('InProcess Conf'!$C$2:$C$6941,CI$33,'InProcess Conf'!$T$2:$T$6941,$C41,'InProcess Conf'!$J$2:$J$6941,$C$28)</f>
        <v>0</v>
      </c>
      <c r="CJ41" s="158">
        <f>COUNTIFS('InProcess Conf'!$C$2:$C$6941,CJ$33,'InProcess Conf'!$T$2:$T$6941,$C41,'InProcess Conf'!$J$2:$J$6941,$C$28)</f>
        <v>0</v>
      </c>
      <c r="CK41" s="158">
        <f>COUNTIFS('InProcess Conf'!$C$2:$C$6941,CK$33,'InProcess Conf'!$T$2:$T$6941,$C41,'InProcess Conf'!$J$2:$J$6941,$C$28)</f>
        <v>0</v>
      </c>
      <c r="CL41" s="158">
        <f>COUNTIFS('InProcess Conf'!$C$2:$C$6941,CL$33,'InProcess Conf'!$T$2:$T$6941,$C41,'InProcess Conf'!$J$2:$J$6941,$C$28)</f>
        <v>0</v>
      </c>
      <c r="CM41" s="158">
        <f>COUNTIFS('InProcess Conf'!$C$2:$C$6941,CM$33,'InProcess Conf'!$T$2:$T$6941,$C41,'InProcess Conf'!$J$2:$J$6941,$C$28)</f>
        <v>0</v>
      </c>
      <c r="CN41" s="158">
        <f>COUNTIFS('InProcess Conf'!$C$2:$C$6941,CN$33,'InProcess Conf'!$T$2:$T$6941,$C41,'InProcess Conf'!$J$2:$J$6941,$C$28)</f>
        <v>0</v>
      </c>
      <c r="CO41" s="158">
        <f>COUNTIFS('InProcess Conf'!$C$2:$C$6941,CO$33,'InProcess Conf'!$T$2:$T$6941,$C41,'InProcess Conf'!$J$2:$J$6941,$C$28)</f>
        <v>0</v>
      </c>
      <c r="CP41" s="158">
        <f>COUNTIFS('InProcess Conf'!$C$2:$C$6941,CP$33,'InProcess Conf'!$T$2:$T$6941,$C41,'InProcess Conf'!$J$2:$J$6941,$C$28)</f>
        <v>0</v>
      </c>
      <c r="CQ41" s="158">
        <f>COUNTIFS('InProcess Conf'!$C$2:$C$6941,CQ$33,'InProcess Conf'!$T$2:$T$6941,$C41,'InProcess Conf'!$J$2:$J$6941,$C$28)</f>
        <v>0</v>
      </c>
      <c r="CR41" s="158">
        <f>COUNTIFS('InProcess Conf'!$C$2:$C$6941,CR$33,'InProcess Conf'!$T$2:$T$6941,$C41,'InProcess Conf'!$J$2:$J$6941,$C$28)</f>
        <v>0</v>
      </c>
      <c r="CS41" s="158">
        <f>COUNTIFS('InProcess Conf'!$C$2:$C$6941,CS$33,'InProcess Conf'!$T$2:$T$6941,$C41,'InProcess Conf'!$J$2:$J$6941,$C$28)</f>
        <v>0</v>
      </c>
      <c r="CT41" s="158">
        <f>COUNTIFS('InProcess Conf'!$C$2:$C$6941,CT$33,'InProcess Conf'!$T$2:$T$6941,$C41,'InProcess Conf'!$J$2:$J$6941,$C$28)</f>
        <v>0</v>
      </c>
      <c r="CU41" s="158">
        <f>COUNTIFS('InProcess Conf'!$C$2:$C$6941,CU$33,'InProcess Conf'!$T$2:$T$6941,$C41,'InProcess Conf'!$J$2:$J$6941,$C$28)</f>
        <v>0</v>
      </c>
      <c r="CV41" s="158">
        <f>COUNTIFS('InProcess Conf'!$C$2:$C$6941,CV$33,'InProcess Conf'!$T$2:$T$6941,$C41,'InProcess Conf'!$J$2:$J$6941,$C$28)</f>
        <v>0</v>
      </c>
      <c r="CW41" s="158">
        <f>COUNTIFS('InProcess Conf'!$C$2:$C$6941,CW$33,'InProcess Conf'!$T$2:$T$6941,$C41,'InProcess Conf'!$J$2:$J$6941,$C$28)</f>
        <v>0</v>
      </c>
      <c r="CX41" s="158">
        <f>COUNTIFS('InProcess Conf'!$C$2:$C$6941,CX$33,'InProcess Conf'!$T$2:$T$6941,$C41,'InProcess Conf'!$J$2:$J$6941,$C$28)</f>
        <v>0</v>
      </c>
      <c r="CY41" s="158">
        <f>COUNTIFS('InProcess Conf'!$C$2:$C$6941,CY$33,'InProcess Conf'!$T$2:$T$6941,$C41,'InProcess Conf'!$J$2:$J$6941,$C$28)</f>
        <v>0</v>
      </c>
      <c r="CZ41" s="158">
        <f>COUNTIFS('InProcess Conf'!$C$2:$C$6941,CZ$33,'InProcess Conf'!$T$2:$T$6941,$C41,'InProcess Conf'!$J$2:$J$6941,$C$28)</f>
        <v>0</v>
      </c>
      <c r="DA41" s="158">
        <f>COUNTIFS('InProcess Conf'!$C$2:$C$6941,DA$33,'InProcess Conf'!$T$2:$T$6941,$C41,'InProcess Conf'!$J$2:$J$6941,$C$28)</f>
        <v>0</v>
      </c>
      <c r="DB41" s="158">
        <f>COUNTIFS('InProcess Conf'!$C$2:$C$6941,DB$33,'InProcess Conf'!$T$2:$T$6941,$C41,'InProcess Conf'!$J$2:$J$6941,$C$28)</f>
        <v>0</v>
      </c>
      <c r="DC41" s="158">
        <f>COUNTIFS('InProcess Conf'!$C$2:$C$6941,DC$33,'InProcess Conf'!$T$2:$T$6941,$C41,'InProcess Conf'!$J$2:$J$6941,$C$28)</f>
        <v>0</v>
      </c>
      <c r="DD41" s="158">
        <f>COUNTIFS('InProcess Conf'!$C$2:$C$6941,DD$33,'InProcess Conf'!$T$2:$T$6941,$C41,'InProcess Conf'!$J$2:$J$6941,$C$28)</f>
        <v>0</v>
      </c>
      <c r="DE41" s="158">
        <f>COUNTIFS('InProcess Conf'!$C$2:$C$6941,DE$33,'InProcess Conf'!$T$2:$T$6941,$C41,'InProcess Conf'!$J$2:$J$6941,$C$28)</f>
        <v>0</v>
      </c>
      <c r="DF41" s="158">
        <f>COUNTIFS('InProcess Conf'!$C$2:$C$6941,DF$33,'InProcess Conf'!$T$2:$T$6941,$C41,'InProcess Conf'!$J$2:$J$6941,$C$28)</f>
        <v>0</v>
      </c>
      <c r="DG41" s="158">
        <f>COUNTIFS('InProcess Conf'!$C$2:$C$6941,DG$33,'InProcess Conf'!$T$2:$T$6941,$C41,'InProcess Conf'!$J$2:$J$6941,$C$28)</f>
        <v>0</v>
      </c>
      <c r="DH41" s="250">
        <f>COUNTIFS('InProcess Conf'!$C$2:$C$6941,DH$33,'InProcess Conf'!$T$2:$T$6941,$C41,'InProcess Conf'!$J$2:$J$6941,$C$28)</f>
        <v>0</v>
      </c>
      <c r="DI41" s="249">
        <f t="shared" si="7"/>
        <v>0</v>
      </c>
    </row>
    <row r="42" spans="2:113" ht="16.5" thickTop="1" thickBot="1">
      <c r="B42" s="311"/>
      <c r="C42" s="145" t="s">
        <v>491</v>
      </c>
      <c r="D42" s="158">
        <f>COUNTIFS('InProcess Conf'!$C$2:$C$6941,D$33,'InProcess Conf'!$T$2:$T$6941,$C42,'InProcess Conf'!$J$2:$J$6941,$C$28)</f>
        <v>0</v>
      </c>
      <c r="E42" s="158">
        <f>COUNTIFS('InProcess Conf'!$C$2:$C$6941,E$33,'InProcess Conf'!$T$2:$T$6941,$C42,'InProcess Conf'!$J$2:$J$6941,$C$28)</f>
        <v>0</v>
      </c>
      <c r="F42" s="158">
        <f>COUNTIFS('InProcess Conf'!$C$2:$C$6941,F$33,'InProcess Conf'!$T$2:$T$6941,$C42,'InProcess Conf'!$J$2:$J$6941,$C$28)</f>
        <v>0</v>
      </c>
      <c r="G42" s="158">
        <f>COUNTIFS('InProcess Conf'!$C$2:$C$6941,G$33,'InProcess Conf'!$T$2:$T$6941,$C42,'InProcess Conf'!$J$2:$J$6941,$C$28)</f>
        <v>0</v>
      </c>
      <c r="H42" s="158">
        <f>COUNTIFS('InProcess Conf'!$C$2:$C$6941,H$33,'InProcess Conf'!$T$2:$T$6941,$C42,'InProcess Conf'!$J$2:$J$6941,$C$28)</f>
        <v>0</v>
      </c>
      <c r="I42" s="158">
        <f>COUNTIFS('InProcess Conf'!$C$2:$C$6941,I$33,'InProcess Conf'!$T$2:$T$6941,$C42,'InProcess Conf'!$J$2:$J$6941,$C$28)</f>
        <v>0</v>
      </c>
      <c r="J42" s="158">
        <f>COUNTIFS('InProcess Conf'!$C$2:$C$6941,J$33,'InProcess Conf'!$T$2:$T$6941,$C42,'InProcess Conf'!$J$2:$J$6941,$C$28)</f>
        <v>0</v>
      </c>
      <c r="K42" s="158">
        <f>COUNTIFS('InProcess Conf'!$C$2:$C$6941,K$33,'InProcess Conf'!$T$2:$T$6941,$C42,'InProcess Conf'!$J$2:$J$6941,$C$28)</f>
        <v>0</v>
      </c>
      <c r="L42" s="158">
        <f>COUNTIFS('InProcess Conf'!$C$2:$C$6941,L$33,'InProcess Conf'!$T$2:$T$6941,$C42,'InProcess Conf'!$J$2:$J$6941,$C$28)</f>
        <v>0</v>
      </c>
      <c r="M42" s="158">
        <f>COUNTIFS('InProcess Conf'!$C$2:$C$6941,M$33,'InProcess Conf'!$T$2:$T$6941,$C42,'InProcess Conf'!$J$2:$J$6941,$C$28)</f>
        <v>0</v>
      </c>
      <c r="N42" s="158">
        <f>COUNTIFS('InProcess Conf'!$C$2:$C$6941,N$33,'InProcess Conf'!$T$2:$T$6941,$C42,'InProcess Conf'!$J$2:$J$6941,$C$28)</f>
        <v>0</v>
      </c>
      <c r="O42" s="158">
        <f>COUNTIFS('InProcess Conf'!$C$2:$C$6941,O$33,'InProcess Conf'!$T$2:$T$6941,$C42,'InProcess Conf'!$J$2:$J$6941,$C$28)</f>
        <v>0</v>
      </c>
      <c r="P42" s="158">
        <f>COUNTIFS('InProcess Conf'!$C$2:$C$6941,P$33,'InProcess Conf'!$T$2:$T$6941,$C42,'InProcess Conf'!$J$2:$J$6941,$C$28)</f>
        <v>0</v>
      </c>
      <c r="Q42" s="158">
        <f>COUNTIFS('InProcess Conf'!$C$2:$C$6941,Q$33,'InProcess Conf'!$T$2:$T$6941,$C42,'InProcess Conf'!$J$2:$J$6941,$C$28)</f>
        <v>0</v>
      </c>
      <c r="R42" s="158">
        <f>COUNTIFS('InProcess Conf'!$C$2:$C$6941,R$33,'InProcess Conf'!$T$2:$T$6941,$C42,'InProcess Conf'!$J$2:$J$6941,$C$28)</f>
        <v>0</v>
      </c>
      <c r="S42" s="158">
        <f>COUNTIFS('InProcess Conf'!$C$2:$C$6941,S$33,'InProcess Conf'!$T$2:$T$6941,$C42,'InProcess Conf'!$J$2:$J$6941,$C$28)</f>
        <v>0</v>
      </c>
      <c r="T42" s="158">
        <f>COUNTIFS('InProcess Conf'!$C$2:$C$6941,T$33,'InProcess Conf'!$T$2:$T$6941,$C42,'InProcess Conf'!$J$2:$J$6941,$C$28)</f>
        <v>0</v>
      </c>
      <c r="U42" s="158">
        <f>COUNTIFS('InProcess Conf'!$C$2:$C$6941,U$33,'InProcess Conf'!$T$2:$T$6941,$C42,'InProcess Conf'!$J$2:$J$6941,$C$28)</f>
        <v>0</v>
      </c>
      <c r="V42" s="158">
        <f>COUNTIFS('InProcess Conf'!$C$2:$C$6941,V$33,'InProcess Conf'!$T$2:$T$6941,$C42,'InProcess Conf'!$J$2:$J$6941,$C$28)</f>
        <v>0</v>
      </c>
      <c r="W42" s="158">
        <f>COUNTIFS('InProcess Conf'!$C$2:$C$6941,W$33,'InProcess Conf'!$T$2:$T$6941,$C42,'InProcess Conf'!$J$2:$J$6941,$C$28)</f>
        <v>0</v>
      </c>
      <c r="X42" s="158">
        <f>COUNTIFS('InProcess Conf'!$C$2:$C$6941,X$33,'InProcess Conf'!$T$2:$T$6941,$C42,'InProcess Conf'!$J$2:$J$6941,$C$28)</f>
        <v>0</v>
      </c>
      <c r="Y42" s="158">
        <f>COUNTIFS('InProcess Conf'!$C$2:$C$6941,Y$33,'InProcess Conf'!$T$2:$T$6941,$C42,'InProcess Conf'!$J$2:$J$6941,$C$28)</f>
        <v>0</v>
      </c>
      <c r="Z42" s="158">
        <f>COUNTIFS('InProcess Conf'!$C$2:$C$6941,Z$33,'InProcess Conf'!$T$2:$T$6941,$C42,'InProcess Conf'!$J$2:$J$6941,$C$28)</f>
        <v>0</v>
      </c>
      <c r="AA42" s="158">
        <f>COUNTIFS('InProcess Conf'!$C$2:$C$6941,AA$33,'InProcess Conf'!$T$2:$T$6941,$C42,'InProcess Conf'!$J$2:$J$6941,$C$28)</f>
        <v>0</v>
      </c>
      <c r="AB42" s="158">
        <f>COUNTIFS('InProcess Conf'!$C$2:$C$6941,AB$33,'InProcess Conf'!$T$2:$T$6941,$C42,'InProcess Conf'!$J$2:$J$6941,$C$28)</f>
        <v>0</v>
      </c>
      <c r="AC42" s="158">
        <f>COUNTIFS('InProcess Conf'!$C$2:$C$6941,AC$33,'InProcess Conf'!$T$2:$T$6941,$C42,'InProcess Conf'!$J$2:$J$6941,$C$28)</f>
        <v>0</v>
      </c>
      <c r="AD42" s="158">
        <f>COUNTIFS('InProcess Conf'!$C$2:$C$6941,AD$33,'InProcess Conf'!$T$2:$T$6941,$C42,'InProcess Conf'!$J$2:$J$6941,$C$28)</f>
        <v>0</v>
      </c>
      <c r="AE42" s="158">
        <f>COUNTIFS('InProcess Conf'!$C$2:$C$6941,AE$33,'InProcess Conf'!$T$2:$T$6941,$C42,'InProcess Conf'!$J$2:$J$6941,$C$28)</f>
        <v>0</v>
      </c>
      <c r="AF42" s="158">
        <f>COUNTIFS('InProcess Conf'!$C$2:$C$6941,AF$33,'InProcess Conf'!$T$2:$T$6941,$C42,'InProcess Conf'!$J$2:$J$6941,$C$28)</f>
        <v>0</v>
      </c>
      <c r="AG42" s="158">
        <f>COUNTIFS('InProcess Conf'!$C$2:$C$6941,AG$33,'InProcess Conf'!$T$2:$T$6941,$C42,'InProcess Conf'!$J$2:$J$6941,$C$28)</f>
        <v>0</v>
      </c>
      <c r="AH42" s="158">
        <f>COUNTIFS('InProcess Conf'!$C$2:$C$6941,AH$33,'InProcess Conf'!$T$2:$T$6941,$C42,'InProcess Conf'!$J$2:$J$6941,$C$28)</f>
        <v>0</v>
      </c>
      <c r="AI42" s="158">
        <f>COUNTIFS('InProcess Conf'!$C$2:$C$6941,AI$33,'InProcess Conf'!$T$2:$T$6941,$C42,'InProcess Conf'!$J$2:$J$6941,$C$28)</f>
        <v>0</v>
      </c>
      <c r="AJ42" s="158">
        <f>COUNTIFS('InProcess Conf'!$C$2:$C$6941,AJ$33,'InProcess Conf'!$T$2:$T$6941,$C42,'InProcess Conf'!$J$2:$J$6941,$C$28)</f>
        <v>0</v>
      </c>
      <c r="AK42" s="158">
        <f>COUNTIFS('InProcess Conf'!$C$2:$C$6941,AK$33,'InProcess Conf'!$T$2:$T$6941,$C42,'InProcess Conf'!$J$2:$J$6941,$C$28)</f>
        <v>0</v>
      </c>
      <c r="AL42" s="158">
        <f>COUNTIFS('InProcess Conf'!$C$2:$C$6941,AL$33,'InProcess Conf'!$T$2:$T$6941,$C42,'InProcess Conf'!$J$2:$J$6941,$C$28)</f>
        <v>0</v>
      </c>
      <c r="AM42" s="158">
        <f>COUNTIFS('InProcess Conf'!$C$2:$C$6941,AM$33,'InProcess Conf'!$T$2:$T$6941,$C42,'InProcess Conf'!$J$2:$J$6941,$C$28)</f>
        <v>0</v>
      </c>
      <c r="AN42" s="158">
        <f>COUNTIFS('InProcess Conf'!$C$2:$C$6941,AN$33,'InProcess Conf'!$T$2:$T$6941,$C42,'InProcess Conf'!$J$2:$J$6941,$C$28)</f>
        <v>0</v>
      </c>
      <c r="AO42" s="158">
        <f>COUNTIFS('InProcess Conf'!$C$2:$C$6941,AO$33,'InProcess Conf'!$T$2:$T$6941,$C42,'InProcess Conf'!$J$2:$J$6941,$C$28)</f>
        <v>0</v>
      </c>
      <c r="AP42" s="158">
        <f>COUNTIFS('InProcess Conf'!$C$2:$C$6941,AP$33,'InProcess Conf'!$T$2:$T$6941,$C42,'InProcess Conf'!$J$2:$J$6941,$C$28)</f>
        <v>0</v>
      </c>
      <c r="AQ42" s="158">
        <f>COUNTIFS('InProcess Conf'!$C$2:$C$6941,AQ$33,'InProcess Conf'!$T$2:$T$6941,$C42,'InProcess Conf'!$J$2:$J$6941,$C$28)</f>
        <v>0</v>
      </c>
      <c r="AR42" s="158">
        <f>COUNTIFS('InProcess Conf'!$C$2:$C$6941,AR$33,'InProcess Conf'!$T$2:$T$6941,$C42,'InProcess Conf'!$J$2:$J$6941,$C$28)</f>
        <v>0</v>
      </c>
      <c r="AS42" s="158">
        <f>COUNTIFS('InProcess Conf'!$C$2:$C$6941,AS$33,'InProcess Conf'!$T$2:$T$6941,$C42,'InProcess Conf'!$J$2:$J$6941,$C$28)</f>
        <v>0</v>
      </c>
      <c r="AT42" s="158">
        <f>COUNTIFS('InProcess Conf'!$C$2:$C$6941,AT$33,'InProcess Conf'!$T$2:$T$6941,$C42,'InProcess Conf'!$J$2:$J$6941,$C$28)</f>
        <v>0</v>
      </c>
      <c r="AU42" s="158">
        <f>COUNTIFS('InProcess Conf'!$C$2:$C$6941,AU$33,'InProcess Conf'!$T$2:$T$6941,$C42,'InProcess Conf'!$J$2:$J$6941,$C$28)</f>
        <v>0</v>
      </c>
      <c r="AV42" s="158">
        <f>COUNTIFS('InProcess Conf'!$C$2:$C$6941,AV$33,'InProcess Conf'!$T$2:$T$6941,$C42,'InProcess Conf'!$J$2:$J$6941,$C$28)</f>
        <v>0</v>
      </c>
      <c r="AW42" s="158">
        <f>COUNTIFS('InProcess Conf'!$C$2:$C$6941,AW$33,'InProcess Conf'!$T$2:$T$6941,$C42,'InProcess Conf'!$J$2:$J$6941,$C$28)</f>
        <v>0</v>
      </c>
      <c r="AX42" s="158">
        <f>COUNTIFS('InProcess Conf'!$C$2:$C$6941,AX$33,'InProcess Conf'!$T$2:$T$6941,$C42,'InProcess Conf'!$J$2:$J$6941,$C$28)</f>
        <v>0</v>
      </c>
      <c r="AY42" s="158">
        <f>COUNTIFS('InProcess Conf'!$C$2:$C$6941,AY$33,'InProcess Conf'!$T$2:$T$6941,$C42,'InProcess Conf'!$J$2:$J$6941,$C$28)</f>
        <v>0</v>
      </c>
      <c r="AZ42" s="158">
        <f>COUNTIFS('InProcess Conf'!$C$2:$C$6941,AZ$33,'InProcess Conf'!$T$2:$T$6941,$C42,'InProcess Conf'!$J$2:$J$6941,$C$28)</f>
        <v>0</v>
      </c>
      <c r="BA42" s="158">
        <f>COUNTIFS('InProcess Conf'!$C$2:$C$6941,BA$33,'InProcess Conf'!$T$2:$T$6941,$C42,'InProcess Conf'!$J$2:$J$6941,$C$28)</f>
        <v>0</v>
      </c>
      <c r="BB42" s="158">
        <f>COUNTIFS('InProcess Conf'!$C$2:$C$6941,BB$33,'InProcess Conf'!$T$2:$T$6941,$C42,'InProcess Conf'!$J$2:$J$6941,$C$28)</f>
        <v>0</v>
      </c>
      <c r="BC42" s="158">
        <f>COUNTIFS('InProcess Conf'!$C$2:$C$6941,BC$33,'InProcess Conf'!$T$2:$T$6941,$C42,'InProcess Conf'!$J$2:$J$6941,$C$28)</f>
        <v>0</v>
      </c>
      <c r="BD42" s="158">
        <f>COUNTIFS('InProcess Conf'!$C$2:$C$6941,BD$33,'InProcess Conf'!$T$2:$T$6941,$C42,'InProcess Conf'!$J$2:$J$6941,$C$28)</f>
        <v>0</v>
      </c>
      <c r="BE42" s="158">
        <f>COUNTIFS('InProcess Conf'!$C$2:$C$6941,BE$33,'InProcess Conf'!$T$2:$T$6941,$C42,'InProcess Conf'!$J$2:$J$6941,$C$28)</f>
        <v>0</v>
      </c>
      <c r="BF42" s="158">
        <f>COUNTIFS('InProcess Conf'!$C$2:$C$6941,BF$33,'InProcess Conf'!$T$2:$T$6941,$C42,'InProcess Conf'!$J$2:$J$6941,$C$28)</f>
        <v>0</v>
      </c>
      <c r="BG42" s="158">
        <f>COUNTIFS('InProcess Conf'!$C$2:$C$6941,BG$33,'InProcess Conf'!$T$2:$T$6941,$C42,'InProcess Conf'!$J$2:$J$6941,$C$28)</f>
        <v>0</v>
      </c>
      <c r="BH42" s="158">
        <f>COUNTIFS('InProcess Conf'!$C$2:$C$6941,BH$33,'InProcess Conf'!$T$2:$T$6941,$C42,'InProcess Conf'!$J$2:$J$6941,$C$28)</f>
        <v>0</v>
      </c>
      <c r="BI42" s="158">
        <f>COUNTIFS('InProcess Conf'!$C$2:$C$6941,BI$33,'InProcess Conf'!$T$2:$T$6941,$C42,'InProcess Conf'!$J$2:$J$6941,$C$28)</f>
        <v>0</v>
      </c>
      <c r="BJ42" s="158">
        <f>COUNTIFS('InProcess Conf'!$C$2:$C$6941,BJ$33,'InProcess Conf'!$T$2:$T$6941,$C42,'InProcess Conf'!$J$2:$J$6941,$C$28)</f>
        <v>0</v>
      </c>
      <c r="BK42" s="158">
        <f>COUNTIFS('InProcess Conf'!$C$2:$C$6941,BK$33,'InProcess Conf'!$T$2:$T$6941,$C42,'InProcess Conf'!$J$2:$J$6941,$C$28)</f>
        <v>0</v>
      </c>
      <c r="BL42" s="158">
        <f>COUNTIFS('InProcess Conf'!$C$2:$C$6941,BL$33,'InProcess Conf'!$T$2:$T$6941,$C42,'InProcess Conf'!$J$2:$J$6941,$C$28)</f>
        <v>0</v>
      </c>
      <c r="BM42" s="158">
        <f>COUNTIFS('InProcess Conf'!$C$2:$C$6941,BM$33,'InProcess Conf'!$T$2:$T$6941,$C42,'InProcess Conf'!$J$2:$J$6941,$C$28)</f>
        <v>0</v>
      </c>
      <c r="BN42" s="158">
        <f>COUNTIFS('InProcess Conf'!$C$2:$C$6941,BN$33,'InProcess Conf'!$T$2:$T$6941,$C42,'InProcess Conf'!$J$2:$J$6941,$C$28)</f>
        <v>0</v>
      </c>
      <c r="BO42" s="158">
        <f>COUNTIFS('InProcess Conf'!$C$2:$C$6941,BO$33,'InProcess Conf'!$T$2:$T$6941,$C42,'InProcess Conf'!$J$2:$J$6941,$C$28)</f>
        <v>0</v>
      </c>
      <c r="BP42" s="158">
        <f>COUNTIFS('InProcess Conf'!$C$2:$C$6941,BP$33,'InProcess Conf'!$T$2:$T$6941,$C42,'InProcess Conf'!$J$2:$J$6941,$C$28)</f>
        <v>0</v>
      </c>
      <c r="BQ42" s="158">
        <f>COUNTIFS('InProcess Conf'!$C$2:$C$6941,BQ$33,'InProcess Conf'!$T$2:$T$6941,$C42,'InProcess Conf'!$J$2:$J$6941,$C$28)</f>
        <v>0</v>
      </c>
      <c r="BR42" s="158">
        <f>COUNTIFS('InProcess Conf'!$C$2:$C$6941,BR$33,'InProcess Conf'!$T$2:$T$6941,$C42,'InProcess Conf'!$J$2:$J$6941,$C$28)</f>
        <v>0</v>
      </c>
      <c r="BS42" s="158">
        <f>COUNTIFS('InProcess Conf'!$C$2:$C$6941,BS$33,'InProcess Conf'!$T$2:$T$6941,$C42,'InProcess Conf'!$J$2:$J$6941,$C$28)</f>
        <v>0</v>
      </c>
      <c r="BT42" s="158">
        <f>COUNTIFS('InProcess Conf'!$C$2:$C$6941,BT$33,'InProcess Conf'!$T$2:$T$6941,$C42,'InProcess Conf'!$J$2:$J$6941,$C$28)</f>
        <v>0</v>
      </c>
      <c r="BU42" s="158">
        <f>COUNTIFS('InProcess Conf'!$C$2:$C$6941,BU$33,'InProcess Conf'!$T$2:$T$6941,$C42,'InProcess Conf'!$J$2:$J$6941,$C$28)</f>
        <v>0</v>
      </c>
      <c r="BV42" s="158">
        <f>COUNTIFS('InProcess Conf'!$C$2:$C$6941,BV$33,'InProcess Conf'!$T$2:$T$6941,$C42,'InProcess Conf'!$J$2:$J$6941,$C$28)</f>
        <v>0</v>
      </c>
      <c r="BW42" s="158">
        <f>COUNTIFS('InProcess Conf'!$C$2:$C$6941,BW$33,'InProcess Conf'!$T$2:$T$6941,$C42,'InProcess Conf'!$J$2:$J$6941,$C$28)</f>
        <v>0</v>
      </c>
      <c r="BX42" s="158">
        <f>COUNTIFS('InProcess Conf'!$C$2:$C$6941,BX$33,'InProcess Conf'!$T$2:$T$6941,$C42,'InProcess Conf'!$J$2:$J$6941,$C$28)</f>
        <v>0</v>
      </c>
      <c r="BY42" s="158">
        <f>COUNTIFS('InProcess Conf'!$C$2:$C$6941,BY$33,'InProcess Conf'!$T$2:$T$6941,$C42,'InProcess Conf'!$J$2:$J$6941,$C$28)</f>
        <v>0</v>
      </c>
      <c r="BZ42" s="158">
        <f>COUNTIFS('InProcess Conf'!$C$2:$C$6941,BZ$33,'InProcess Conf'!$T$2:$T$6941,$C42,'InProcess Conf'!$J$2:$J$6941,$C$28)</f>
        <v>0</v>
      </c>
      <c r="CA42" s="158">
        <f>COUNTIFS('InProcess Conf'!$C$2:$C$6941,CA$33,'InProcess Conf'!$T$2:$T$6941,$C42,'InProcess Conf'!$J$2:$J$6941,$C$28)</f>
        <v>0</v>
      </c>
      <c r="CB42" s="158">
        <f>COUNTIFS('InProcess Conf'!$C$2:$C$6941,CB$33,'InProcess Conf'!$T$2:$T$6941,$C42,'InProcess Conf'!$J$2:$J$6941,$C$28)</f>
        <v>0</v>
      </c>
      <c r="CC42" s="158">
        <f>COUNTIFS('InProcess Conf'!$C$2:$C$6941,CC$33,'InProcess Conf'!$T$2:$T$6941,$C42,'InProcess Conf'!$J$2:$J$6941,$C$28)</f>
        <v>0</v>
      </c>
      <c r="CD42" s="158">
        <f>COUNTIFS('InProcess Conf'!$C$2:$C$6941,CD$33,'InProcess Conf'!$T$2:$T$6941,$C42,'InProcess Conf'!$J$2:$J$6941,$C$28)</f>
        <v>0</v>
      </c>
      <c r="CE42" s="158">
        <f>COUNTIFS('InProcess Conf'!$C$2:$C$6941,CE$33,'InProcess Conf'!$T$2:$T$6941,$C42,'InProcess Conf'!$J$2:$J$6941,$C$28)</f>
        <v>0</v>
      </c>
      <c r="CF42" s="158">
        <f>COUNTIFS('InProcess Conf'!$C$2:$C$6941,CF$33,'InProcess Conf'!$T$2:$T$6941,$C42,'InProcess Conf'!$J$2:$J$6941,$C$28)</f>
        <v>0</v>
      </c>
      <c r="CG42" s="158">
        <f>COUNTIFS('InProcess Conf'!$C$2:$C$6941,CG$33,'InProcess Conf'!$T$2:$T$6941,$C42,'InProcess Conf'!$J$2:$J$6941,$C$28)</f>
        <v>0</v>
      </c>
      <c r="CH42" s="158">
        <f>COUNTIFS('InProcess Conf'!$C$2:$C$6941,CH$33,'InProcess Conf'!$T$2:$T$6941,$C42,'InProcess Conf'!$J$2:$J$6941,$C$28)</f>
        <v>0</v>
      </c>
      <c r="CI42" s="158">
        <f>COUNTIFS('InProcess Conf'!$C$2:$C$6941,CI$33,'InProcess Conf'!$T$2:$T$6941,$C42,'InProcess Conf'!$J$2:$J$6941,$C$28)</f>
        <v>0</v>
      </c>
      <c r="CJ42" s="158">
        <f>COUNTIFS('InProcess Conf'!$C$2:$C$6941,CJ$33,'InProcess Conf'!$T$2:$T$6941,$C42,'InProcess Conf'!$J$2:$J$6941,$C$28)</f>
        <v>0</v>
      </c>
      <c r="CK42" s="158">
        <f>COUNTIFS('InProcess Conf'!$C$2:$C$6941,CK$33,'InProcess Conf'!$T$2:$T$6941,$C42,'InProcess Conf'!$J$2:$J$6941,$C$28)</f>
        <v>0</v>
      </c>
      <c r="CL42" s="158">
        <f>COUNTIFS('InProcess Conf'!$C$2:$C$6941,CL$33,'InProcess Conf'!$T$2:$T$6941,$C42,'InProcess Conf'!$J$2:$J$6941,$C$28)</f>
        <v>0</v>
      </c>
      <c r="CM42" s="158">
        <f>COUNTIFS('InProcess Conf'!$C$2:$C$6941,CM$33,'InProcess Conf'!$T$2:$T$6941,$C42,'InProcess Conf'!$J$2:$J$6941,$C$28)</f>
        <v>0</v>
      </c>
      <c r="CN42" s="158">
        <f>COUNTIFS('InProcess Conf'!$C$2:$C$6941,CN$33,'InProcess Conf'!$T$2:$T$6941,$C42,'InProcess Conf'!$J$2:$J$6941,$C$28)</f>
        <v>0</v>
      </c>
      <c r="CO42" s="158">
        <f>COUNTIFS('InProcess Conf'!$C$2:$C$6941,CO$33,'InProcess Conf'!$T$2:$T$6941,$C42,'InProcess Conf'!$J$2:$J$6941,$C$28)</f>
        <v>0</v>
      </c>
      <c r="CP42" s="158">
        <f>COUNTIFS('InProcess Conf'!$C$2:$C$6941,CP$33,'InProcess Conf'!$T$2:$T$6941,$C42,'InProcess Conf'!$J$2:$J$6941,$C$28)</f>
        <v>0</v>
      </c>
      <c r="CQ42" s="158">
        <f>COUNTIFS('InProcess Conf'!$C$2:$C$6941,CQ$33,'InProcess Conf'!$T$2:$T$6941,$C42,'InProcess Conf'!$J$2:$J$6941,$C$28)</f>
        <v>0</v>
      </c>
      <c r="CR42" s="158">
        <f>COUNTIFS('InProcess Conf'!$C$2:$C$6941,CR$33,'InProcess Conf'!$T$2:$T$6941,$C42,'InProcess Conf'!$J$2:$J$6941,$C$28)</f>
        <v>0</v>
      </c>
      <c r="CS42" s="158">
        <f>COUNTIFS('InProcess Conf'!$C$2:$C$6941,CS$33,'InProcess Conf'!$T$2:$T$6941,$C42,'InProcess Conf'!$J$2:$J$6941,$C$28)</f>
        <v>0</v>
      </c>
      <c r="CT42" s="158">
        <f>COUNTIFS('InProcess Conf'!$C$2:$C$6941,CT$33,'InProcess Conf'!$T$2:$T$6941,$C42,'InProcess Conf'!$J$2:$J$6941,$C$28)</f>
        <v>0</v>
      </c>
      <c r="CU42" s="158">
        <f>COUNTIFS('InProcess Conf'!$C$2:$C$6941,CU$33,'InProcess Conf'!$T$2:$T$6941,$C42,'InProcess Conf'!$J$2:$J$6941,$C$28)</f>
        <v>0</v>
      </c>
      <c r="CV42" s="158">
        <f>COUNTIFS('InProcess Conf'!$C$2:$C$6941,CV$33,'InProcess Conf'!$T$2:$T$6941,$C42,'InProcess Conf'!$J$2:$J$6941,$C$28)</f>
        <v>0</v>
      </c>
      <c r="CW42" s="158">
        <f>COUNTIFS('InProcess Conf'!$C$2:$C$6941,CW$33,'InProcess Conf'!$T$2:$T$6941,$C42,'InProcess Conf'!$J$2:$J$6941,$C$28)</f>
        <v>0</v>
      </c>
      <c r="CX42" s="158">
        <f>COUNTIFS('InProcess Conf'!$C$2:$C$6941,CX$33,'InProcess Conf'!$T$2:$T$6941,$C42,'InProcess Conf'!$J$2:$J$6941,$C$28)</f>
        <v>0</v>
      </c>
      <c r="CY42" s="158">
        <f>COUNTIFS('InProcess Conf'!$C$2:$C$6941,CY$33,'InProcess Conf'!$T$2:$T$6941,$C42,'InProcess Conf'!$J$2:$J$6941,$C$28)</f>
        <v>0</v>
      </c>
      <c r="CZ42" s="158">
        <f>COUNTIFS('InProcess Conf'!$C$2:$C$6941,CZ$33,'InProcess Conf'!$T$2:$T$6941,$C42,'InProcess Conf'!$J$2:$J$6941,$C$28)</f>
        <v>0</v>
      </c>
      <c r="DA42" s="158">
        <f>COUNTIFS('InProcess Conf'!$C$2:$C$6941,DA$33,'InProcess Conf'!$T$2:$T$6941,$C42,'InProcess Conf'!$J$2:$J$6941,$C$28)</f>
        <v>0</v>
      </c>
      <c r="DB42" s="158">
        <f>COUNTIFS('InProcess Conf'!$C$2:$C$6941,DB$33,'InProcess Conf'!$T$2:$T$6941,$C42,'InProcess Conf'!$J$2:$J$6941,$C$28)</f>
        <v>0</v>
      </c>
      <c r="DC42" s="158">
        <f>COUNTIFS('InProcess Conf'!$C$2:$C$6941,DC$33,'InProcess Conf'!$T$2:$T$6941,$C42,'InProcess Conf'!$J$2:$J$6941,$C$28)</f>
        <v>0</v>
      </c>
      <c r="DD42" s="158">
        <f>COUNTIFS('InProcess Conf'!$C$2:$C$6941,DD$33,'InProcess Conf'!$T$2:$T$6941,$C42,'InProcess Conf'!$J$2:$J$6941,$C$28)</f>
        <v>0</v>
      </c>
      <c r="DE42" s="158">
        <f>COUNTIFS('InProcess Conf'!$C$2:$C$6941,DE$33,'InProcess Conf'!$T$2:$T$6941,$C42,'InProcess Conf'!$J$2:$J$6941,$C$28)</f>
        <v>0</v>
      </c>
      <c r="DF42" s="158">
        <f>COUNTIFS('InProcess Conf'!$C$2:$C$6941,DF$33,'InProcess Conf'!$T$2:$T$6941,$C42,'InProcess Conf'!$J$2:$J$6941,$C$28)</f>
        <v>0</v>
      </c>
      <c r="DG42" s="158">
        <f>COUNTIFS('InProcess Conf'!$C$2:$C$6941,DG$33,'InProcess Conf'!$T$2:$T$6941,$C42,'InProcess Conf'!$J$2:$J$6941,$C$28)</f>
        <v>0</v>
      </c>
      <c r="DH42" s="250">
        <f>COUNTIFS('InProcess Conf'!$C$2:$C$6941,DH$33,'InProcess Conf'!$T$2:$T$6941,$C42,'InProcess Conf'!$J$2:$J$6941,$C$28)</f>
        <v>0</v>
      </c>
      <c r="DI42" s="249">
        <f t="shared" si="7"/>
        <v>0</v>
      </c>
    </row>
    <row r="43" spans="2:113" ht="16.5" thickTop="1" thickBot="1">
      <c r="B43" s="311"/>
      <c r="C43" s="145" t="s">
        <v>549</v>
      </c>
      <c r="D43" s="158">
        <f>COUNTIFS('InProcess Conf'!$C$2:$C$6941,D$33,'InProcess Conf'!$T$2:$T$6941,$C43,'InProcess Conf'!$J$2:$J$6941,$C$28)</f>
        <v>0</v>
      </c>
      <c r="E43" s="158">
        <f>COUNTIFS('InProcess Conf'!$C$2:$C$6941,E$33,'InProcess Conf'!$T$2:$T$6941,$C43,'InProcess Conf'!$J$2:$J$6941,$C$28)</f>
        <v>0</v>
      </c>
      <c r="F43" s="158">
        <f>COUNTIFS('InProcess Conf'!$C$2:$C$6941,F$33,'InProcess Conf'!$T$2:$T$6941,$C43,'InProcess Conf'!$J$2:$J$6941,$C$28)</f>
        <v>0</v>
      </c>
      <c r="G43" s="158">
        <f>COUNTIFS('InProcess Conf'!$C$2:$C$6941,G$33,'InProcess Conf'!$T$2:$T$6941,$C43,'InProcess Conf'!$J$2:$J$6941,$C$28)</f>
        <v>0</v>
      </c>
      <c r="H43" s="158">
        <f>COUNTIFS('InProcess Conf'!$C$2:$C$6941,H$33,'InProcess Conf'!$T$2:$T$6941,$C43,'InProcess Conf'!$J$2:$J$6941,$C$28)</f>
        <v>0</v>
      </c>
      <c r="I43" s="158">
        <f>COUNTIFS('InProcess Conf'!$C$2:$C$6941,I$33,'InProcess Conf'!$T$2:$T$6941,$C43,'InProcess Conf'!$J$2:$J$6941,$C$28)</f>
        <v>0</v>
      </c>
      <c r="J43" s="158">
        <f>COUNTIFS('InProcess Conf'!$C$2:$C$6941,J$33,'InProcess Conf'!$T$2:$T$6941,$C43,'InProcess Conf'!$J$2:$J$6941,$C$28)</f>
        <v>0</v>
      </c>
      <c r="K43" s="158">
        <f>COUNTIFS('InProcess Conf'!$C$2:$C$6941,K$33,'InProcess Conf'!$T$2:$T$6941,$C43,'InProcess Conf'!$J$2:$J$6941,$C$28)</f>
        <v>0</v>
      </c>
      <c r="L43" s="158">
        <f>COUNTIFS('InProcess Conf'!$C$2:$C$6941,L$33,'InProcess Conf'!$T$2:$T$6941,$C43,'InProcess Conf'!$J$2:$J$6941,$C$28)</f>
        <v>0</v>
      </c>
      <c r="M43" s="158">
        <f>COUNTIFS('InProcess Conf'!$C$2:$C$6941,M$33,'InProcess Conf'!$T$2:$T$6941,$C43,'InProcess Conf'!$J$2:$J$6941,$C$28)</f>
        <v>0</v>
      </c>
      <c r="N43" s="158">
        <f>COUNTIFS('InProcess Conf'!$C$2:$C$6941,N$33,'InProcess Conf'!$T$2:$T$6941,$C43,'InProcess Conf'!$J$2:$J$6941,$C$28)</f>
        <v>0</v>
      </c>
      <c r="O43" s="158">
        <f>COUNTIFS('InProcess Conf'!$C$2:$C$6941,O$33,'InProcess Conf'!$T$2:$T$6941,$C43,'InProcess Conf'!$J$2:$J$6941,$C$28)</f>
        <v>0</v>
      </c>
      <c r="P43" s="158">
        <f>COUNTIFS('InProcess Conf'!$C$2:$C$6941,P$33,'InProcess Conf'!$T$2:$T$6941,$C43,'InProcess Conf'!$J$2:$J$6941,$C$28)</f>
        <v>0</v>
      </c>
      <c r="Q43" s="158">
        <f>COUNTIFS('InProcess Conf'!$C$2:$C$6941,Q$33,'InProcess Conf'!$T$2:$T$6941,$C43,'InProcess Conf'!$J$2:$J$6941,$C$28)</f>
        <v>0</v>
      </c>
      <c r="R43" s="158">
        <f>COUNTIFS('InProcess Conf'!$C$2:$C$6941,R$33,'InProcess Conf'!$T$2:$T$6941,$C43,'InProcess Conf'!$J$2:$J$6941,$C$28)</f>
        <v>0</v>
      </c>
      <c r="S43" s="158">
        <f>COUNTIFS('InProcess Conf'!$C$2:$C$6941,S$33,'InProcess Conf'!$T$2:$T$6941,$C43,'InProcess Conf'!$J$2:$J$6941,$C$28)</f>
        <v>0</v>
      </c>
      <c r="T43" s="158">
        <f>COUNTIFS('InProcess Conf'!$C$2:$C$6941,T$33,'InProcess Conf'!$T$2:$T$6941,$C43,'InProcess Conf'!$J$2:$J$6941,$C$28)</f>
        <v>0</v>
      </c>
      <c r="U43" s="158">
        <f>COUNTIFS('InProcess Conf'!$C$2:$C$6941,U$33,'InProcess Conf'!$T$2:$T$6941,$C43,'InProcess Conf'!$J$2:$J$6941,$C$28)</f>
        <v>0</v>
      </c>
      <c r="V43" s="158">
        <f>COUNTIFS('InProcess Conf'!$C$2:$C$6941,V$33,'InProcess Conf'!$T$2:$T$6941,$C43,'InProcess Conf'!$J$2:$J$6941,$C$28)</f>
        <v>0</v>
      </c>
      <c r="W43" s="158">
        <f>COUNTIFS('InProcess Conf'!$C$2:$C$6941,W$33,'InProcess Conf'!$T$2:$T$6941,$C43,'InProcess Conf'!$J$2:$J$6941,$C$28)</f>
        <v>0</v>
      </c>
      <c r="X43" s="158">
        <f>COUNTIFS('InProcess Conf'!$C$2:$C$6941,X$33,'InProcess Conf'!$T$2:$T$6941,$C43,'InProcess Conf'!$J$2:$J$6941,$C$28)</f>
        <v>0</v>
      </c>
      <c r="Y43" s="158">
        <f>COUNTIFS('InProcess Conf'!$C$2:$C$6941,Y$33,'InProcess Conf'!$T$2:$T$6941,$C43,'InProcess Conf'!$J$2:$J$6941,$C$28)</f>
        <v>0</v>
      </c>
      <c r="Z43" s="158">
        <f>COUNTIFS('InProcess Conf'!$C$2:$C$6941,Z$33,'InProcess Conf'!$T$2:$T$6941,$C43,'InProcess Conf'!$J$2:$J$6941,$C$28)</f>
        <v>0</v>
      </c>
      <c r="AA43" s="158">
        <f>COUNTIFS('InProcess Conf'!$C$2:$C$6941,AA$33,'InProcess Conf'!$T$2:$T$6941,$C43,'InProcess Conf'!$J$2:$J$6941,$C$28)</f>
        <v>0</v>
      </c>
      <c r="AB43" s="158">
        <f>COUNTIFS('InProcess Conf'!$C$2:$C$6941,AB$33,'InProcess Conf'!$T$2:$T$6941,$C43,'InProcess Conf'!$J$2:$J$6941,$C$28)</f>
        <v>0</v>
      </c>
      <c r="AC43" s="158">
        <f>COUNTIFS('InProcess Conf'!$C$2:$C$6941,AC$33,'InProcess Conf'!$T$2:$T$6941,$C43,'InProcess Conf'!$J$2:$J$6941,$C$28)</f>
        <v>0</v>
      </c>
      <c r="AD43" s="158">
        <f>COUNTIFS('InProcess Conf'!$C$2:$C$6941,AD$33,'InProcess Conf'!$T$2:$T$6941,$C43,'InProcess Conf'!$J$2:$J$6941,$C$28)</f>
        <v>0</v>
      </c>
      <c r="AE43" s="158">
        <f>COUNTIFS('InProcess Conf'!$C$2:$C$6941,AE$33,'InProcess Conf'!$T$2:$T$6941,$C43,'InProcess Conf'!$J$2:$J$6941,$C$28)</f>
        <v>0</v>
      </c>
      <c r="AF43" s="158">
        <f>COUNTIFS('InProcess Conf'!$C$2:$C$6941,AF$33,'InProcess Conf'!$T$2:$T$6941,$C43,'InProcess Conf'!$J$2:$J$6941,$C$28)</f>
        <v>0</v>
      </c>
      <c r="AG43" s="158">
        <f>COUNTIFS('InProcess Conf'!$C$2:$C$6941,AG$33,'InProcess Conf'!$T$2:$T$6941,$C43,'InProcess Conf'!$J$2:$J$6941,$C$28)</f>
        <v>0</v>
      </c>
      <c r="AH43" s="158">
        <f>COUNTIFS('InProcess Conf'!$C$2:$C$6941,AH$33,'InProcess Conf'!$T$2:$T$6941,$C43,'InProcess Conf'!$J$2:$J$6941,$C$28)</f>
        <v>0</v>
      </c>
      <c r="AI43" s="158">
        <f>COUNTIFS('InProcess Conf'!$C$2:$C$6941,AI$33,'InProcess Conf'!$T$2:$T$6941,$C43,'InProcess Conf'!$J$2:$J$6941,$C$28)</f>
        <v>0</v>
      </c>
      <c r="AJ43" s="158">
        <f>COUNTIFS('InProcess Conf'!$C$2:$C$6941,AJ$33,'InProcess Conf'!$T$2:$T$6941,$C43,'InProcess Conf'!$J$2:$J$6941,$C$28)</f>
        <v>0</v>
      </c>
      <c r="AK43" s="158">
        <f>COUNTIFS('InProcess Conf'!$C$2:$C$6941,AK$33,'InProcess Conf'!$T$2:$T$6941,$C43,'InProcess Conf'!$J$2:$J$6941,$C$28)</f>
        <v>0</v>
      </c>
      <c r="AL43" s="158">
        <f>COUNTIFS('InProcess Conf'!$C$2:$C$6941,AL$33,'InProcess Conf'!$T$2:$T$6941,$C43,'InProcess Conf'!$J$2:$J$6941,$C$28)</f>
        <v>0</v>
      </c>
      <c r="AM43" s="158">
        <f>COUNTIFS('InProcess Conf'!$C$2:$C$6941,AM$33,'InProcess Conf'!$T$2:$T$6941,$C43,'InProcess Conf'!$J$2:$J$6941,$C$28)</f>
        <v>0</v>
      </c>
      <c r="AN43" s="158">
        <f>COUNTIFS('InProcess Conf'!$C$2:$C$6941,AN$33,'InProcess Conf'!$T$2:$T$6941,$C43,'InProcess Conf'!$J$2:$J$6941,$C$28)</f>
        <v>0</v>
      </c>
      <c r="AO43" s="158">
        <f>COUNTIFS('InProcess Conf'!$C$2:$C$6941,AO$33,'InProcess Conf'!$T$2:$T$6941,$C43,'InProcess Conf'!$J$2:$J$6941,$C$28)</f>
        <v>0</v>
      </c>
      <c r="AP43" s="158">
        <f>COUNTIFS('InProcess Conf'!$C$2:$C$6941,AP$33,'InProcess Conf'!$T$2:$T$6941,$C43,'InProcess Conf'!$J$2:$J$6941,$C$28)</f>
        <v>0</v>
      </c>
      <c r="AQ43" s="158">
        <f>COUNTIFS('InProcess Conf'!$C$2:$C$6941,AQ$33,'InProcess Conf'!$T$2:$T$6941,$C43,'InProcess Conf'!$J$2:$J$6941,$C$28)</f>
        <v>0</v>
      </c>
      <c r="AR43" s="158">
        <f>COUNTIFS('InProcess Conf'!$C$2:$C$6941,AR$33,'InProcess Conf'!$T$2:$T$6941,$C43,'InProcess Conf'!$J$2:$J$6941,$C$28)</f>
        <v>0</v>
      </c>
      <c r="AS43" s="158">
        <f>COUNTIFS('InProcess Conf'!$C$2:$C$6941,AS$33,'InProcess Conf'!$T$2:$T$6941,$C43,'InProcess Conf'!$J$2:$J$6941,$C$28)</f>
        <v>0</v>
      </c>
      <c r="AT43" s="158">
        <f>COUNTIFS('InProcess Conf'!$C$2:$C$6941,AT$33,'InProcess Conf'!$T$2:$T$6941,$C43,'InProcess Conf'!$J$2:$J$6941,$C$28)</f>
        <v>0</v>
      </c>
      <c r="AU43" s="158">
        <f>COUNTIFS('InProcess Conf'!$C$2:$C$6941,AU$33,'InProcess Conf'!$T$2:$T$6941,$C43,'InProcess Conf'!$J$2:$J$6941,$C$28)</f>
        <v>0</v>
      </c>
      <c r="AV43" s="158">
        <f>COUNTIFS('InProcess Conf'!$C$2:$C$6941,AV$33,'InProcess Conf'!$T$2:$T$6941,$C43,'InProcess Conf'!$J$2:$J$6941,$C$28)</f>
        <v>0</v>
      </c>
      <c r="AW43" s="158">
        <f>COUNTIFS('InProcess Conf'!$C$2:$C$6941,AW$33,'InProcess Conf'!$T$2:$T$6941,$C43,'InProcess Conf'!$J$2:$J$6941,$C$28)</f>
        <v>0</v>
      </c>
      <c r="AX43" s="158">
        <f>COUNTIFS('InProcess Conf'!$C$2:$C$6941,AX$33,'InProcess Conf'!$T$2:$T$6941,$C43,'InProcess Conf'!$J$2:$J$6941,$C$28)</f>
        <v>0</v>
      </c>
      <c r="AY43" s="158">
        <f>COUNTIFS('InProcess Conf'!$C$2:$C$6941,AY$33,'InProcess Conf'!$T$2:$T$6941,$C43,'InProcess Conf'!$J$2:$J$6941,$C$28)</f>
        <v>0</v>
      </c>
      <c r="AZ43" s="158">
        <f>COUNTIFS('InProcess Conf'!$C$2:$C$6941,AZ$33,'InProcess Conf'!$T$2:$T$6941,$C43,'InProcess Conf'!$J$2:$J$6941,$C$28)</f>
        <v>0</v>
      </c>
      <c r="BA43" s="158">
        <f>COUNTIFS('InProcess Conf'!$C$2:$C$6941,BA$33,'InProcess Conf'!$T$2:$T$6941,$C43,'InProcess Conf'!$J$2:$J$6941,$C$28)</f>
        <v>0</v>
      </c>
      <c r="BB43" s="158">
        <f>COUNTIFS('InProcess Conf'!$C$2:$C$6941,BB$33,'InProcess Conf'!$T$2:$T$6941,$C43,'InProcess Conf'!$J$2:$J$6941,$C$28)</f>
        <v>0</v>
      </c>
      <c r="BC43" s="158">
        <f>COUNTIFS('InProcess Conf'!$C$2:$C$6941,BC$33,'InProcess Conf'!$T$2:$T$6941,$C43,'InProcess Conf'!$J$2:$J$6941,$C$28)</f>
        <v>0</v>
      </c>
      <c r="BD43" s="158">
        <f>COUNTIFS('InProcess Conf'!$C$2:$C$6941,BD$33,'InProcess Conf'!$T$2:$T$6941,$C43,'InProcess Conf'!$J$2:$J$6941,$C$28)</f>
        <v>0</v>
      </c>
      <c r="BE43" s="158">
        <f>COUNTIFS('InProcess Conf'!$C$2:$C$6941,BE$33,'InProcess Conf'!$T$2:$T$6941,$C43,'InProcess Conf'!$J$2:$J$6941,$C$28)</f>
        <v>0</v>
      </c>
      <c r="BF43" s="158">
        <f>COUNTIFS('InProcess Conf'!$C$2:$C$6941,BF$33,'InProcess Conf'!$T$2:$T$6941,$C43,'InProcess Conf'!$J$2:$J$6941,$C$28)</f>
        <v>0</v>
      </c>
      <c r="BG43" s="158">
        <f>COUNTIFS('InProcess Conf'!$C$2:$C$6941,BG$33,'InProcess Conf'!$T$2:$T$6941,$C43,'InProcess Conf'!$J$2:$J$6941,$C$28)</f>
        <v>0</v>
      </c>
      <c r="BH43" s="158">
        <f>COUNTIFS('InProcess Conf'!$C$2:$C$6941,BH$33,'InProcess Conf'!$T$2:$T$6941,$C43,'InProcess Conf'!$J$2:$J$6941,$C$28)</f>
        <v>0</v>
      </c>
      <c r="BI43" s="158">
        <f>COUNTIFS('InProcess Conf'!$C$2:$C$6941,BI$33,'InProcess Conf'!$T$2:$T$6941,$C43,'InProcess Conf'!$J$2:$J$6941,$C$28)</f>
        <v>0</v>
      </c>
      <c r="BJ43" s="158">
        <f>COUNTIFS('InProcess Conf'!$C$2:$C$6941,BJ$33,'InProcess Conf'!$T$2:$T$6941,$C43,'InProcess Conf'!$J$2:$J$6941,$C$28)</f>
        <v>0</v>
      </c>
      <c r="BK43" s="158">
        <f>COUNTIFS('InProcess Conf'!$C$2:$C$6941,BK$33,'InProcess Conf'!$T$2:$T$6941,$C43,'InProcess Conf'!$J$2:$J$6941,$C$28)</f>
        <v>0</v>
      </c>
      <c r="BL43" s="158">
        <f>COUNTIFS('InProcess Conf'!$C$2:$C$6941,BL$33,'InProcess Conf'!$T$2:$T$6941,$C43,'InProcess Conf'!$J$2:$J$6941,$C$28)</f>
        <v>0</v>
      </c>
      <c r="BM43" s="158">
        <f>COUNTIFS('InProcess Conf'!$C$2:$C$6941,BM$33,'InProcess Conf'!$T$2:$T$6941,$C43,'InProcess Conf'!$J$2:$J$6941,$C$28)</f>
        <v>0</v>
      </c>
      <c r="BN43" s="158">
        <f>COUNTIFS('InProcess Conf'!$C$2:$C$6941,BN$33,'InProcess Conf'!$T$2:$T$6941,$C43,'InProcess Conf'!$J$2:$J$6941,$C$28)</f>
        <v>0</v>
      </c>
      <c r="BO43" s="158">
        <f>COUNTIFS('InProcess Conf'!$C$2:$C$6941,BO$33,'InProcess Conf'!$T$2:$T$6941,$C43,'InProcess Conf'!$J$2:$J$6941,$C$28)</f>
        <v>0</v>
      </c>
      <c r="BP43" s="158">
        <f>COUNTIFS('InProcess Conf'!$C$2:$C$6941,BP$33,'InProcess Conf'!$T$2:$T$6941,$C43,'InProcess Conf'!$J$2:$J$6941,$C$28)</f>
        <v>0</v>
      </c>
      <c r="BQ43" s="158">
        <f>COUNTIFS('InProcess Conf'!$C$2:$C$6941,BQ$33,'InProcess Conf'!$T$2:$T$6941,$C43,'InProcess Conf'!$J$2:$J$6941,$C$28)</f>
        <v>0</v>
      </c>
      <c r="BR43" s="158">
        <f>COUNTIFS('InProcess Conf'!$C$2:$C$6941,BR$33,'InProcess Conf'!$T$2:$T$6941,$C43,'InProcess Conf'!$J$2:$J$6941,$C$28)</f>
        <v>0</v>
      </c>
      <c r="BS43" s="158">
        <f>COUNTIFS('InProcess Conf'!$C$2:$C$6941,BS$33,'InProcess Conf'!$T$2:$T$6941,$C43,'InProcess Conf'!$J$2:$J$6941,$C$28)</f>
        <v>0</v>
      </c>
      <c r="BT43" s="158">
        <f>COUNTIFS('InProcess Conf'!$C$2:$C$6941,BT$33,'InProcess Conf'!$T$2:$T$6941,$C43,'InProcess Conf'!$J$2:$J$6941,$C$28)</f>
        <v>0</v>
      </c>
      <c r="BU43" s="158">
        <f>COUNTIFS('InProcess Conf'!$C$2:$C$6941,BU$33,'InProcess Conf'!$T$2:$T$6941,$C43,'InProcess Conf'!$J$2:$J$6941,$C$28)</f>
        <v>0</v>
      </c>
      <c r="BV43" s="158">
        <f>COUNTIFS('InProcess Conf'!$C$2:$C$6941,BV$33,'InProcess Conf'!$T$2:$T$6941,$C43,'InProcess Conf'!$J$2:$J$6941,$C$28)</f>
        <v>0</v>
      </c>
      <c r="BW43" s="158">
        <f>COUNTIFS('InProcess Conf'!$C$2:$C$6941,BW$33,'InProcess Conf'!$T$2:$T$6941,$C43,'InProcess Conf'!$J$2:$J$6941,$C$28)</f>
        <v>0</v>
      </c>
      <c r="BX43" s="158">
        <f>COUNTIFS('InProcess Conf'!$C$2:$C$6941,BX$33,'InProcess Conf'!$T$2:$T$6941,$C43,'InProcess Conf'!$J$2:$J$6941,$C$28)</f>
        <v>0</v>
      </c>
      <c r="BY43" s="158">
        <f>COUNTIFS('InProcess Conf'!$C$2:$C$6941,BY$33,'InProcess Conf'!$T$2:$T$6941,$C43,'InProcess Conf'!$J$2:$J$6941,$C$28)</f>
        <v>0</v>
      </c>
      <c r="BZ43" s="158">
        <f>COUNTIFS('InProcess Conf'!$C$2:$C$6941,BZ$33,'InProcess Conf'!$T$2:$T$6941,$C43,'InProcess Conf'!$J$2:$J$6941,$C$28)</f>
        <v>0</v>
      </c>
      <c r="CA43" s="158">
        <f>COUNTIFS('InProcess Conf'!$C$2:$C$6941,CA$33,'InProcess Conf'!$T$2:$T$6941,$C43,'InProcess Conf'!$J$2:$J$6941,$C$28)</f>
        <v>0</v>
      </c>
      <c r="CB43" s="158">
        <f>COUNTIFS('InProcess Conf'!$C$2:$C$6941,CB$33,'InProcess Conf'!$T$2:$T$6941,$C43,'InProcess Conf'!$J$2:$J$6941,$C$28)</f>
        <v>0</v>
      </c>
      <c r="CC43" s="158">
        <f>COUNTIFS('InProcess Conf'!$C$2:$C$6941,CC$33,'InProcess Conf'!$T$2:$T$6941,$C43,'InProcess Conf'!$J$2:$J$6941,$C$28)</f>
        <v>0</v>
      </c>
      <c r="CD43" s="158">
        <f>COUNTIFS('InProcess Conf'!$C$2:$C$6941,CD$33,'InProcess Conf'!$T$2:$T$6941,$C43,'InProcess Conf'!$J$2:$J$6941,$C$28)</f>
        <v>0</v>
      </c>
      <c r="CE43" s="158">
        <f>COUNTIFS('InProcess Conf'!$C$2:$C$6941,CE$33,'InProcess Conf'!$T$2:$T$6941,$C43,'InProcess Conf'!$J$2:$J$6941,$C$28)</f>
        <v>0</v>
      </c>
      <c r="CF43" s="158">
        <f>COUNTIFS('InProcess Conf'!$C$2:$C$6941,CF$33,'InProcess Conf'!$T$2:$T$6941,$C43,'InProcess Conf'!$J$2:$J$6941,$C$28)</f>
        <v>0</v>
      </c>
      <c r="CG43" s="158">
        <f>COUNTIFS('InProcess Conf'!$C$2:$C$6941,CG$33,'InProcess Conf'!$T$2:$T$6941,$C43,'InProcess Conf'!$J$2:$J$6941,$C$28)</f>
        <v>0</v>
      </c>
      <c r="CH43" s="158">
        <f>COUNTIFS('InProcess Conf'!$C$2:$C$6941,CH$33,'InProcess Conf'!$T$2:$T$6941,$C43,'InProcess Conf'!$J$2:$J$6941,$C$28)</f>
        <v>0</v>
      </c>
      <c r="CI43" s="158">
        <f>COUNTIFS('InProcess Conf'!$C$2:$C$6941,CI$33,'InProcess Conf'!$T$2:$T$6941,$C43,'InProcess Conf'!$J$2:$J$6941,$C$28)</f>
        <v>0</v>
      </c>
      <c r="CJ43" s="158">
        <f>COUNTIFS('InProcess Conf'!$C$2:$C$6941,CJ$33,'InProcess Conf'!$T$2:$T$6941,$C43,'InProcess Conf'!$J$2:$J$6941,$C$28)</f>
        <v>0</v>
      </c>
      <c r="CK43" s="158">
        <f>COUNTIFS('InProcess Conf'!$C$2:$C$6941,CK$33,'InProcess Conf'!$T$2:$T$6941,$C43,'InProcess Conf'!$J$2:$J$6941,$C$28)</f>
        <v>0</v>
      </c>
      <c r="CL43" s="158">
        <f>COUNTIFS('InProcess Conf'!$C$2:$C$6941,CL$33,'InProcess Conf'!$T$2:$T$6941,$C43,'InProcess Conf'!$J$2:$J$6941,$C$28)</f>
        <v>0</v>
      </c>
      <c r="CM43" s="158">
        <f>COUNTIFS('InProcess Conf'!$C$2:$C$6941,CM$33,'InProcess Conf'!$T$2:$T$6941,$C43,'InProcess Conf'!$J$2:$J$6941,$C$28)</f>
        <v>0</v>
      </c>
      <c r="CN43" s="158">
        <f>COUNTIFS('InProcess Conf'!$C$2:$C$6941,CN$33,'InProcess Conf'!$T$2:$T$6941,$C43,'InProcess Conf'!$J$2:$J$6941,$C$28)</f>
        <v>0</v>
      </c>
      <c r="CO43" s="158">
        <f>COUNTIFS('InProcess Conf'!$C$2:$C$6941,CO$33,'InProcess Conf'!$T$2:$T$6941,$C43,'InProcess Conf'!$J$2:$J$6941,$C$28)</f>
        <v>0</v>
      </c>
      <c r="CP43" s="158">
        <f>COUNTIFS('InProcess Conf'!$C$2:$C$6941,CP$33,'InProcess Conf'!$T$2:$T$6941,$C43,'InProcess Conf'!$J$2:$J$6941,$C$28)</f>
        <v>0</v>
      </c>
      <c r="CQ43" s="158">
        <f>COUNTIFS('InProcess Conf'!$C$2:$C$6941,CQ$33,'InProcess Conf'!$T$2:$T$6941,$C43,'InProcess Conf'!$J$2:$J$6941,$C$28)</f>
        <v>0</v>
      </c>
      <c r="CR43" s="158">
        <f>COUNTIFS('InProcess Conf'!$C$2:$C$6941,CR$33,'InProcess Conf'!$T$2:$T$6941,$C43,'InProcess Conf'!$J$2:$J$6941,$C$28)</f>
        <v>0</v>
      </c>
      <c r="CS43" s="158">
        <f>COUNTIFS('InProcess Conf'!$C$2:$C$6941,CS$33,'InProcess Conf'!$T$2:$T$6941,$C43,'InProcess Conf'!$J$2:$J$6941,$C$28)</f>
        <v>0</v>
      </c>
      <c r="CT43" s="158">
        <f>COUNTIFS('InProcess Conf'!$C$2:$C$6941,CT$33,'InProcess Conf'!$T$2:$T$6941,$C43,'InProcess Conf'!$J$2:$J$6941,$C$28)</f>
        <v>0</v>
      </c>
      <c r="CU43" s="158">
        <f>COUNTIFS('InProcess Conf'!$C$2:$C$6941,CU$33,'InProcess Conf'!$T$2:$T$6941,$C43,'InProcess Conf'!$J$2:$J$6941,$C$28)</f>
        <v>0</v>
      </c>
      <c r="CV43" s="158">
        <f>COUNTIFS('InProcess Conf'!$C$2:$C$6941,CV$33,'InProcess Conf'!$T$2:$T$6941,$C43,'InProcess Conf'!$J$2:$J$6941,$C$28)</f>
        <v>0</v>
      </c>
      <c r="CW43" s="158">
        <f>COUNTIFS('InProcess Conf'!$C$2:$C$6941,CW$33,'InProcess Conf'!$T$2:$T$6941,$C43,'InProcess Conf'!$J$2:$J$6941,$C$28)</f>
        <v>0</v>
      </c>
      <c r="CX43" s="158">
        <f>COUNTIFS('InProcess Conf'!$C$2:$C$6941,CX$33,'InProcess Conf'!$T$2:$T$6941,$C43,'InProcess Conf'!$J$2:$J$6941,$C$28)</f>
        <v>0</v>
      </c>
      <c r="CY43" s="158">
        <f>COUNTIFS('InProcess Conf'!$C$2:$C$6941,CY$33,'InProcess Conf'!$T$2:$T$6941,$C43,'InProcess Conf'!$J$2:$J$6941,$C$28)</f>
        <v>0</v>
      </c>
      <c r="CZ43" s="158">
        <f>COUNTIFS('InProcess Conf'!$C$2:$C$6941,CZ$33,'InProcess Conf'!$T$2:$T$6941,$C43,'InProcess Conf'!$J$2:$J$6941,$C$28)</f>
        <v>0</v>
      </c>
      <c r="DA43" s="158">
        <f>COUNTIFS('InProcess Conf'!$C$2:$C$6941,DA$33,'InProcess Conf'!$T$2:$T$6941,$C43,'InProcess Conf'!$J$2:$J$6941,$C$28)</f>
        <v>0</v>
      </c>
      <c r="DB43" s="158">
        <f>COUNTIFS('InProcess Conf'!$C$2:$C$6941,DB$33,'InProcess Conf'!$T$2:$T$6941,$C43,'InProcess Conf'!$J$2:$J$6941,$C$28)</f>
        <v>0</v>
      </c>
      <c r="DC43" s="158">
        <f>COUNTIFS('InProcess Conf'!$C$2:$C$6941,DC$33,'InProcess Conf'!$T$2:$T$6941,$C43,'InProcess Conf'!$J$2:$J$6941,$C$28)</f>
        <v>0</v>
      </c>
      <c r="DD43" s="158">
        <f>COUNTIFS('InProcess Conf'!$C$2:$C$6941,DD$33,'InProcess Conf'!$T$2:$T$6941,$C43,'InProcess Conf'!$J$2:$J$6941,$C$28)</f>
        <v>0</v>
      </c>
      <c r="DE43" s="158">
        <f>COUNTIFS('InProcess Conf'!$C$2:$C$6941,DE$33,'InProcess Conf'!$T$2:$T$6941,$C43,'InProcess Conf'!$J$2:$J$6941,$C$28)</f>
        <v>0</v>
      </c>
      <c r="DF43" s="158">
        <f>COUNTIFS('InProcess Conf'!$C$2:$C$6941,DF$33,'InProcess Conf'!$T$2:$T$6941,$C43,'InProcess Conf'!$J$2:$J$6941,$C$28)</f>
        <v>0</v>
      </c>
      <c r="DG43" s="158">
        <f>COUNTIFS('InProcess Conf'!$C$2:$C$6941,DG$33,'InProcess Conf'!$T$2:$T$6941,$C43,'InProcess Conf'!$J$2:$J$6941,$C$28)</f>
        <v>0</v>
      </c>
      <c r="DH43" s="250">
        <f>COUNTIFS('InProcess Conf'!$C$2:$C$6941,DH$33,'InProcess Conf'!$T$2:$T$6941,$C43,'InProcess Conf'!$J$2:$J$6941,$C$28)</f>
        <v>0</v>
      </c>
      <c r="DI43" s="249">
        <f t="shared" si="7"/>
        <v>0</v>
      </c>
    </row>
    <row r="44" spans="2:113" ht="16.5" thickTop="1" thickBot="1">
      <c r="B44" s="311"/>
      <c r="C44" s="157" t="s">
        <v>463</v>
      </c>
      <c r="D44" s="158">
        <f>COUNTIFS('InProcess Conf'!$C$2:$C$6941,D$33,'InProcess Conf'!$T$2:$T$6941,$C44,'InProcess Conf'!$J$2:$J$6941,$C$28)</f>
        <v>0</v>
      </c>
      <c r="E44" s="158">
        <f>COUNTIFS('InProcess Conf'!$C$2:$C$6941,E$33,'InProcess Conf'!$T$2:$T$6941,$C44,'InProcess Conf'!$J$2:$J$6941,$C$28)</f>
        <v>0</v>
      </c>
      <c r="F44" s="158">
        <f>COUNTIFS('InProcess Conf'!$C$2:$C$6941,F$33,'InProcess Conf'!$T$2:$T$6941,$C44,'InProcess Conf'!$J$2:$J$6941,$C$28)</f>
        <v>0</v>
      </c>
      <c r="G44" s="158">
        <f>COUNTIFS('InProcess Conf'!$C$2:$C$6941,G$33,'InProcess Conf'!$T$2:$T$6941,$C44,'InProcess Conf'!$J$2:$J$6941,$C$28)</f>
        <v>0</v>
      </c>
      <c r="H44" s="158">
        <f>COUNTIFS('InProcess Conf'!$C$2:$C$6941,H$33,'InProcess Conf'!$T$2:$T$6941,$C44,'InProcess Conf'!$J$2:$J$6941,$C$28)</f>
        <v>0</v>
      </c>
      <c r="I44" s="158">
        <f>COUNTIFS('InProcess Conf'!$C$2:$C$6941,I$33,'InProcess Conf'!$T$2:$T$6941,$C44,'InProcess Conf'!$J$2:$J$6941,$C$28)</f>
        <v>0</v>
      </c>
      <c r="J44" s="158">
        <f>COUNTIFS('InProcess Conf'!$C$2:$C$6941,J$33,'InProcess Conf'!$T$2:$T$6941,$C44,'InProcess Conf'!$J$2:$J$6941,$C$28)</f>
        <v>0</v>
      </c>
      <c r="K44" s="158">
        <f>COUNTIFS('InProcess Conf'!$C$2:$C$6941,K$33,'InProcess Conf'!$T$2:$T$6941,$C44,'InProcess Conf'!$J$2:$J$6941,$C$28)</f>
        <v>0</v>
      </c>
      <c r="L44" s="158">
        <f>COUNTIFS('InProcess Conf'!$C$2:$C$6941,L$33,'InProcess Conf'!$T$2:$T$6941,$C44,'InProcess Conf'!$J$2:$J$6941,$C$28)</f>
        <v>0</v>
      </c>
      <c r="M44" s="158">
        <f>COUNTIFS('InProcess Conf'!$C$2:$C$6941,M$33,'InProcess Conf'!$T$2:$T$6941,$C44,'InProcess Conf'!$J$2:$J$6941,$C$28)</f>
        <v>0</v>
      </c>
      <c r="N44" s="158">
        <f>COUNTIFS('InProcess Conf'!$C$2:$C$6941,N$33,'InProcess Conf'!$T$2:$T$6941,$C44,'InProcess Conf'!$J$2:$J$6941,$C$28)</f>
        <v>0</v>
      </c>
      <c r="O44" s="158">
        <f>COUNTIFS('InProcess Conf'!$C$2:$C$6941,O$33,'InProcess Conf'!$T$2:$T$6941,$C44,'InProcess Conf'!$J$2:$J$6941,$C$28)</f>
        <v>0</v>
      </c>
      <c r="P44" s="158">
        <f>COUNTIFS('InProcess Conf'!$C$2:$C$6941,P$33,'InProcess Conf'!$T$2:$T$6941,$C44,'InProcess Conf'!$J$2:$J$6941,$C$28)</f>
        <v>0</v>
      </c>
      <c r="Q44" s="158">
        <f>COUNTIFS('InProcess Conf'!$C$2:$C$6941,Q$33,'InProcess Conf'!$T$2:$T$6941,$C44,'InProcess Conf'!$J$2:$J$6941,$C$28)</f>
        <v>0</v>
      </c>
      <c r="R44" s="158">
        <f>COUNTIFS('InProcess Conf'!$C$2:$C$6941,R$33,'InProcess Conf'!$T$2:$T$6941,$C44,'InProcess Conf'!$J$2:$J$6941,$C$28)</f>
        <v>0</v>
      </c>
      <c r="S44" s="158">
        <f>COUNTIFS('InProcess Conf'!$C$2:$C$6941,S$33,'InProcess Conf'!$T$2:$T$6941,$C44,'InProcess Conf'!$J$2:$J$6941,$C$28)</f>
        <v>0</v>
      </c>
      <c r="T44" s="158">
        <f>COUNTIFS('InProcess Conf'!$C$2:$C$6941,T$33,'InProcess Conf'!$T$2:$T$6941,$C44,'InProcess Conf'!$J$2:$J$6941,$C$28)</f>
        <v>0</v>
      </c>
      <c r="U44" s="158">
        <f>COUNTIFS('InProcess Conf'!$C$2:$C$6941,U$33,'InProcess Conf'!$T$2:$T$6941,$C44,'InProcess Conf'!$J$2:$J$6941,$C$28)</f>
        <v>0</v>
      </c>
      <c r="V44" s="158">
        <f>COUNTIFS('InProcess Conf'!$C$2:$C$6941,V$33,'InProcess Conf'!$T$2:$T$6941,$C44,'InProcess Conf'!$J$2:$J$6941,$C$28)</f>
        <v>0</v>
      </c>
      <c r="W44" s="158">
        <f>COUNTIFS('InProcess Conf'!$C$2:$C$6941,W$33,'InProcess Conf'!$T$2:$T$6941,$C44,'InProcess Conf'!$J$2:$J$6941,$C$28)</f>
        <v>0</v>
      </c>
      <c r="X44" s="158">
        <f>COUNTIFS('InProcess Conf'!$C$2:$C$6941,X$33,'InProcess Conf'!$T$2:$T$6941,$C44,'InProcess Conf'!$J$2:$J$6941,$C$28)</f>
        <v>0</v>
      </c>
      <c r="Y44" s="158">
        <f>COUNTIFS('InProcess Conf'!$C$2:$C$6941,Y$33,'InProcess Conf'!$T$2:$T$6941,$C44,'InProcess Conf'!$J$2:$J$6941,$C$28)</f>
        <v>0</v>
      </c>
      <c r="Z44" s="158">
        <f>COUNTIFS('InProcess Conf'!$C$2:$C$6941,Z$33,'InProcess Conf'!$T$2:$T$6941,$C44,'InProcess Conf'!$J$2:$J$6941,$C$28)</f>
        <v>0</v>
      </c>
      <c r="AA44" s="158">
        <f>COUNTIFS('InProcess Conf'!$C$2:$C$6941,AA$33,'InProcess Conf'!$T$2:$T$6941,$C44,'InProcess Conf'!$J$2:$J$6941,$C$28)</f>
        <v>0</v>
      </c>
      <c r="AB44" s="158">
        <f>COUNTIFS('InProcess Conf'!$C$2:$C$6941,AB$33,'InProcess Conf'!$T$2:$T$6941,$C44,'InProcess Conf'!$J$2:$J$6941,$C$28)</f>
        <v>0</v>
      </c>
      <c r="AC44" s="158">
        <f>COUNTIFS('InProcess Conf'!$C$2:$C$6941,AC$33,'InProcess Conf'!$T$2:$T$6941,$C44,'InProcess Conf'!$J$2:$J$6941,$C$28)</f>
        <v>0</v>
      </c>
      <c r="AD44" s="158">
        <f>COUNTIFS('InProcess Conf'!$C$2:$C$6941,AD$33,'InProcess Conf'!$T$2:$T$6941,$C44,'InProcess Conf'!$J$2:$J$6941,$C$28)</f>
        <v>0</v>
      </c>
      <c r="AE44" s="158">
        <f>COUNTIFS('InProcess Conf'!$C$2:$C$6941,AE$33,'InProcess Conf'!$T$2:$T$6941,$C44,'InProcess Conf'!$J$2:$J$6941,$C$28)</f>
        <v>0</v>
      </c>
      <c r="AF44" s="158">
        <f>COUNTIFS('InProcess Conf'!$C$2:$C$6941,AF$33,'InProcess Conf'!$T$2:$T$6941,$C44,'InProcess Conf'!$J$2:$J$6941,$C$28)</f>
        <v>0</v>
      </c>
      <c r="AG44" s="158">
        <f>COUNTIFS('InProcess Conf'!$C$2:$C$6941,AG$33,'InProcess Conf'!$T$2:$T$6941,$C44,'InProcess Conf'!$J$2:$J$6941,$C$28)</f>
        <v>0</v>
      </c>
      <c r="AH44" s="158">
        <f>COUNTIFS('InProcess Conf'!$C$2:$C$6941,AH$33,'InProcess Conf'!$T$2:$T$6941,$C44,'InProcess Conf'!$J$2:$J$6941,$C$28)</f>
        <v>0</v>
      </c>
      <c r="AI44" s="158">
        <f>COUNTIFS('InProcess Conf'!$C$2:$C$6941,AI$33,'InProcess Conf'!$T$2:$T$6941,$C44,'InProcess Conf'!$J$2:$J$6941,$C$28)</f>
        <v>0</v>
      </c>
      <c r="AJ44" s="158">
        <f>COUNTIFS('InProcess Conf'!$C$2:$C$6941,AJ$33,'InProcess Conf'!$T$2:$T$6941,$C44,'InProcess Conf'!$J$2:$J$6941,$C$28)</f>
        <v>0</v>
      </c>
      <c r="AK44" s="158">
        <f>COUNTIFS('InProcess Conf'!$C$2:$C$6941,AK$33,'InProcess Conf'!$T$2:$T$6941,$C44,'InProcess Conf'!$J$2:$J$6941,$C$28)</f>
        <v>0</v>
      </c>
      <c r="AL44" s="158">
        <f>COUNTIFS('InProcess Conf'!$C$2:$C$6941,AL$33,'InProcess Conf'!$T$2:$T$6941,$C44,'InProcess Conf'!$J$2:$J$6941,$C$28)</f>
        <v>0</v>
      </c>
      <c r="AM44" s="158">
        <f>COUNTIFS('InProcess Conf'!$C$2:$C$6941,AM$33,'InProcess Conf'!$T$2:$T$6941,$C44,'InProcess Conf'!$J$2:$J$6941,$C$28)</f>
        <v>0</v>
      </c>
      <c r="AN44" s="158">
        <f>COUNTIFS('InProcess Conf'!$C$2:$C$6941,AN$33,'InProcess Conf'!$T$2:$T$6941,$C44,'InProcess Conf'!$J$2:$J$6941,$C$28)</f>
        <v>0</v>
      </c>
      <c r="AO44" s="158">
        <f>COUNTIFS('InProcess Conf'!$C$2:$C$6941,AO$33,'InProcess Conf'!$T$2:$T$6941,$C44,'InProcess Conf'!$J$2:$J$6941,$C$28)</f>
        <v>0</v>
      </c>
      <c r="AP44" s="158">
        <f>COUNTIFS('InProcess Conf'!$C$2:$C$6941,AP$33,'InProcess Conf'!$T$2:$T$6941,$C44,'InProcess Conf'!$J$2:$J$6941,$C$28)</f>
        <v>0</v>
      </c>
      <c r="AQ44" s="158">
        <f>COUNTIFS('InProcess Conf'!$C$2:$C$6941,AQ$33,'InProcess Conf'!$T$2:$T$6941,$C44,'InProcess Conf'!$J$2:$J$6941,$C$28)</f>
        <v>0</v>
      </c>
      <c r="AR44" s="158">
        <f>COUNTIFS('InProcess Conf'!$C$2:$C$6941,AR$33,'InProcess Conf'!$T$2:$T$6941,$C44,'InProcess Conf'!$J$2:$J$6941,$C$28)</f>
        <v>0</v>
      </c>
      <c r="AS44" s="158">
        <f>COUNTIFS('InProcess Conf'!$C$2:$C$6941,AS$33,'InProcess Conf'!$T$2:$T$6941,$C44,'InProcess Conf'!$J$2:$J$6941,$C$28)</f>
        <v>0</v>
      </c>
      <c r="AT44" s="158">
        <f>COUNTIFS('InProcess Conf'!$C$2:$C$6941,AT$33,'InProcess Conf'!$T$2:$T$6941,$C44,'InProcess Conf'!$J$2:$J$6941,$C$28)</f>
        <v>0</v>
      </c>
      <c r="AU44" s="158">
        <f>COUNTIFS('InProcess Conf'!$C$2:$C$6941,AU$33,'InProcess Conf'!$T$2:$T$6941,$C44,'InProcess Conf'!$J$2:$J$6941,$C$28)</f>
        <v>0</v>
      </c>
      <c r="AV44" s="158">
        <f>COUNTIFS('InProcess Conf'!$C$2:$C$6941,AV$33,'InProcess Conf'!$T$2:$T$6941,$C44,'InProcess Conf'!$J$2:$J$6941,$C$28)</f>
        <v>0</v>
      </c>
      <c r="AW44" s="158">
        <f>COUNTIFS('InProcess Conf'!$C$2:$C$6941,AW$33,'InProcess Conf'!$T$2:$T$6941,$C44,'InProcess Conf'!$J$2:$J$6941,$C$28)</f>
        <v>0</v>
      </c>
      <c r="AX44" s="158">
        <f>COUNTIFS('InProcess Conf'!$C$2:$C$6941,AX$33,'InProcess Conf'!$T$2:$T$6941,$C44,'InProcess Conf'!$J$2:$J$6941,$C$28)</f>
        <v>0</v>
      </c>
      <c r="AY44" s="158">
        <f>COUNTIFS('InProcess Conf'!$C$2:$C$6941,AY$33,'InProcess Conf'!$T$2:$T$6941,$C44,'InProcess Conf'!$J$2:$J$6941,$C$28)</f>
        <v>0</v>
      </c>
      <c r="AZ44" s="158">
        <f>COUNTIFS('InProcess Conf'!$C$2:$C$6941,AZ$33,'InProcess Conf'!$T$2:$T$6941,$C44,'InProcess Conf'!$J$2:$J$6941,$C$28)</f>
        <v>0</v>
      </c>
      <c r="BA44" s="158">
        <f>COUNTIFS('InProcess Conf'!$C$2:$C$6941,BA$33,'InProcess Conf'!$T$2:$T$6941,$C44,'InProcess Conf'!$J$2:$J$6941,$C$28)</f>
        <v>0</v>
      </c>
      <c r="BB44" s="158">
        <f>COUNTIFS('InProcess Conf'!$C$2:$C$6941,BB$33,'InProcess Conf'!$T$2:$T$6941,$C44,'InProcess Conf'!$J$2:$J$6941,$C$28)</f>
        <v>0</v>
      </c>
      <c r="BC44" s="158">
        <f>COUNTIFS('InProcess Conf'!$C$2:$C$6941,BC$33,'InProcess Conf'!$T$2:$T$6941,$C44,'InProcess Conf'!$J$2:$J$6941,$C$28)</f>
        <v>0</v>
      </c>
      <c r="BD44" s="158">
        <f>COUNTIFS('InProcess Conf'!$C$2:$C$6941,BD$33,'InProcess Conf'!$T$2:$T$6941,$C44,'InProcess Conf'!$J$2:$J$6941,$C$28)</f>
        <v>0</v>
      </c>
      <c r="BE44" s="158">
        <f>COUNTIFS('InProcess Conf'!$C$2:$C$6941,BE$33,'InProcess Conf'!$T$2:$T$6941,$C44,'InProcess Conf'!$J$2:$J$6941,$C$28)</f>
        <v>0</v>
      </c>
      <c r="BF44" s="158">
        <f>COUNTIFS('InProcess Conf'!$C$2:$C$6941,BF$33,'InProcess Conf'!$T$2:$T$6941,$C44,'InProcess Conf'!$J$2:$J$6941,$C$28)</f>
        <v>0</v>
      </c>
      <c r="BG44" s="158">
        <f>COUNTIFS('InProcess Conf'!$C$2:$C$6941,BG$33,'InProcess Conf'!$T$2:$T$6941,$C44,'InProcess Conf'!$J$2:$J$6941,$C$28)</f>
        <v>0</v>
      </c>
      <c r="BH44" s="158">
        <f>COUNTIFS('InProcess Conf'!$C$2:$C$6941,BH$33,'InProcess Conf'!$T$2:$T$6941,$C44,'InProcess Conf'!$J$2:$J$6941,$C$28)</f>
        <v>0</v>
      </c>
      <c r="BI44" s="158">
        <f>COUNTIFS('InProcess Conf'!$C$2:$C$6941,BI$33,'InProcess Conf'!$T$2:$T$6941,$C44,'InProcess Conf'!$J$2:$J$6941,$C$28)</f>
        <v>0</v>
      </c>
      <c r="BJ44" s="158">
        <f>COUNTIFS('InProcess Conf'!$C$2:$C$6941,BJ$33,'InProcess Conf'!$T$2:$T$6941,$C44,'InProcess Conf'!$J$2:$J$6941,$C$28)</f>
        <v>0</v>
      </c>
      <c r="BK44" s="158">
        <f>COUNTIFS('InProcess Conf'!$C$2:$C$6941,BK$33,'InProcess Conf'!$T$2:$T$6941,$C44,'InProcess Conf'!$J$2:$J$6941,$C$28)</f>
        <v>0</v>
      </c>
      <c r="BL44" s="158">
        <f>COUNTIFS('InProcess Conf'!$C$2:$C$6941,BL$33,'InProcess Conf'!$T$2:$T$6941,$C44,'InProcess Conf'!$J$2:$J$6941,$C$28)</f>
        <v>0</v>
      </c>
      <c r="BM44" s="158">
        <f>COUNTIFS('InProcess Conf'!$C$2:$C$6941,BM$33,'InProcess Conf'!$T$2:$T$6941,$C44,'InProcess Conf'!$J$2:$J$6941,$C$28)</f>
        <v>0</v>
      </c>
      <c r="BN44" s="158">
        <f>COUNTIFS('InProcess Conf'!$C$2:$C$6941,BN$33,'InProcess Conf'!$T$2:$T$6941,$C44,'InProcess Conf'!$J$2:$J$6941,$C$28)</f>
        <v>0</v>
      </c>
      <c r="BO44" s="158">
        <f>COUNTIFS('InProcess Conf'!$C$2:$C$6941,BO$33,'InProcess Conf'!$T$2:$T$6941,$C44,'InProcess Conf'!$J$2:$J$6941,$C$28)</f>
        <v>0</v>
      </c>
      <c r="BP44" s="158">
        <f>COUNTIFS('InProcess Conf'!$C$2:$C$6941,BP$33,'InProcess Conf'!$T$2:$T$6941,$C44,'InProcess Conf'!$J$2:$J$6941,$C$28)</f>
        <v>0</v>
      </c>
      <c r="BQ44" s="158">
        <f>COUNTIFS('InProcess Conf'!$C$2:$C$6941,BQ$33,'InProcess Conf'!$T$2:$T$6941,$C44,'InProcess Conf'!$J$2:$J$6941,$C$28)</f>
        <v>0</v>
      </c>
      <c r="BR44" s="158">
        <f>COUNTIFS('InProcess Conf'!$C$2:$C$6941,BR$33,'InProcess Conf'!$T$2:$T$6941,$C44,'InProcess Conf'!$J$2:$J$6941,$C$28)</f>
        <v>0</v>
      </c>
      <c r="BS44" s="158">
        <f>COUNTIFS('InProcess Conf'!$C$2:$C$6941,BS$33,'InProcess Conf'!$T$2:$T$6941,$C44,'InProcess Conf'!$J$2:$J$6941,$C$28)</f>
        <v>0</v>
      </c>
      <c r="BT44" s="158">
        <f>COUNTIFS('InProcess Conf'!$C$2:$C$6941,BT$33,'InProcess Conf'!$T$2:$T$6941,$C44,'InProcess Conf'!$J$2:$J$6941,$C$28)</f>
        <v>0</v>
      </c>
      <c r="BU44" s="158">
        <f>COUNTIFS('InProcess Conf'!$C$2:$C$6941,BU$33,'InProcess Conf'!$T$2:$T$6941,$C44,'InProcess Conf'!$J$2:$J$6941,$C$28)</f>
        <v>0</v>
      </c>
      <c r="BV44" s="158">
        <f>COUNTIFS('InProcess Conf'!$C$2:$C$6941,BV$33,'InProcess Conf'!$T$2:$T$6941,$C44,'InProcess Conf'!$J$2:$J$6941,$C$28)</f>
        <v>0</v>
      </c>
      <c r="BW44" s="158">
        <f>COUNTIFS('InProcess Conf'!$C$2:$C$6941,BW$33,'InProcess Conf'!$T$2:$T$6941,$C44,'InProcess Conf'!$J$2:$J$6941,$C$28)</f>
        <v>0</v>
      </c>
      <c r="BX44" s="158">
        <f>COUNTIFS('InProcess Conf'!$C$2:$C$6941,BX$33,'InProcess Conf'!$T$2:$T$6941,$C44,'InProcess Conf'!$J$2:$J$6941,$C$28)</f>
        <v>0</v>
      </c>
      <c r="BY44" s="158">
        <f>COUNTIFS('InProcess Conf'!$C$2:$C$6941,BY$33,'InProcess Conf'!$T$2:$T$6941,$C44,'InProcess Conf'!$J$2:$J$6941,$C$28)</f>
        <v>0</v>
      </c>
      <c r="BZ44" s="158">
        <f>COUNTIFS('InProcess Conf'!$C$2:$C$6941,BZ$33,'InProcess Conf'!$T$2:$T$6941,$C44,'InProcess Conf'!$J$2:$J$6941,$C$28)</f>
        <v>0</v>
      </c>
      <c r="CA44" s="158">
        <f>COUNTIFS('InProcess Conf'!$C$2:$C$6941,CA$33,'InProcess Conf'!$T$2:$T$6941,$C44,'InProcess Conf'!$J$2:$J$6941,$C$28)</f>
        <v>0</v>
      </c>
      <c r="CB44" s="158">
        <f>COUNTIFS('InProcess Conf'!$C$2:$C$6941,CB$33,'InProcess Conf'!$T$2:$T$6941,$C44,'InProcess Conf'!$J$2:$J$6941,$C$28)</f>
        <v>0</v>
      </c>
      <c r="CC44" s="158">
        <f>COUNTIFS('InProcess Conf'!$C$2:$C$6941,CC$33,'InProcess Conf'!$T$2:$T$6941,$C44,'InProcess Conf'!$J$2:$J$6941,$C$28)</f>
        <v>0</v>
      </c>
      <c r="CD44" s="158">
        <f>COUNTIFS('InProcess Conf'!$C$2:$C$6941,CD$33,'InProcess Conf'!$T$2:$T$6941,$C44,'InProcess Conf'!$J$2:$J$6941,$C$28)</f>
        <v>0</v>
      </c>
      <c r="CE44" s="158">
        <f>COUNTIFS('InProcess Conf'!$C$2:$C$6941,CE$33,'InProcess Conf'!$T$2:$T$6941,$C44,'InProcess Conf'!$J$2:$J$6941,$C$28)</f>
        <v>0</v>
      </c>
      <c r="CF44" s="158">
        <f>COUNTIFS('InProcess Conf'!$C$2:$C$6941,CF$33,'InProcess Conf'!$T$2:$T$6941,$C44,'InProcess Conf'!$J$2:$J$6941,$C$28)</f>
        <v>0</v>
      </c>
      <c r="CG44" s="158">
        <f>COUNTIFS('InProcess Conf'!$C$2:$C$6941,CG$33,'InProcess Conf'!$T$2:$T$6941,$C44,'InProcess Conf'!$J$2:$J$6941,$C$28)</f>
        <v>0</v>
      </c>
      <c r="CH44" s="158">
        <f>COUNTIFS('InProcess Conf'!$C$2:$C$6941,CH$33,'InProcess Conf'!$T$2:$T$6941,$C44,'InProcess Conf'!$J$2:$J$6941,$C$28)</f>
        <v>0</v>
      </c>
      <c r="CI44" s="158">
        <f>COUNTIFS('InProcess Conf'!$C$2:$C$6941,CI$33,'InProcess Conf'!$T$2:$T$6941,$C44,'InProcess Conf'!$J$2:$J$6941,$C$28)</f>
        <v>0</v>
      </c>
      <c r="CJ44" s="158">
        <f>COUNTIFS('InProcess Conf'!$C$2:$C$6941,CJ$33,'InProcess Conf'!$T$2:$T$6941,$C44,'InProcess Conf'!$J$2:$J$6941,$C$28)</f>
        <v>0</v>
      </c>
      <c r="CK44" s="158">
        <f>COUNTIFS('InProcess Conf'!$C$2:$C$6941,CK$33,'InProcess Conf'!$T$2:$T$6941,$C44,'InProcess Conf'!$J$2:$J$6941,$C$28)</f>
        <v>0</v>
      </c>
      <c r="CL44" s="158">
        <f>COUNTIFS('InProcess Conf'!$C$2:$C$6941,CL$33,'InProcess Conf'!$T$2:$T$6941,$C44,'InProcess Conf'!$J$2:$J$6941,$C$28)</f>
        <v>0</v>
      </c>
      <c r="CM44" s="158">
        <f>COUNTIFS('InProcess Conf'!$C$2:$C$6941,CM$33,'InProcess Conf'!$T$2:$T$6941,$C44,'InProcess Conf'!$J$2:$J$6941,$C$28)</f>
        <v>0</v>
      </c>
      <c r="CN44" s="158">
        <f>COUNTIFS('InProcess Conf'!$C$2:$C$6941,CN$33,'InProcess Conf'!$T$2:$T$6941,$C44,'InProcess Conf'!$J$2:$J$6941,$C$28)</f>
        <v>0</v>
      </c>
      <c r="CO44" s="158">
        <f>COUNTIFS('InProcess Conf'!$C$2:$C$6941,CO$33,'InProcess Conf'!$T$2:$T$6941,$C44,'InProcess Conf'!$J$2:$J$6941,$C$28)</f>
        <v>0</v>
      </c>
      <c r="CP44" s="158">
        <f>COUNTIFS('InProcess Conf'!$C$2:$C$6941,CP$33,'InProcess Conf'!$T$2:$T$6941,$C44,'InProcess Conf'!$J$2:$J$6941,$C$28)</f>
        <v>0</v>
      </c>
      <c r="CQ44" s="158">
        <f>COUNTIFS('InProcess Conf'!$C$2:$C$6941,CQ$33,'InProcess Conf'!$T$2:$T$6941,$C44,'InProcess Conf'!$J$2:$J$6941,$C$28)</f>
        <v>0</v>
      </c>
      <c r="CR44" s="158">
        <f>COUNTIFS('InProcess Conf'!$C$2:$C$6941,CR$33,'InProcess Conf'!$T$2:$T$6941,$C44,'InProcess Conf'!$J$2:$J$6941,$C$28)</f>
        <v>0</v>
      </c>
      <c r="CS44" s="158">
        <f>COUNTIFS('InProcess Conf'!$C$2:$C$6941,CS$33,'InProcess Conf'!$T$2:$T$6941,$C44,'InProcess Conf'!$J$2:$J$6941,$C$28)</f>
        <v>0</v>
      </c>
      <c r="CT44" s="158">
        <f>COUNTIFS('InProcess Conf'!$C$2:$C$6941,CT$33,'InProcess Conf'!$T$2:$T$6941,$C44,'InProcess Conf'!$J$2:$J$6941,$C$28)</f>
        <v>0</v>
      </c>
      <c r="CU44" s="158">
        <f>COUNTIFS('InProcess Conf'!$C$2:$C$6941,CU$33,'InProcess Conf'!$T$2:$T$6941,$C44,'InProcess Conf'!$J$2:$J$6941,$C$28)</f>
        <v>0</v>
      </c>
      <c r="CV44" s="158">
        <f>COUNTIFS('InProcess Conf'!$C$2:$C$6941,CV$33,'InProcess Conf'!$T$2:$T$6941,$C44,'InProcess Conf'!$J$2:$J$6941,$C$28)</f>
        <v>0</v>
      </c>
      <c r="CW44" s="158">
        <f>COUNTIFS('InProcess Conf'!$C$2:$C$6941,CW$33,'InProcess Conf'!$T$2:$T$6941,$C44,'InProcess Conf'!$J$2:$J$6941,$C$28)</f>
        <v>0</v>
      </c>
      <c r="CX44" s="158">
        <f>COUNTIFS('InProcess Conf'!$C$2:$C$6941,CX$33,'InProcess Conf'!$T$2:$T$6941,$C44,'InProcess Conf'!$J$2:$J$6941,$C$28)</f>
        <v>0</v>
      </c>
      <c r="CY44" s="158">
        <f>COUNTIFS('InProcess Conf'!$C$2:$C$6941,CY$33,'InProcess Conf'!$T$2:$T$6941,$C44,'InProcess Conf'!$J$2:$J$6941,$C$28)</f>
        <v>0</v>
      </c>
      <c r="CZ44" s="158">
        <f>COUNTIFS('InProcess Conf'!$C$2:$C$6941,CZ$33,'InProcess Conf'!$T$2:$T$6941,$C44,'InProcess Conf'!$J$2:$J$6941,$C$28)</f>
        <v>0</v>
      </c>
      <c r="DA44" s="158">
        <f>COUNTIFS('InProcess Conf'!$C$2:$C$6941,DA$33,'InProcess Conf'!$T$2:$T$6941,$C44,'InProcess Conf'!$J$2:$J$6941,$C$28)</f>
        <v>0</v>
      </c>
      <c r="DB44" s="158">
        <f>COUNTIFS('InProcess Conf'!$C$2:$C$6941,DB$33,'InProcess Conf'!$T$2:$T$6941,$C44,'InProcess Conf'!$J$2:$J$6941,$C$28)</f>
        <v>0</v>
      </c>
      <c r="DC44" s="158">
        <f>COUNTIFS('InProcess Conf'!$C$2:$C$6941,DC$33,'InProcess Conf'!$T$2:$T$6941,$C44,'InProcess Conf'!$J$2:$J$6941,$C$28)</f>
        <v>0</v>
      </c>
      <c r="DD44" s="158">
        <f>COUNTIFS('InProcess Conf'!$C$2:$C$6941,DD$33,'InProcess Conf'!$T$2:$T$6941,$C44,'InProcess Conf'!$J$2:$J$6941,$C$28)</f>
        <v>0</v>
      </c>
      <c r="DE44" s="158">
        <f>COUNTIFS('InProcess Conf'!$C$2:$C$6941,DE$33,'InProcess Conf'!$T$2:$T$6941,$C44,'InProcess Conf'!$J$2:$J$6941,$C$28)</f>
        <v>0</v>
      </c>
      <c r="DF44" s="158">
        <f>COUNTIFS('InProcess Conf'!$C$2:$C$6941,DF$33,'InProcess Conf'!$T$2:$T$6941,$C44,'InProcess Conf'!$J$2:$J$6941,$C$28)</f>
        <v>0</v>
      </c>
      <c r="DG44" s="158">
        <f>COUNTIFS('InProcess Conf'!$C$2:$C$6941,DG$33,'InProcess Conf'!$T$2:$T$6941,$C44,'InProcess Conf'!$J$2:$J$6941,$C$28)</f>
        <v>0</v>
      </c>
      <c r="DH44" s="250">
        <f>COUNTIFS('InProcess Conf'!$C$2:$C$6941,DH$33,'InProcess Conf'!$T$2:$T$6941,$C44,'InProcess Conf'!$J$2:$J$6941,$C$28)</f>
        <v>0</v>
      </c>
      <c r="DI44" s="249">
        <f t="shared" si="7"/>
        <v>0</v>
      </c>
    </row>
    <row r="45" spans="2:113" ht="16.5" thickTop="1" thickBot="1">
      <c r="B45" s="311"/>
      <c r="C45" s="157" t="s">
        <v>499</v>
      </c>
      <c r="D45" s="158">
        <f>COUNTIFS('InProcess Conf'!$C$2:$C$6941,D$33,'InProcess Conf'!$T$2:$T$6941,$C45,'InProcess Conf'!$J$2:$J$6941,$C$28)</f>
        <v>0</v>
      </c>
      <c r="E45" s="158">
        <f>COUNTIFS('InProcess Conf'!$C$2:$C$6941,E$33,'InProcess Conf'!$T$2:$T$6941,$C45,'InProcess Conf'!$J$2:$J$6941,$C$28)</f>
        <v>0</v>
      </c>
      <c r="F45" s="158">
        <f>COUNTIFS('InProcess Conf'!$C$2:$C$6941,F$33,'InProcess Conf'!$T$2:$T$6941,$C45,'InProcess Conf'!$J$2:$J$6941,$C$28)</f>
        <v>0</v>
      </c>
      <c r="G45" s="158">
        <f>COUNTIFS('InProcess Conf'!$C$2:$C$6941,G$33,'InProcess Conf'!$T$2:$T$6941,$C45,'InProcess Conf'!$J$2:$J$6941,$C$28)</f>
        <v>0</v>
      </c>
      <c r="H45" s="158">
        <f>COUNTIFS('InProcess Conf'!$C$2:$C$6941,H$33,'InProcess Conf'!$T$2:$T$6941,$C45,'InProcess Conf'!$J$2:$J$6941,$C$28)</f>
        <v>0</v>
      </c>
      <c r="I45" s="158">
        <f>COUNTIFS('InProcess Conf'!$C$2:$C$6941,I$33,'InProcess Conf'!$T$2:$T$6941,$C45,'InProcess Conf'!$J$2:$J$6941,$C$28)</f>
        <v>0</v>
      </c>
      <c r="J45" s="158">
        <f>COUNTIFS('InProcess Conf'!$C$2:$C$6941,J$33,'InProcess Conf'!$T$2:$T$6941,$C45,'InProcess Conf'!$J$2:$J$6941,$C$28)</f>
        <v>0</v>
      </c>
      <c r="K45" s="158">
        <f>COUNTIFS('InProcess Conf'!$C$2:$C$6941,K$33,'InProcess Conf'!$T$2:$T$6941,$C45,'InProcess Conf'!$J$2:$J$6941,$C$28)</f>
        <v>0</v>
      </c>
      <c r="L45" s="158">
        <f>COUNTIFS('InProcess Conf'!$C$2:$C$6941,L$33,'InProcess Conf'!$T$2:$T$6941,$C45,'InProcess Conf'!$J$2:$J$6941,$C$28)</f>
        <v>0</v>
      </c>
      <c r="M45" s="158">
        <f>COUNTIFS('InProcess Conf'!$C$2:$C$6941,M$33,'InProcess Conf'!$T$2:$T$6941,$C45,'InProcess Conf'!$J$2:$J$6941,$C$28)</f>
        <v>0</v>
      </c>
      <c r="N45" s="158">
        <f>COUNTIFS('InProcess Conf'!$C$2:$C$6941,N$33,'InProcess Conf'!$T$2:$T$6941,$C45,'InProcess Conf'!$J$2:$J$6941,$C$28)</f>
        <v>0</v>
      </c>
      <c r="O45" s="158">
        <f>COUNTIFS('InProcess Conf'!$C$2:$C$6941,O$33,'InProcess Conf'!$T$2:$T$6941,$C45,'InProcess Conf'!$J$2:$J$6941,$C$28)</f>
        <v>0</v>
      </c>
      <c r="P45" s="158">
        <f>COUNTIFS('InProcess Conf'!$C$2:$C$6941,P$33,'InProcess Conf'!$T$2:$T$6941,$C45,'InProcess Conf'!$J$2:$J$6941,$C$28)</f>
        <v>0</v>
      </c>
      <c r="Q45" s="158">
        <f>COUNTIFS('InProcess Conf'!$C$2:$C$6941,Q$33,'InProcess Conf'!$T$2:$T$6941,$C45,'InProcess Conf'!$J$2:$J$6941,$C$28)</f>
        <v>0</v>
      </c>
      <c r="R45" s="158">
        <f>COUNTIFS('InProcess Conf'!$C$2:$C$6941,R$33,'InProcess Conf'!$T$2:$T$6941,$C45,'InProcess Conf'!$J$2:$J$6941,$C$28)</f>
        <v>0</v>
      </c>
      <c r="S45" s="158">
        <f>COUNTIFS('InProcess Conf'!$C$2:$C$6941,S$33,'InProcess Conf'!$T$2:$T$6941,$C45,'InProcess Conf'!$J$2:$J$6941,$C$28)</f>
        <v>0</v>
      </c>
      <c r="T45" s="158">
        <f>COUNTIFS('InProcess Conf'!$C$2:$C$6941,T$33,'InProcess Conf'!$T$2:$T$6941,$C45,'InProcess Conf'!$J$2:$J$6941,$C$28)</f>
        <v>0</v>
      </c>
      <c r="U45" s="158">
        <f>COUNTIFS('InProcess Conf'!$C$2:$C$6941,U$33,'InProcess Conf'!$T$2:$T$6941,$C45,'InProcess Conf'!$J$2:$J$6941,$C$28)</f>
        <v>0</v>
      </c>
      <c r="V45" s="158">
        <f>COUNTIFS('InProcess Conf'!$C$2:$C$6941,V$33,'InProcess Conf'!$T$2:$T$6941,$C45,'InProcess Conf'!$J$2:$J$6941,$C$28)</f>
        <v>0</v>
      </c>
      <c r="W45" s="158">
        <f>COUNTIFS('InProcess Conf'!$C$2:$C$6941,W$33,'InProcess Conf'!$T$2:$T$6941,$C45,'InProcess Conf'!$J$2:$J$6941,$C$28)</f>
        <v>0</v>
      </c>
      <c r="X45" s="158">
        <f>COUNTIFS('InProcess Conf'!$C$2:$C$6941,X$33,'InProcess Conf'!$T$2:$T$6941,$C45,'InProcess Conf'!$J$2:$J$6941,$C$28)</f>
        <v>0</v>
      </c>
      <c r="Y45" s="158">
        <f>COUNTIFS('InProcess Conf'!$C$2:$C$6941,Y$33,'InProcess Conf'!$T$2:$T$6941,$C45,'InProcess Conf'!$J$2:$J$6941,$C$28)</f>
        <v>0</v>
      </c>
      <c r="Z45" s="158">
        <f>COUNTIFS('InProcess Conf'!$C$2:$C$6941,Z$33,'InProcess Conf'!$T$2:$T$6941,$C45,'InProcess Conf'!$J$2:$J$6941,$C$28)</f>
        <v>0</v>
      </c>
      <c r="AA45" s="158">
        <f>COUNTIFS('InProcess Conf'!$C$2:$C$6941,AA$33,'InProcess Conf'!$T$2:$T$6941,$C45,'InProcess Conf'!$J$2:$J$6941,$C$28)</f>
        <v>0</v>
      </c>
      <c r="AB45" s="158">
        <f>COUNTIFS('InProcess Conf'!$C$2:$C$6941,AB$33,'InProcess Conf'!$T$2:$T$6941,$C45,'InProcess Conf'!$J$2:$J$6941,$C$28)</f>
        <v>0</v>
      </c>
      <c r="AC45" s="158">
        <f>COUNTIFS('InProcess Conf'!$C$2:$C$6941,AC$33,'InProcess Conf'!$T$2:$T$6941,$C45,'InProcess Conf'!$J$2:$J$6941,$C$28)</f>
        <v>0</v>
      </c>
      <c r="AD45" s="158">
        <f>COUNTIFS('InProcess Conf'!$C$2:$C$6941,AD$33,'InProcess Conf'!$T$2:$T$6941,$C45,'InProcess Conf'!$J$2:$J$6941,$C$28)</f>
        <v>0</v>
      </c>
      <c r="AE45" s="158">
        <f>COUNTIFS('InProcess Conf'!$C$2:$C$6941,AE$33,'InProcess Conf'!$T$2:$T$6941,$C45,'InProcess Conf'!$J$2:$J$6941,$C$28)</f>
        <v>0</v>
      </c>
      <c r="AF45" s="158">
        <f>COUNTIFS('InProcess Conf'!$C$2:$C$6941,AF$33,'InProcess Conf'!$T$2:$T$6941,$C45,'InProcess Conf'!$J$2:$J$6941,$C$28)</f>
        <v>0</v>
      </c>
      <c r="AG45" s="158">
        <f>COUNTIFS('InProcess Conf'!$C$2:$C$6941,AG$33,'InProcess Conf'!$T$2:$T$6941,$C45,'InProcess Conf'!$J$2:$J$6941,$C$28)</f>
        <v>0</v>
      </c>
      <c r="AH45" s="158">
        <f>COUNTIFS('InProcess Conf'!$C$2:$C$6941,AH$33,'InProcess Conf'!$T$2:$T$6941,$C45,'InProcess Conf'!$J$2:$J$6941,$C$28)</f>
        <v>0</v>
      </c>
      <c r="AI45" s="158">
        <f>COUNTIFS('InProcess Conf'!$C$2:$C$6941,AI$33,'InProcess Conf'!$T$2:$T$6941,$C45,'InProcess Conf'!$J$2:$J$6941,$C$28)</f>
        <v>0</v>
      </c>
      <c r="AJ45" s="158">
        <f>COUNTIFS('InProcess Conf'!$C$2:$C$6941,AJ$33,'InProcess Conf'!$T$2:$T$6941,$C45,'InProcess Conf'!$J$2:$J$6941,$C$28)</f>
        <v>0</v>
      </c>
      <c r="AK45" s="158">
        <f>COUNTIFS('InProcess Conf'!$C$2:$C$6941,AK$33,'InProcess Conf'!$T$2:$T$6941,$C45,'InProcess Conf'!$J$2:$J$6941,$C$28)</f>
        <v>0</v>
      </c>
      <c r="AL45" s="158">
        <f>COUNTIFS('InProcess Conf'!$C$2:$C$6941,AL$33,'InProcess Conf'!$T$2:$T$6941,$C45,'InProcess Conf'!$J$2:$J$6941,$C$28)</f>
        <v>0</v>
      </c>
      <c r="AM45" s="158">
        <f>COUNTIFS('InProcess Conf'!$C$2:$C$6941,AM$33,'InProcess Conf'!$T$2:$T$6941,$C45,'InProcess Conf'!$J$2:$J$6941,$C$28)</f>
        <v>0</v>
      </c>
      <c r="AN45" s="158">
        <f>COUNTIFS('InProcess Conf'!$C$2:$C$6941,AN$33,'InProcess Conf'!$T$2:$T$6941,$C45,'InProcess Conf'!$J$2:$J$6941,$C$28)</f>
        <v>0</v>
      </c>
      <c r="AO45" s="158">
        <f>COUNTIFS('InProcess Conf'!$C$2:$C$6941,AO$33,'InProcess Conf'!$T$2:$T$6941,$C45,'InProcess Conf'!$J$2:$J$6941,$C$28)</f>
        <v>0</v>
      </c>
      <c r="AP45" s="158">
        <f>COUNTIFS('InProcess Conf'!$C$2:$C$6941,AP$33,'InProcess Conf'!$T$2:$T$6941,$C45,'InProcess Conf'!$J$2:$J$6941,$C$28)</f>
        <v>0</v>
      </c>
      <c r="AQ45" s="158">
        <f>COUNTIFS('InProcess Conf'!$C$2:$C$6941,AQ$33,'InProcess Conf'!$T$2:$T$6941,$C45,'InProcess Conf'!$J$2:$J$6941,$C$28)</f>
        <v>0</v>
      </c>
      <c r="AR45" s="158">
        <f>COUNTIFS('InProcess Conf'!$C$2:$C$6941,AR$33,'InProcess Conf'!$T$2:$T$6941,$C45,'InProcess Conf'!$J$2:$J$6941,$C$28)</f>
        <v>0</v>
      </c>
      <c r="AS45" s="158">
        <f>COUNTIFS('InProcess Conf'!$C$2:$C$6941,AS$33,'InProcess Conf'!$T$2:$T$6941,$C45,'InProcess Conf'!$J$2:$J$6941,$C$28)</f>
        <v>0</v>
      </c>
      <c r="AT45" s="158">
        <f>COUNTIFS('InProcess Conf'!$C$2:$C$6941,AT$33,'InProcess Conf'!$T$2:$T$6941,$C45,'InProcess Conf'!$J$2:$J$6941,$C$28)</f>
        <v>0</v>
      </c>
      <c r="AU45" s="158">
        <f>COUNTIFS('InProcess Conf'!$C$2:$C$6941,AU$33,'InProcess Conf'!$T$2:$T$6941,$C45,'InProcess Conf'!$J$2:$J$6941,$C$28)</f>
        <v>0</v>
      </c>
      <c r="AV45" s="158">
        <f>COUNTIFS('InProcess Conf'!$C$2:$C$6941,AV$33,'InProcess Conf'!$T$2:$T$6941,$C45,'InProcess Conf'!$J$2:$J$6941,$C$28)</f>
        <v>0</v>
      </c>
      <c r="AW45" s="158">
        <f>COUNTIFS('InProcess Conf'!$C$2:$C$6941,AW$33,'InProcess Conf'!$T$2:$T$6941,$C45,'InProcess Conf'!$J$2:$J$6941,$C$28)</f>
        <v>0</v>
      </c>
      <c r="AX45" s="158">
        <f>COUNTIFS('InProcess Conf'!$C$2:$C$6941,AX$33,'InProcess Conf'!$T$2:$T$6941,$C45,'InProcess Conf'!$J$2:$J$6941,$C$28)</f>
        <v>0</v>
      </c>
      <c r="AY45" s="158">
        <f>COUNTIFS('InProcess Conf'!$C$2:$C$6941,AY$33,'InProcess Conf'!$T$2:$T$6941,$C45,'InProcess Conf'!$J$2:$J$6941,$C$28)</f>
        <v>0</v>
      </c>
      <c r="AZ45" s="158">
        <f>COUNTIFS('InProcess Conf'!$C$2:$C$6941,AZ$33,'InProcess Conf'!$T$2:$T$6941,$C45,'InProcess Conf'!$J$2:$J$6941,$C$28)</f>
        <v>0</v>
      </c>
      <c r="BA45" s="158">
        <f>COUNTIFS('InProcess Conf'!$C$2:$C$6941,BA$33,'InProcess Conf'!$T$2:$T$6941,$C45,'InProcess Conf'!$J$2:$J$6941,$C$28)</f>
        <v>0</v>
      </c>
      <c r="BB45" s="158">
        <f>COUNTIFS('InProcess Conf'!$C$2:$C$6941,BB$33,'InProcess Conf'!$T$2:$T$6941,$C45,'InProcess Conf'!$J$2:$J$6941,$C$28)</f>
        <v>0</v>
      </c>
      <c r="BC45" s="158">
        <f>COUNTIFS('InProcess Conf'!$C$2:$C$6941,BC$33,'InProcess Conf'!$T$2:$T$6941,$C45,'InProcess Conf'!$J$2:$J$6941,$C$28)</f>
        <v>0</v>
      </c>
      <c r="BD45" s="158">
        <f>COUNTIFS('InProcess Conf'!$C$2:$C$6941,BD$33,'InProcess Conf'!$T$2:$T$6941,$C45,'InProcess Conf'!$J$2:$J$6941,$C$28)</f>
        <v>0</v>
      </c>
      <c r="BE45" s="158">
        <f>COUNTIFS('InProcess Conf'!$C$2:$C$6941,BE$33,'InProcess Conf'!$T$2:$T$6941,$C45,'InProcess Conf'!$J$2:$J$6941,$C$28)</f>
        <v>0</v>
      </c>
      <c r="BF45" s="158">
        <f>COUNTIFS('InProcess Conf'!$C$2:$C$6941,BF$33,'InProcess Conf'!$T$2:$T$6941,$C45,'InProcess Conf'!$J$2:$J$6941,$C$28)</f>
        <v>0</v>
      </c>
      <c r="BG45" s="158">
        <f>COUNTIFS('InProcess Conf'!$C$2:$C$6941,BG$33,'InProcess Conf'!$T$2:$T$6941,$C45,'InProcess Conf'!$J$2:$J$6941,$C$28)</f>
        <v>0</v>
      </c>
      <c r="BH45" s="158">
        <f>COUNTIFS('InProcess Conf'!$C$2:$C$6941,BH$33,'InProcess Conf'!$T$2:$T$6941,$C45,'InProcess Conf'!$J$2:$J$6941,$C$28)</f>
        <v>0</v>
      </c>
      <c r="BI45" s="158">
        <f>COUNTIFS('InProcess Conf'!$C$2:$C$6941,BI$33,'InProcess Conf'!$T$2:$T$6941,$C45,'InProcess Conf'!$J$2:$J$6941,$C$28)</f>
        <v>0</v>
      </c>
      <c r="BJ45" s="158">
        <f>COUNTIFS('InProcess Conf'!$C$2:$C$6941,BJ$33,'InProcess Conf'!$T$2:$T$6941,$C45,'InProcess Conf'!$J$2:$J$6941,$C$28)</f>
        <v>0</v>
      </c>
      <c r="BK45" s="158">
        <f>COUNTIFS('InProcess Conf'!$C$2:$C$6941,BK$33,'InProcess Conf'!$T$2:$T$6941,$C45,'InProcess Conf'!$J$2:$J$6941,$C$28)</f>
        <v>0</v>
      </c>
      <c r="BL45" s="158">
        <f>COUNTIFS('InProcess Conf'!$C$2:$C$6941,BL$33,'InProcess Conf'!$T$2:$T$6941,$C45,'InProcess Conf'!$J$2:$J$6941,$C$28)</f>
        <v>0</v>
      </c>
      <c r="BM45" s="158">
        <f>COUNTIFS('InProcess Conf'!$C$2:$C$6941,BM$33,'InProcess Conf'!$T$2:$T$6941,$C45,'InProcess Conf'!$J$2:$J$6941,$C$28)</f>
        <v>0</v>
      </c>
      <c r="BN45" s="158">
        <f>COUNTIFS('InProcess Conf'!$C$2:$C$6941,BN$33,'InProcess Conf'!$T$2:$T$6941,$C45,'InProcess Conf'!$J$2:$J$6941,$C$28)</f>
        <v>0</v>
      </c>
      <c r="BO45" s="158">
        <f>COUNTIFS('InProcess Conf'!$C$2:$C$6941,BO$33,'InProcess Conf'!$T$2:$T$6941,$C45,'InProcess Conf'!$J$2:$J$6941,$C$28)</f>
        <v>0</v>
      </c>
      <c r="BP45" s="158">
        <f>COUNTIFS('InProcess Conf'!$C$2:$C$6941,BP$33,'InProcess Conf'!$T$2:$T$6941,$C45,'InProcess Conf'!$J$2:$J$6941,$C$28)</f>
        <v>0</v>
      </c>
      <c r="BQ45" s="158">
        <f>COUNTIFS('InProcess Conf'!$C$2:$C$6941,BQ$33,'InProcess Conf'!$T$2:$T$6941,$C45,'InProcess Conf'!$J$2:$J$6941,$C$28)</f>
        <v>0</v>
      </c>
      <c r="BR45" s="158">
        <f>COUNTIFS('InProcess Conf'!$C$2:$C$6941,BR$33,'InProcess Conf'!$T$2:$T$6941,$C45,'InProcess Conf'!$J$2:$J$6941,$C$28)</f>
        <v>0</v>
      </c>
      <c r="BS45" s="158">
        <f>COUNTIFS('InProcess Conf'!$C$2:$C$6941,BS$33,'InProcess Conf'!$T$2:$T$6941,$C45,'InProcess Conf'!$J$2:$J$6941,$C$28)</f>
        <v>0</v>
      </c>
      <c r="BT45" s="158">
        <f>COUNTIFS('InProcess Conf'!$C$2:$C$6941,BT$33,'InProcess Conf'!$T$2:$T$6941,$C45,'InProcess Conf'!$J$2:$J$6941,$C$28)</f>
        <v>0</v>
      </c>
      <c r="BU45" s="158">
        <f>COUNTIFS('InProcess Conf'!$C$2:$C$6941,BU$33,'InProcess Conf'!$T$2:$T$6941,$C45,'InProcess Conf'!$J$2:$J$6941,$C$28)</f>
        <v>0</v>
      </c>
      <c r="BV45" s="158">
        <f>COUNTIFS('InProcess Conf'!$C$2:$C$6941,BV$33,'InProcess Conf'!$T$2:$T$6941,$C45,'InProcess Conf'!$J$2:$J$6941,$C$28)</f>
        <v>0</v>
      </c>
      <c r="BW45" s="158">
        <f>COUNTIFS('InProcess Conf'!$C$2:$C$6941,BW$33,'InProcess Conf'!$T$2:$T$6941,$C45,'InProcess Conf'!$J$2:$J$6941,$C$28)</f>
        <v>0</v>
      </c>
      <c r="BX45" s="158">
        <f>COUNTIFS('InProcess Conf'!$C$2:$C$6941,BX$33,'InProcess Conf'!$T$2:$T$6941,$C45,'InProcess Conf'!$J$2:$J$6941,$C$28)</f>
        <v>0</v>
      </c>
      <c r="BY45" s="158">
        <f>COUNTIFS('InProcess Conf'!$C$2:$C$6941,BY$33,'InProcess Conf'!$T$2:$T$6941,$C45,'InProcess Conf'!$J$2:$J$6941,$C$28)</f>
        <v>0</v>
      </c>
      <c r="BZ45" s="158">
        <f>COUNTIFS('InProcess Conf'!$C$2:$C$6941,BZ$33,'InProcess Conf'!$T$2:$T$6941,$C45,'InProcess Conf'!$J$2:$J$6941,$C$28)</f>
        <v>0</v>
      </c>
      <c r="CA45" s="158">
        <f>COUNTIFS('InProcess Conf'!$C$2:$C$6941,CA$33,'InProcess Conf'!$T$2:$T$6941,$C45,'InProcess Conf'!$J$2:$J$6941,$C$28)</f>
        <v>0</v>
      </c>
      <c r="CB45" s="158">
        <f>COUNTIFS('InProcess Conf'!$C$2:$C$6941,CB$33,'InProcess Conf'!$T$2:$T$6941,$C45,'InProcess Conf'!$J$2:$J$6941,$C$28)</f>
        <v>0</v>
      </c>
      <c r="CC45" s="158">
        <f>COUNTIFS('InProcess Conf'!$C$2:$C$6941,CC$33,'InProcess Conf'!$T$2:$T$6941,$C45,'InProcess Conf'!$J$2:$J$6941,$C$28)</f>
        <v>0</v>
      </c>
      <c r="CD45" s="158">
        <f>COUNTIFS('InProcess Conf'!$C$2:$C$6941,CD$33,'InProcess Conf'!$T$2:$T$6941,$C45,'InProcess Conf'!$J$2:$J$6941,$C$28)</f>
        <v>0</v>
      </c>
      <c r="CE45" s="158">
        <f>COUNTIFS('InProcess Conf'!$C$2:$C$6941,CE$33,'InProcess Conf'!$T$2:$T$6941,$C45,'InProcess Conf'!$J$2:$J$6941,$C$28)</f>
        <v>0</v>
      </c>
      <c r="CF45" s="158">
        <f>COUNTIFS('InProcess Conf'!$C$2:$C$6941,CF$33,'InProcess Conf'!$T$2:$T$6941,$C45,'InProcess Conf'!$J$2:$J$6941,$C$28)</f>
        <v>0</v>
      </c>
      <c r="CG45" s="158">
        <f>COUNTIFS('InProcess Conf'!$C$2:$C$6941,CG$33,'InProcess Conf'!$T$2:$T$6941,$C45,'InProcess Conf'!$J$2:$J$6941,$C$28)</f>
        <v>0</v>
      </c>
      <c r="CH45" s="158">
        <f>COUNTIFS('InProcess Conf'!$C$2:$C$6941,CH$33,'InProcess Conf'!$T$2:$T$6941,$C45,'InProcess Conf'!$J$2:$J$6941,$C$28)</f>
        <v>0</v>
      </c>
      <c r="CI45" s="158">
        <f>COUNTIFS('InProcess Conf'!$C$2:$C$6941,CI$33,'InProcess Conf'!$T$2:$T$6941,$C45,'InProcess Conf'!$J$2:$J$6941,$C$28)</f>
        <v>0</v>
      </c>
      <c r="CJ45" s="158">
        <f>COUNTIFS('InProcess Conf'!$C$2:$C$6941,CJ$33,'InProcess Conf'!$T$2:$T$6941,$C45,'InProcess Conf'!$J$2:$J$6941,$C$28)</f>
        <v>0</v>
      </c>
      <c r="CK45" s="158">
        <f>COUNTIFS('InProcess Conf'!$C$2:$C$6941,CK$33,'InProcess Conf'!$T$2:$T$6941,$C45,'InProcess Conf'!$J$2:$J$6941,$C$28)</f>
        <v>0</v>
      </c>
      <c r="CL45" s="158">
        <f>COUNTIFS('InProcess Conf'!$C$2:$C$6941,CL$33,'InProcess Conf'!$T$2:$T$6941,$C45,'InProcess Conf'!$J$2:$J$6941,$C$28)</f>
        <v>0</v>
      </c>
      <c r="CM45" s="158">
        <f>COUNTIFS('InProcess Conf'!$C$2:$C$6941,CM$33,'InProcess Conf'!$T$2:$T$6941,$C45,'InProcess Conf'!$J$2:$J$6941,$C$28)</f>
        <v>0</v>
      </c>
      <c r="CN45" s="158">
        <f>COUNTIFS('InProcess Conf'!$C$2:$C$6941,CN$33,'InProcess Conf'!$T$2:$T$6941,$C45,'InProcess Conf'!$J$2:$J$6941,$C$28)</f>
        <v>0</v>
      </c>
      <c r="CO45" s="158">
        <f>COUNTIFS('InProcess Conf'!$C$2:$C$6941,CO$33,'InProcess Conf'!$T$2:$T$6941,$C45,'InProcess Conf'!$J$2:$J$6941,$C$28)</f>
        <v>0</v>
      </c>
      <c r="CP45" s="158">
        <f>COUNTIFS('InProcess Conf'!$C$2:$C$6941,CP$33,'InProcess Conf'!$T$2:$T$6941,$C45,'InProcess Conf'!$J$2:$J$6941,$C$28)</f>
        <v>0</v>
      </c>
      <c r="CQ45" s="158">
        <f>COUNTIFS('InProcess Conf'!$C$2:$C$6941,CQ$33,'InProcess Conf'!$T$2:$T$6941,$C45,'InProcess Conf'!$J$2:$J$6941,$C$28)</f>
        <v>0</v>
      </c>
      <c r="CR45" s="158">
        <f>COUNTIFS('InProcess Conf'!$C$2:$C$6941,CR$33,'InProcess Conf'!$T$2:$T$6941,$C45,'InProcess Conf'!$J$2:$J$6941,$C$28)</f>
        <v>0</v>
      </c>
      <c r="CS45" s="158">
        <f>COUNTIFS('InProcess Conf'!$C$2:$C$6941,CS$33,'InProcess Conf'!$T$2:$T$6941,$C45,'InProcess Conf'!$J$2:$J$6941,$C$28)</f>
        <v>0</v>
      </c>
      <c r="CT45" s="158">
        <f>COUNTIFS('InProcess Conf'!$C$2:$C$6941,CT$33,'InProcess Conf'!$T$2:$T$6941,$C45,'InProcess Conf'!$J$2:$J$6941,$C$28)</f>
        <v>0</v>
      </c>
      <c r="CU45" s="158">
        <f>COUNTIFS('InProcess Conf'!$C$2:$C$6941,CU$33,'InProcess Conf'!$T$2:$T$6941,$C45,'InProcess Conf'!$J$2:$J$6941,$C$28)</f>
        <v>0</v>
      </c>
      <c r="CV45" s="158">
        <f>COUNTIFS('InProcess Conf'!$C$2:$C$6941,CV$33,'InProcess Conf'!$T$2:$T$6941,$C45,'InProcess Conf'!$J$2:$J$6941,$C$28)</f>
        <v>0</v>
      </c>
      <c r="CW45" s="158">
        <f>COUNTIFS('InProcess Conf'!$C$2:$C$6941,CW$33,'InProcess Conf'!$T$2:$T$6941,$C45,'InProcess Conf'!$J$2:$J$6941,$C$28)</f>
        <v>0</v>
      </c>
      <c r="CX45" s="158">
        <f>COUNTIFS('InProcess Conf'!$C$2:$C$6941,CX$33,'InProcess Conf'!$T$2:$T$6941,$C45,'InProcess Conf'!$J$2:$J$6941,$C$28)</f>
        <v>0</v>
      </c>
      <c r="CY45" s="158">
        <f>COUNTIFS('InProcess Conf'!$C$2:$C$6941,CY$33,'InProcess Conf'!$T$2:$T$6941,$C45,'InProcess Conf'!$J$2:$J$6941,$C$28)</f>
        <v>0</v>
      </c>
      <c r="CZ45" s="158">
        <f>COUNTIFS('InProcess Conf'!$C$2:$C$6941,CZ$33,'InProcess Conf'!$T$2:$T$6941,$C45,'InProcess Conf'!$J$2:$J$6941,$C$28)</f>
        <v>0</v>
      </c>
      <c r="DA45" s="158">
        <f>COUNTIFS('InProcess Conf'!$C$2:$C$6941,DA$33,'InProcess Conf'!$T$2:$T$6941,$C45,'InProcess Conf'!$J$2:$J$6941,$C$28)</f>
        <v>0</v>
      </c>
      <c r="DB45" s="158">
        <f>COUNTIFS('InProcess Conf'!$C$2:$C$6941,DB$33,'InProcess Conf'!$T$2:$T$6941,$C45,'InProcess Conf'!$J$2:$J$6941,$C$28)</f>
        <v>0</v>
      </c>
      <c r="DC45" s="158">
        <f>COUNTIFS('InProcess Conf'!$C$2:$C$6941,DC$33,'InProcess Conf'!$T$2:$T$6941,$C45,'InProcess Conf'!$J$2:$J$6941,$C$28)</f>
        <v>0</v>
      </c>
      <c r="DD45" s="158">
        <f>COUNTIFS('InProcess Conf'!$C$2:$C$6941,DD$33,'InProcess Conf'!$T$2:$T$6941,$C45,'InProcess Conf'!$J$2:$J$6941,$C$28)</f>
        <v>0</v>
      </c>
      <c r="DE45" s="158">
        <f>COUNTIFS('InProcess Conf'!$C$2:$C$6941,DE$33,'InProcess Conf'!$T$2:$T$6941,$C45,'InProcess Conf'!$J$2:$J$6941,$C$28)</f>
        <v>0</v>
      </c>
      <c r="DF45" s="158">
        <f>COUNTIFS('InProcess Conf'!$C$2:$C$6941,DF$33,'InProcess Conf'!$T$2:$T$6941,$C45,'InProcess Conf'!$J$2:$J$6941,$C$28)</f>
        <v>0</v>
      </c>
      <c r="DG45" s="158">
        <f>COUNTIFS('InProcess Conf'!$C$2:$C$6941,DG$33,'InProcess Conf'!$T$2:$T$6941,$C45,'InProcess Conf'!$J$2:$J$6941,$C$28)</f>
        <v>0</v>
      </c>
      <c r="DH45" s="250">
        <f>COUNTIFS('InProcess Conf'!$C$2:$C$6941,DH$33,'InProcess Conf'!$T$2:$T$6941,$C45,'InProcess Conf'!$J$2:$J$6941,$C$28)</f>
        <v>0</v>
      </c>
      <c r="DI45" s="249">
        <f t="shared" si="7"/>
        <v>0</v>
      </c>
    </row>
    <row r="46" spans="2:113" ht="16.5" thickTop="1" thickBot="1">
      <c r="B46" s="311"/>
      <c r="C46" s="157" t="s">
        <v>359</v>
      </c>
      <c r="D46" s="158">
        <f>COUNTIFS('InProcess Conf'!$C$2:$C$6941,D$33,'InProcess Conf'!$T$2:$T$6941,$C46,'InProcess Conf'!$J$2:$J$6941,$C$28)</f>
        <v>0</v>
      </c>
      <c r="E46" s="158">
        <f>COUNTIFS('InProcess Conf'!$C$2:$C$6941,E$33,'InProcess Conf'!$T$2:$T$6941,$C46,'InProcess Conf'!$J$2:$J$6941,$C$28)</f>
        <v>0</v>
      </c>
      <c r="F46" s="158">
        <f>COUNTIFS('InProcess Conf'!$C$2:$C$6941,F$33,'InProcess Conf'!$T$2:$T$6941,$C46,'InProcess Conf'!$J$2:$J$6941,$C$28)</f>
        <v>0</v>
      </c>
      <c r="G46" s="158">
        <f>COUNTIFS('InProcess Conf'!$C$2:$C$6941,G$33,'InProcess Conf'!$T$2:$T$6941,$C46,'InProcess Conf'!$J$2:$J$6941,$C$28)</f>
        <v>0</v>
      </c>
      <c r="H46" s="158">
        <f>COUNTIFS('InProcess Conf'!$C$2:$C$6941,H$33,'InProcess Conf'!$T$2:$T$6941,$C46,'InProcess Conf'!$J$2:$J$6941,$C$28)</f>
        <v>0</v>
      </c>
      <c r="I46" s="158">
        <f>COUNTIFS('InProcess Conf'!$C$2:$C$6941,I$33,'InProcess Conf'!$T$2:$T$6941,$C46,'InProcess Conf'!$J$2:$J$6941,$C$28)</f>
        <v>0</v>
      </c>
      <c r="J46" s="158">
        <f>COUNTIFS('InProcess Conf'!$C$2:$C$6941,J$33,'InProcess Conf'!$T$2:$T$6941,$C46,'InProcess Conf'!$J$2:$J$6941,$C$28)</f>
        <v>0</v>
      </c>
      <c r="K46" s="158">
        <f>COUNTIFS('InProcess Conf'!$C$2:$C$6941,K$33,'InProcess Conf'!$T$2:$T$6941,$C46,'InProcess Conf'!$J$2:$J$6941,$C$28)</f>
        <v>0</v>
      </c>
      <c r="L46" s="158">
        <f>COUNTIFS('InProcess Conf'!$C$2:$C$6941,L$33,'InProcess Conf'!$T$2:$T$6941,$C46,'InProcess Conf'!$J$2:$J$6941,$C$28)</f>
        <v>0</v>
      </c>
      <c r="M46" s="158">
        <f>COUNTIFS('InProcess Conf'!$C$2:$C$6941,M$33,'InProcess Conf'!$T$2:$T$6941,$C46,'InProcess Conf'!$J$2:$J$6941,$C$28)</f>
        <v>0</v>
      </c>
      <c r="N46" s="158">
        <f>COUNTIFS('InProcess Conf'!$C$2:$C$6941,N$33,'InProcess Conf'!$T$2:$T$6941,$C46,'InProcess Conf'!$J$2:$J$6941,$C$28)</f>
        <v>0</v>
      </c>
      <c r="O46" s="158">
        <f>COUNTIFS('InProcess Conf'!$C$2:$C$6941,O$33,'InProcess Conf'!$T$2:$T$6941,$C46,'InProcess Conf'!$J$2:$J$6941,$C$28)</f>
        <v>0</v>
      </c>
      <c r="P46" s="158">
        <f>COUNTIFS('InProcess Conf'!$C$2:$C$6941,P$33,'InProcess Conf'!$T$2:$T$6941,$C46,'InProcess Conf'!$J$2:$J$6941,$C$28)</f>
        <v>0</v>
      </c>
      <c r="Q46" s="158">
        <f>COUNTIFS('InProcess Conf'!$C$2:$C$6941,Q$33,'InProcess Conf'!$T$2:$T$6941,$C46,'InProcess Conf'!$J$2:$J$6941,$C$28)</f>
        <v>0</v>
      </c>
      <c r="R46" s="158">
        <f>COUNTIFS('InProcess Conf'!$C$2:$C$6941,R$33,'InProcess Conf'!$T$2:$T$6941,$C46,'InProcess Conf'!$J$2:$J$6941,$C$28)</f>
        <v>0</v>
      </c>
      <c r="S46" s="158">
        <f>COUNTIFS('InProcess Conf'!$C$2:$C$6941,S$33,'InProcess Conf'!$T$2:$T$6941,$C46,'InProcess Conf'!$J$2:$J$6941,$C$28)</f>
        <v>0</v>
      </c>
      <c r="T46" s="158">
        <f>COUNTIFS('InProcess Conf'!$C$2:$C$6941,T$33,'InProcess Conf'!$T$2:$T$6941,$C46,'InProcess Conf'!$J$2:$J$6941,$C$28)</f>
        <v>0</v>
      </c>
      <c r="U46" s="158">
        <f>COUNTIFS('InProcess Conf'!$C$2:$C$6941,U$33,'InProcess Conf'!$T$2:$T$6941,$C46,'InProcess Conf'!$J$2:$J$6941,$C$28)</f>
        <v>0</v>
      </c>
      <c r="V46" s="158">
        <f>COUNTIFS('InProcess Conf'!$C$2:$C$6941,V$33,'InProcess Conf'!$T$2:$T$6941,$C46,'InProcess Conf'!$J$2:$J$6941,$C$28)</f>
        <v>0</v>
      </c>
      <c r="W46" s="158">
        <f>COUNTIFS('InProcess Conf'!$C$2:$C$6941,W$33,'InProcess Conf'!$T$2:$T$6941,$C46,'InProcess Conf'!$J$2:$J$6941,$C$28)</f>
        <v>0</v>
      </c>
      <c r="X46" s="158">
        <f>COUNTIFS('InProcess Conf'!$C$2:$C$6941,X$33,'InProcess Conf'!$T$2:$T$6941,$C46,'InProcess Conf'!$J$2:$J$6941,$C$28)</f>
        <v>0</v>
      </c>
      <c r="Y46" s="158">
        <f>COUNTIFS('InProcess Conf'!$C$2:$C$6941,Y$33,'InProcess Conf'!$T$2:$T$6941,$C46,'InProcess Conf'!$J$2:$J$6941,$C$28)</f>
        <v>0</v>
      </c>
      <c r="Z46" s="158">
        <f>COUNTIFS('InProcess Conf'!$C$2:$C$6941,Z$33,'InProcess Conf'!$T$2:$T$6941,$C46,'InProcess Conf'!$J$2:$J$6941,$C$28)</f>
        <v>0</v>
      </c>
      <c r="AA46" s="158">
        <f>COUNTIFS('InProcess Conf'!$C$2:$C$6941,AA$33,'InProcess Conf'!$T$2:$T$6941,$C46,'InProcess Conf'!$J$2:$J$6941,$C$28)</f>
        <v>0</v>
      </c>
      <c r="AB46" s="158">
        <f>COUNTIFS('InProcess Conf'!$C$2:$C$6941,AB$33,'InProcess Conf'!$T$2:$T$6941,$C46,'InProcess Conf'!$J$2:$J$6941,$C$28)</f>
        <v>0</v>
      </c>
      <c r="AC46" s="158">
        <f>COUNTIFS('InProcess Conf'!$C$2:$C$6941,AC$33,'InProcess Conf'!$T$2:$T$6941,$C46,'InProcess Conf'!$J$2:$J$6941,$C$28)</f>
        <v>0</v>
      </c>
      <c r="AD46" s="158">
        <f>COUNTIFS('InProcess Conf'!$C$2:$C$6941,AD$33,'InProcess Conf'!$T$2:$T$6941,$C46,'InProcess Conf'!$J$2:$J$6941,$C$28)</f>
        <v>0</v>
      </c>
      <c r="AE46" s="158">
        <f>COUNTIFS('InProcess Conf'!$C$2:$C$6941,AE$33,'InProcess Conf'!$T$2:$T$6941,$C46,'InProcess Conf'!$J$2:$J$6941,$C$28)</f>
        <v>0</v>
      </c>
      <c r="AF46" s="158">
        <f>COUNTIFS('InProcess Conf'!$C$2:$C$6941,AF$33,'InProcess Conf'!$T$2:$T$6941,$C46,'InProcess Conf'!$J$2:$J$6941,$C$28)</f>
        <v>0</v>
      </c>
      <c r="AG46" s="158">
        <f>COUNTIFS('InProcess Conf'!$C$2:$C$6941,AG$33,'InProcess Conf'!$T$2:$T$6941,$C46,'InProcess Conf'!$J$2:$J$6941,$C$28)</f>
        <v>0</v>
      </c>
      <c r="AH46" s="158">
        <f>COUNTIFS('InProcess Conf'!$C$2:$C$6941,AH$33,'InProcess Conf'!$T$2:$T$6941,$C46,'InProcess Conf'!$J$2:$J$6941,$C$28)</f>
        <v>0</v>
      </c>
      <c r="AI46" s="158">
        <f>COUNTIFS('InProcess Conf'!$C$2:$C$6941,AI$33,'InProcess Conf'!$T$2:$T$6941,$C46,'InProcess Conf'!$J$2:$J$6941,$C$28)</f>
        <v>0</v>
      </c>
      <c r="AJ46" s="158">
        <f>COUNTIFS('InProcess Conf'!$C$2:$C$6941,AJ$33,'InProcess Conf'!$T$2:$T$6941,$C46,'InProcess Conf'!$J$2:$J$6941,$C$28)</f>
        <v>0</v>
      </c>
      <c r="AK46" s="158">
        <f>COUNTIFS('InProcess Conf'!$C$2:$C$6941,AK$33,'InProcess Conf'!$T$2:$T$6941,$C46,'InProcess Conf'!$J$2:$J$6941,$C$28)</f>
        <v>0</v>
      </c>
      <c r="AL46" s="158">
        <f>COUNTIFS('InProcess Conf'!$C$2:$C$6941,AL$33,'InProcess Conf'!$T$2:$T$6941,$C46,'InProcess Conf'!$J$2:$J$6941,$C$28)</f>
        <v>0</v>
      </c>
      <c r="AM46" s="158">
        <f>COUNTIFS('InProcess Conf'!$C$2:$C$6941,AM$33,'InProcess Conf'!$T$2:$T$6941,$C46,'InProcess Conf'!$J$2:$J$6941,$C$28)</f>
        <v>0</v>
      </c>
      <c r="AN46" s="158">
        <f>COUNTIFS('InProcess Conf'!$C$2:$C$6941,AN$33,'InProcess Conf'!$T$2:$T$6941,$C46,'InProcess Conf'!$J$2:$J$6941,$C$28)</f>
        <v>0</v>
      </c>
      <c r="AO46" s="158">
        <f>COUNTIFS('InProcess Conf'!$C$2:$C$6941,AO$33,'InProcess Conf'!$T$2:$T$6941,$C46,'InProcess Conf'!$J$2:$J$6941,$C$28)</f>
        <v>0</v>
      </c>
      <c r="AP46" s="158">
        <f>COUNTIFS('InProcess Conf'!$C$2:$C$6941,AP$33,'InProcess Conf'!$T$2:$T$6941,$C46,'InProcess Conf'!$J$2:$J$6941,$C$28)</f>
        <v>0</v>
      </c>
      <c r="AQ46" s="158">
        <f>COUNTIFS('InProcess Conf'!$C$2:$C$6941,AQ$33,'InProcess Conf'!$T$2:$T$6941,$C46,'InProcess Conf'!$J$2:$J$6941,$C$28)</f>
        <v>0</v>
      </c>
      <c r="AR46" s="158">
        <f>COUNTIFS('InProcess Conf'!$C$2:$C$6941,AR$33,'InProcess Conf'!$T$2:$T$6941,$C46,'InProcess Conf'!$J$2:$J$6941,$C$28)</f>
        <v>0</v>
      </c>
      <c r="AS46" s="158">
        <f>COUNTIFS('InProcess Conf'!$C$2:$C$6941,AS$33,'InProcess Conf'!$T$2:$T$6941,$C46,'InProcess Conf'!$J$2:$J$6941,$C$28)</f>
        <v>0</v>
      </c>
      <c r="AT46" s="158">
        <f>COUNTIFS('InProcess Conf'!$C$2:$C$6941,AT$33,'InProcess Conf'!$T$2:$T$6941,$C46,'InProcess Conf'!$J$2:$J$6941,$C$28)</f>
        <v>0</v>
      </c>
      <c r="AU46" s="158">
        <f>COUNTIFS('InProcess Conf'!$C$2:$C$6941,AU$33,'InProcess Conf'!$T$2:$T$6941,$C46,'InProcess Conf'!$J$2:$J$6941,$C$28)</f>
        <v>0</v>
      </c>
      <c r="AV46" s="158">
        <f>COUNTIFS('InProcess Conf'!$C$2:$C$6941,AV$33,'InProcess Conf'!$T$2:$T$6941,$C46,'InProcess Conf'!$J$2:$J$6941,$C$28)</f>
        <v>0</v>
      </c>
      <c r="AW46" s="158">
        <f>COUNTIFS('InProcess Conf'!$C$2:$C$6941,AW$33,'InProcess Conf'!$T$2:$T$6941,$C46,'InProcess Conf'!$J$2:$J$6941,$C$28)</f>
        <v>0</v>
      </c>
      <c r="AX46" s="158">
        <f>COUNTIFS('InProcess Conf'!$C$2:$C$6941,AX$33,'InProcess Conf'!$T$2:$T$6941,$C46,'InProcess Conf'!$J$2:$J$6941,$C$28)</f>
        <v>0</v>
      </c>
      <c r="AY46" s="158">
        <f>COUNTIFS('InProcess Conf'!$C$2:$C$6941,AY$33,'InProcess Conf'!$T$2:$T$6941,$C46,'InProcess Conf'!$J$2:$J$6941,$C$28)</f>
        <v>0</v>
      </c>
      <c r="AZ46" s="158">
        <f>COUNTIFS('InProcess Conf'!$C$2:$C$6941,AZ$33,'InProcess Conf'!$T$2:$T$6941,$C46,'InProcess Conf'!$J$2:$J$6941,$C$28)</f>
        <v>0</v>
      </c>
      <c r="BA46" s="158">
        <f>COUNTIFS('InProcess Conf'!$C$2:$C$6941,BA$33,'InProcess Conf'!$T$2:$T$6941,$C46,'InProcess Conf'!$J$2:$J$6941,$C$28)</f>
        <v>0</v>
      </c>
      <c r="BB46" s="158">
        <f>COUNTIFS('InProcess Conf'!$C$2:$C$6941,BB$33,'InProcess Conf'!$T$2:$T$6941,$C46,'InProcess Conf'!$J$2:$J$6941,$C$28)</f>
        <v>0</v>
      </c>
      <c r="BC46" s="158">
        <f>COUNTIFS('InProcess Conf'!$C$2:$C$6941,BC$33,'InProcess Conf'!$T$2:$T$6941,$C46,'InProcess Conf'!$J$2:$J$6941,$C$28)</f>
        <v>0</v>
      </c>
      <c r="BD46" s="158">
        <f>COUNTIFS('InProcess Conf'!$C$2:$C$6941,BD$33,'InProcess Conf'!$T$2:$T$6941,$C46,'InProcess Conf'!$J$2:$J$6941,$C$28)</f>
        <v>0</v>
      </c>
      <c r="BE46" s="158">
        <f>COUNTIFS('InProcess Conf'!$C$2:$C$6941,BE$33,'InProcess Conf'!$T$2:$T$6941,$C46,'InProcess Conf'!$J$2:$J$6941,$C$28)</f>
        <v>0</v>
      </c>
      <c r="BF46" s="158">
        <f>COUNTIFS('InProcess Conf'!$C$2:$C$6941,BF$33,'InProcess Conf'!$T$2:$T$6941,$C46,'InProcess Conf'!$J$2:$J$6941,$C$28)</f>
        <v>0</v>
      </c>
      <c r="BG46" s="158">
        <f>COUNTIFS('InProcess Conf'!$C$2:$C$6941,BG$33,'InProcess Conf'!$T$2:$T$6941,$C46,'InProcess Conf'!$J$2:$J$6941,$C$28)</f>
        <v>0</v>
      </c>
      <c r="BH46" s="158">
        <f>COUNTIFS('InProcess Conf'!$C$2:$C$6941,BH$33,'InProcess Conf'!$T$2:$T$6941,$C46,'InProcess Conf'!$J$2:$J$6941,$C$28)</f>
        <v>0</v>
      </c>
      <c r="BI46" s="158">
        <f>COUNTIFS('InProcess Conf'!$C$2:$C$6941,BI$33,'InProcess Conf'!$T$2:$T$6941,$C46,'InProcess Conf'!$J$2:$J$6941,$C$28)</f>
        <v>0</v>
      </c>
      <c r="BJ46" s="158">
        <f>COUNTIFS('InProcess Conf'!$C$2:$C$6941,BJ$33,'InProcess Conf'!$T$2:$T$6941,$C46,'InProcess Conf'!$J$2:$J$6941,$C$28)</f>
        <v>0</v>
      </c>
      <c r="BK46" s="158">
        <f>COUNTIFS('InProcess Conf'!$C$2:$C$6941,BK$33,'InProcess Conf'!$T$2:$T$6941,$C46,'InProcess Conf'!$J$2:$J$6941,$C$28)</f>
        <v>0</v>
      </c>
      <c r="BL46" s="158">
        <f>COUNTIFS('InProcess Conf'!$C$2:$C$6941,BL$33,'InProcess Conf'!$T$2:$T$6941,$C46,'InProcess Conf'!$J$2:$J$6941,$C$28)</f>
        <v>0</v>
      </c>
      <c r="BM46" s="158">
        <f>COUNTIFS('InProcess Conf'!$C$2:$C$6941,BM$33,'InProcess Conf'!$T$2:$T$6941,$C46,'InProcess Conf'!$J$2:$J$6941,$C$28)</f>
        <v>0</v>
      </c>
      <c r="BN46" s="158">
        <f>COUNTIFS('InProcess Conf'!$C$2:$C$6941,BN$33,'InProcess Conf'!$T$2:$T$6941,$C46,'InProcess Conf'!$J$2:$J$6941,$C$28)</f>
        <v>0</v>
      </c>
      <c r="BO46" s="158">
        <f>COUNTIFS('InProcess Conf'!$C$2:$C$6941,BO$33,'InProcess Conf'!$T$2:$T$6941,$C46,'InProcess Conf'!$J$2:$J$6941,$C$28)</f>
        <v>0</v>
      </c>
      <c r="BP46" s="158">
        <f>COUNTIFS('InProcess Conf'!$C$2:$C$6941,BP$33,'InProcess Conf'!$T$2:$T$6941,$C46,'InProcess Conf'!$J$2:$J$6941,$C$28)</f>
        <v>0</v>
      </c>
      <c r="BQ46" s="158">
        <f>COUNTIFS('InProcess Conf'!$C$2:$C$6941,BQ$33,'InProcess Conf'!$T$2:$T$6941,$C46,'InProcess Conf'!$J$2:$J$6941,$C$28)</f>
        <v>0</v>
      </c>
      <c r="BR46" s="158">
        <f>COUNTIFS('InProcess Conf'!$C$2:$C$6941,BR$33,'InProcess Conf'!$T$2:$T$6941,$C46,'InProcess Conf'!$J$2:$J$6941,$C$28)</f>
        <v>0</v>
      </c>
      <c r="BS46" s="158">
        <f>COUNTIFS('InProcess Conf'!$C$2:$C$6941,BS$33,'InProcess Conf'!$T$2:$T$6941,$C46,'InProcess Conf'!$J$2:$J$6941,$C$28)</f>
        <v>0</v>
      </c>
      <c r="BT46" s="158">
        <f>COUNTIFS('InProcess Conf'!$C$2:$C$6941,BT$33,'InProcess Conf'!$T$2:$T$6941,$C46,'InProcess Conf'!$J$2:$J$6941,$C$28)</f>
        <v>0</v>
      </c>
      <c r="BU46" s="158">
        <f>COUNTIFS('InProcess Conf'!$C$2:$C$6941,BU$33,'InProcess Conf'!$T$2:$T$6941,$C46,'InProcess Conf'!$J$2:$J$6941,$C$28)</f>
        <v>0</v>
      </c>
      <c r="BV46" s="158">
        <f>COUNTIFS('InProcess Conf'!$C$2:$C$6941,BV$33,'InProcess Conf'!$T$2:$T$6941,$C46,'InProcess Conf'!$J$2:$J$6941,$C$28)</f>
        <v>0</v>
      </c>
      <c r="BW46" s="158">
        <f>COUNTIFS('InProcess Conf'!$C$2:$C$6941,BW$33,'InProcess Conf'!$T$2:$T$6941,$C46,'InProcess Conf'!$J$2:$J$6941,$C$28)</f>
        <v>0</v>
      </c>
      <c r="BX46" s="158">
        <f>COUNTIFS('InProcess Conf'!$C$2:$C$6941,BX$33,'InProcess Conf'!$T$2:$T$6941,$C46,'InProcess Conf'!$J$2:$J$6941,$C$28)</f>
        <v>0</v>
      </c>
      <c r="BY46" s="158">
        <f>COUNTIFS('InProcess Conf'!$C$2:$C$6941,BY$33,'InProcess Conf'!$T$2:$T$6941,$C46,'InProcess Conf'!$J$2:$J$6941,$C$28)</f>
        <v>0</v>
      </c>
      <c r="BZ46" s="158">
        <f>COUNTIFS('InProcess Conf'!$C$2:$C$6941,BZ$33,'InProcess Conf'!$T$2:$T$6941,$C46,'InProcess Conf'!$J$2:$J$6941,$C$28)</f>
        <v>0</v>
      </c>
      <c r="CA46" s="158">
        <f>COUNTIFS('InProcess Conf'!$C$2:$C$6941,CA$33,'InProcess Conf'!$T$2:$T$6941,$C46,'InProcess Conf'!$J$2:$J$6941,$C$28)</f>
        <v>0</v>
      </c>
      <c r="CB46" s="158">
        <f>COUNTIFS('InProcess Conf'!$C$2:$C$6941,CB$33,'InProcess Conf'!$T$2:$T$6941,$C46,'InProcess Conf'!$J$2:$J$6941,$C$28)</f>
        <v>0</v>
      </c>
      <c r="CC46" s="158">
        <f>COUNTIFS('InProcess Conf'!$C$2:$C$6941,CC$33,'InProcess Conf'!$T$2:$T$6941,$C46,'InProcess Conf'!$J$2:$J$6941,$C$28)</f>
        <v>0</v>
      </c>
      <c r="CD46" s="158">
        <f>COUNTIFS('InProcess Conf'!$C$2:$C$6941,CD$33,'InProcess Conf'!$T$2:$T$6941,$C46,'InProcess Conf'!$J$2:$J$6941,$C$28)</f>
        <v>0</v>
      </c>
      <c r="CE46" s="158">
        <f>COUNTIFS('InProcess Conf'!$C$2:$C$6941,CE$33,'InProcess Conf'!$T$2:$T$6941,$C46,'InProcess Conf'!$J$2:$J$6941,$C$28)</f>
        <v>0</v>
      </c>
      <c r="CF46" s="158">
        <f>COUNTIFS('InProcess Conf'!$C$2:$C$6941,CF$33,'InProcess Conf'!$T$2:$T$6941,$C46,'InProcess Conf'!$J$2:$J$6941,$C$28)</f>
        <v>0</v>
      </c>
      <c r="CG46" s="158">
        <f>COUNTIFS('InProcess Conf'!$C$2:$C$6941,CG$33,'InProcess Conf'!$T$2:$T$6941,$C46,'InProcess Conf'!$J$2:$J$6941,$C$28)</f>
        <v>0</v>
      </c>
      <c r="CH46" s="158">
        <f>COUNTIFS('InProcess Conf'!$C$2:$C$6941,CH$33,'InProcess Conf'!$T$2:$T$6941,$C46,'InProcess Conf'!$J$2:$J$6941,$C$28)</f>
        <v>0</v>
      </c>
      <c r="CI46" s="158">
        <f>COUNTIFS('InProcess Conf'!$C$2:$C$6941,CI$33,'InProcess Conf'!$T$2:$T$6941,$C46,'InProcess Conf'!$J$2:$J$6941,$C$28)</f>
        <v>0</v>
      </c>
      <c r="CJ46" s="158">
        <f>COUNTIFS('InProcess Conf'!$C$2:$C$6941,CJ$33,'InProcess Conf'!$T$2:$T$6941,$C46,'InProcess Conf'!$J$2:$J$6941,$C$28)</f>
        <v>0</v>
      </c>
      <c r="CK46" s="158">
        <f>COUNTIFS('InProcess Conf'!$C$2:$C$6941,CK$33,'InProcess Conf'!$T$2:$T$6941,$C46,'InProcess Conf'!$J$2:$J$6941,$C$28)</f>
        <v>0</v>
      </c>
      <c r="CL46" s="158">
        <f>COUNTIFS('InProcess Conf'!$C$2:$C$6941,CL$33,'InProcess Conf'!$T$2:$T$6941,$C46,'InProcess Conf'!$J$2:$J$6941,$C$28)</f>
        <v>0</v>
      </c>
      <c r="CM46" s="158">
        <f>COUNTIFS('InProcess Conf'!$C$2:$C$6941,CM$33,'InProcess Conf'!$T$2:$T$6941,$C46,'InProcess Conf'!$J$2:$J$6941,$C$28)</f>
        <v>0</v>
      </c>
      <c r="CN46" s="158">
        <f>COUNTIFS('InProcess Conf'!$C$2:$C$6941,CN$33,'InProcess Conf'!$T$2:$T$6941,$C46,'InProcess Conf'!$J$2:$J$6941,$C$28)</f>
        <v>0</v>
      </c>
      <c r="CO46" s="158">
        <f>COUNTIFS('InProcess Conf'!$C$2:$C$6941,CO$33,'InProcess Conf'!$T$2:$T$6941,$C46,'InProcess Conf'!$J$2:$J$6941,$C$28)</f>
        <v>0</v>
      </c>
      <c r="CP46" s="158">
        <f>COUNTIFS('InProcess Conf'!$C$2:$C$6941,CP$33,'InProcess Conf'!$T$2:$T$6941,$C46,'InProcess Conf'!$J$2:$J$6941,$C$28)</f>
        <v>0</v>
      </c>
      <c r="CQ46" s="158">
        <f>COUNTIFS('InProcess Conf'!$C$2:$C$6941,CQ$33,'InProcess Conf'!$T$2:$T$6941,$C46,'InProcess Conf'!$J$2:$J$6941,$C$28)</f>
        <v>0</v>
      </c>
      <c r="CR46" s="158">
        <f>COUNTIFS('InProcess Conf'!$C$2:$C$6941,CR$33,'InProcess Conf'!$T$2:$T$6941,$C46,'InProcess Conf'!$J$2:$J$6941,$C$28)</f>
        <v>0</v>
      </c>
      <c r="CS46" s="158">
        <f>COUNTIFS('InProcess Conf'!$C$2:$C$6941,CS$33,'InProcess Conf'!$T$2:$T$6941,$C46,'InProcess Conf'!$J$2:$J$6941,$C$28)</f>
        <v>0</v>
      </c>
      <c r="CT46" s="158">
        <f>COUNTIFS('InProcess Conf'!$C$2:$C$6941,CT$33,'InProcess Conf'!$T$2:$T$6941,$C46,'InProcess Conf'!$J$2:$J$6941,$C$28)</f>
        <v>0</v>
      </c>
      <c r="CU46" s="158">
        <f>COUNTIFS('InProcess Conf'!$C$2:$C$6941,CU$33,'InProcess Conf'!$T$2:$T$6941,$C46,'InProcess Conf'!$J$2:$J$6941,$C$28)</f>
        <v>0</v>
      </c>
      <c r="CV46" s="158">
        <f>COUNTIFS('InProcess Conf'!$C$2:$C$6941,CV$33,'InProcess Conf'!$T$2:$T$6941,$C46,'InProcess Conf'!$J$2:$J$6941,$C$28)</f>
        <v>0</v>
      </c>
      <c r="CW46" s="158">
        <f>COUNTIFS('InProcess Conf'!$C$2:$C$6941,CW$33,'InProcess Conf'!$T$2:$T$6941,$C46,'InProcess Conf'!$J$2:$J$6941,$C$28)</f>
        <v>0</v>
      </c>
      <c r="CX46" s="158">
        <f>COUNTIFS('InProcess Conf'!$C$2:$C$6941,CX$33,'InProcess Conf'!$T$2:$T$6941,$C46,'InProcess Conf'!$J$2:$J$6941,$C$28)</f>
        <v>0</v>
      </c>
      <c r="CY46" s="158">
        <f>COUNTIFS('InProcess Conf'!$C$2:$C$6941,CY$33,'InProcess Conf'!$T$2:$T$6941,$C46,'InProcess Conf'!$J$2:$J$6941,$C$28)</f>
        <v>0</v>
      </c>
      <c r="CZ46" s="158">
        <f>COUNTIFS('InProcess Conf'!$C$2:$C$6941,CZ$33,'InProcess Conf'!$T$2:$T$6941,$C46,'InProcess Conf'!$J$2:$J$6941,$C$28)</f>
        <v>0</v>
      </c>
      <c r="DA46" s="158">
        <f>COUNTIFS('InProcess Conf'!$C$2:$C$6941,DA$33,'InProcess Conf'!$T$2:$T$6941,$C46,'InProcess Conf'!$J$2:$J$6941,$C$28)</f>
        <v>0</v>
      </c>
      <c r="DB46" s="158">
        <f>COUNTIFS('InProcess Conf'!$C$2:$C$6941,DB$33,'InProcess Conf'!$T$2:$T$6941,$C46,'InProcess Conf'!$J$2:$J$6941,$C$28)</f>
        <v>0</v>
      </c>
      <c r="DC46" s="158">
        <f>COUNTIFS('InProcess Conf'!$C$2:$C$6941,DC$33,'InProcess Conf'!$T$2:$T$6941,$C46,'InProcess Conf'!$J$2:$J$6941,$C$28)</f>
        <v>0</v>
      </c>
      <c r="DD46" s="158">
        <f>COUNTIFS('InProcess Conf'!$C$2:$C$6941,DD$33,'InProcess Conf'!$T$2:$T$6941,$C46,'InProcess Conf'!$J$2:$J$6941,$C$28)</f>
        <v>0</v>
      </c>
      <c r="DE46" s="158">
        <f>COUNTIFS('InProcess Conf'!$C$2:$C$6941,DE$33,'InProcess Conf'!$T$2:$T$6941,$C46,'InProcess Conf'!$J$2:$J$6941,$C$28)</f>
        <v>0</v>
      </c>
      <c r="DF46" s="158">
        <f>COUNTIFS('InProcess Conf'!$C$2:$C$6941,DF$33,'InProcess Conf'!$T$2:$T$6941,$C46,'InProcess Conf'!$J$2:$J$6941,$C$28)</f>
        <v>0</v>
      </c>
      <c r="DG46" s="158">
        <f>COUNTIFS('InProcess Conf'!$C$2:$C$6941,DG$33,'InProcess Conf'!$T$2:$T$6941,$C46,'InProcess Conf'!$J$2:$J$6941,$C$28)</f>
        <v>0</v>
      </c>
      <c r="DH46" s="250">
        <f>COUNTIFS('InProcess Conf'!$C$2:$C$6941,DH$33,'InProcess Conf'!$T$2:$T$6941,$C46,'InProcess Conf'!$J$2:$J$6941,$C$28)</f>
        <v>0</v>
      </c>
      <c r="DI46" s="249">
        <f t="shared" si="7"/>
        <v>0</v>
      </c>
    </row>
    <row r="47" spans="2:113" ht="16.5" hidden="1" thickTop="1" thickBot="1">
      <c r="B47" s="311"/>
      <c r="C47" s="157" t="s">
        <v>550</v>
      </c>
      <c r="D47" s="158">
        <f>COUNTIFS('InProcess Conf'!$C$2:$C$6941,D$33,'InProcess Conf'!$T$2:$T$6941,$C47,'InProcess Conf'!$J$2:$J$6941,$C$28)</f>
        <v>0</v>
      </c>
      <c r="E47" s="158">
        <f>COUNTIFS('InProcess Conf'!$C$2:$C$6941,E$33,'InProcess Conf'!$T$2:$T$6941,$C47,'InProcess Conf'!$J$2:$J$6941,$C$28)</f>
        <v>0</v>
      </c>
      <c r="F47" s="158">
        <f>COUNTIFS('InProcess Conf'!$C$2:$C$6941,F$33,'InProcess Conf'!$T$2:$T$6941,$C47,'InProcess Conf'!$J$2:$J$6941,$C$28)</f>
        <v>0</v>
      </c>
      <c r="G47" s="158">
        <f>COUNTIFS('InProcess Conf'!$C$2:$C$6941,G$33,'InProcess Conf'!$T$2:$T$6941,$C47,'InProcess Conf'!$J$2:$J$6941,$C$28)</f>
        <v>0</v>
      </c>
      <c r="H47" s="158">
        <f>COUNTIFS('InProcess Conf'!$C$2:$C$6941,H$33,'InProcess Conf'!$T$2:$T$6941,$C47,'InProcess Conf'!$J$2:$J$6941,$C$28)</f>
        <v>0</v>
      </c>
      <c r="I47" s="158">
        <f>COUNTIFS('InProcess Conf'!$C$2:$C$6941,I$33,'InProcess Conf'!$T$2:$T$6941,$C47,'InProcess Conf'!$J$2:$J$6941,$C$28)</f>
        <v>0</v>
      </c>
      <c r="J47" s="158">
        <f>COUNTIFS('InProcess Conf'!$C$2:$C$6941,J$33,'InProcess Conf'!$T$2:$T$6941,$C47,'InProcess Conf'!$J$2:$J$6941,$C$28)</f>
        <v>0</v>
      </c>
      <c r="K47" s="158">
        <f>COUNTIFS('InProcess Conf'!$C$2:$C$6941,K$33,'InProcess Conf'!$T$2:$T$6941,$C47,'InProcess Conf'!$J$2:$J$6941,$C$28)</f>
        <v>0</v>
      </c>
      <c r="L47" s="158">
        <f>COUNTIFS('InProcess Conf'!$C$2:$C$6941,L$33,'InProcess Conf'!$T$2:$T$6941,$C47,'InProcess Conf'!$J$2:$J$6941,$C$28)</f>
        <v>0</v>
      </c>
      <c r="M47" s="158">
        <f>COUNTIFS('InProcess Conf'!$C$2:$C$6941,M$33,'InProcess Conf'!$T$2:$T$6941,$C47,'InProcess Conf'!$J$2:$J$6941,$C$28)</f>
        <v>0</v>
      </c>
      <c r="N47" s="158">
        <f>COUNTIFS('InProcess Conf'!$C$2:$C$6941,N$33,'InProcess Conf'!$T$2:$T$6941,$C47,'InProcess Conf'!$J$2:$J$6941,$C$28)</f>
        <v>0</v>
      </c>
      <c r="O47" s="158">
        <f>COUNTIFS('InProcess Conf'!$C$2:$C$6941,O$33,'InProcess Conf'!$T$2:$T$6941,$C47,'InProcess Conf'!$J$2:$J$6941,$C$28)</f>
        <v>0</v>
      </c>
      <c r="P47" s="158">
        <f>COUNTIFS('InProcess Conf'!$C$2:$C$6941,P$33,'InProcess Conf'!$T$2:$T$6941,$C47,'InProcess Conf'!$J$2:$J$6941,$C$28)</f>
        <v>0</v>
      </c>
      <c r="Q47" s="158">
        <f>COUNTIFS('InProcess Conf'!$C$2:$C$6941,Q$33,'InProcess Conf'!$T$2:$T$6941,$C47,'InProcess Conf'!$J$2:$J$6941,$C$28)</f>
        <v>0</v>
      </c>
      <c r="R47" s="158">
        <f>COUNTIFS('InProcess Conf'!$C$2:$C$6941,R$33,'InProcess Conf'!$T$2:$T$6941,$C47,'InProcess Conf'!$J$2:$J$6941,$C$28)</f>
        <v>0</v>
      </c>
      <c r="S47" s="158">
        <f>COUNTIFS('InProcess Conf'!$C$2:$C$6941,S$33,'InProcess Conf'!$T$2:$T$6941,$C47,'InProcess Conf'!$J$2:$J$6941,$C$28)</f>
        <v>0</v>
      </c>
      <c r="T47" s="158">
        <f>COUNTIFS('InProcess Conf'!$C$2:$C$6941,T$33,'InProcess Conf'!$T$2:$T$6941,$C47,'InProcess Conf'!$J$2:$J$6941,$C$28)</f>
        <v>0</v>
      </c>
      <c r="U47" s="158">
        <f>COUNTIFS('InProcess Conf'!$C$2:$C$6941,U$33,'InProcess Conf'!$T$2:$T$6941,$C47,'InProcess Conf'!$J$2:$J$6941,$C$28)</f>
        <v>0</v>
      </c>
      <c r="V47" s="158">
        <f>COUNTIFS('InProcess Conf'!$C$2:$C$6941,V$33,'InProcess Conf'!$T$2:$T$6941,$C47,'InProcess Conf'!$J$2:$J$6941,$C$28)</f>
        <v>0</v>
      </c>
      <c r="W47" s="158">
        <f>COUNTIFS('InProcess Conf'!$C$2:$C$6941,W$33,'InProcess Conf'!$T$2:$T$6941,$C47,'InProcess Conf'!$J$2:$J$6941,$C$28)</f>
        <v>0</v>
      </c>
      <c r="X47" s="158">
        <f>COUNTIFS('InProcess Conf'!$C$2:$C$6941,X$33,'InProcess Conf'!$T$2:$T$6941,$C47,'InProcess Conf'!$J$2:$J$6941,$C$28)</f>
        <v>0</v>
      </c>
      <c r="Y47" s="158">
        <f>COUNTIFS('InProcess Conf'!$C$2:$C$6941,Y$33,'InProcess Conf'!$T$2:$T$6941,$C47,'InProcess Conf'!$J$2:$J$6941,$C$28)</f>
        <v>0</v>
      </c>
      <c r="Z47" s="158">
        <f>COUNTIFS('InProcess Conf'!$C$2:$C$6941,Z$33,'InProcess Conf'!$T$2:$T$6941,$C47,'InProcess Conf'!$J$2:$J$6941,$C$28)</f>
        <v>0</v>
      </c>
      <c r="AA47" s="158">
        <f>COUNTIFS('InProcess Conf'!$C$2:$C$6941,AA$33,'InProcess Conf'!$T$2:$T$6941,$C47,'InProcess Conf'!$J$2:$J$6941,$C$28)</f>
        <v>0</v>
      </c>
      <c r="AB47" s="158">
        <f>COUNTIFS('InProcess Conf'!$C$2:$C$6941,AB$33,'InProcess Conf'!$T$2:$T$6941,$C47,'InProcess Conf'!$J$2:$J$6941,$C$28)</f>
        <v>0</v>
      </c>
      <c r="AC47" s="158">
        <f>COUNTIFS('InProcess Conf'!$C$2:$C$6941,AC$33,'InProcess Conf'!$T$2:$T$6941,$C47,'InProcess Conf'!$J$2:$J$6941,$C$28)</f>
        <v>0</v>
      </c>
      <c r="AD47" s="158">
        <f>COUNTIFS('InProcess Conf'!$C$2:$C$6941,AD$33,'InProcess Conf'!$T$2:$T$6941,$C47,'InProcess Conf'!$J$2:$J$6941,$C$28)</f>
        <v>0</v>
      </c>
      <c r="AE47" s="158">
        <f>COUNTIFS('InProcess Conf'!$C$2:$C$6941,AE$33,'InProcess Conf'!$T$2:$T$6941,$C47,'InProcess Conf'!$J$2:$J$6941,$C$28)</f>
        <v>0</v>
      </c>
      <c r="AF47" s="158">
        <f>COUNTIFS('InProcess Conf'!$C$2:$C$6941,AF$33,'InProcess Conf'!$T$2:$T$6941,$C47,'InProcess Conf'!$J$2:$J$6941,$C$28)</f>
        <v>0</v>
      </c>
      <c r="AG47" s="158">
        <f>COUNTIFS('InProcess Conf'!$C$2:$C$6941,AG$33,'InProcess Conf'!$T$2:$T$6941,$C47,'InProcess Conf'!$J$2:$J$6941,$C$28)</f>
        <v>0</v>
      </c>
      <c r="AH47" s="158">
        <f>COUNTIFS('InProcess Conf'!$C$2:$C$6941,AH$33,'InProcess Conf'!$T$2:$T$6941,$C47,'InProcess Conf'!$J$2:$J$6941,$C$28)</f>
        <v>0</v>
      </c>
      <c r="AI47" s="158">
        <f>COUNTIFS('InProcess Conf'!$C$2:$C$6941,AI$33,'InProcess Conf'!$T$2:$T$6941,$C47,'InProcess Conf'!$J$2:$J$6941,$C$28)</f>
        <v>0</v>
      </c>
      <c r="AJ47" s="158">
        <f>COUNTIFS('InProcess Conf'!$C$2:$C$6941,AJ$33,'InProcess Conf'!$T$2:$T$6941,$C47,'InProcess Conf'!$J$2:$J$6941,$C$28)</f>
        <v>0</v>
      </c>
      <c r="AK47" s="158">
        <f>COUNTIFS('InProcess Conf'!$C$2:$C$6941,AK$33,'InProcess Conf'!$T$2:$T$6941,$C47,'InProcess Conf'!$J$2:$J$6941,$C$28)</f>
        <v>0</v>
      </c>
      <c r="AL47" s="158">
        <f>COUNTIFS('InProcess Conf'!$C$2:$C$6941,AL$33,'InProcess Conf'!$T$2:$T$6941,$C47,'InProcess Conf'!$J$2:$J$6941,$C$28)</f>
        <v>0</v>
      </c>
      <c r="AM47" s="158">
        <f>COUNTIFS('InProcess Conf'!$C$2:$C$6941,AM$33,'InProcess Conf'!$T$2:$T$6941,$C47,'InProcess Conf'!$J$2:$J$6941,$C$28)</f>
        <v>0</v>
      </c>
      <c r="AN47" s="158">
        <f>COUNTIFS('InProcess Conf'!$C$2:$C$6941,AN$33,'InProcess Conf'!$T$2:$T$6941,$C47,'InProcess Conf'!$J$2:$J$6941,$C$28)</f>
        <v>0</v>
      </c>
      <c r="AO47" s="158">
        <f>COUNTIFS('InProcess Conf'!$C$2:$C$6941,AO$33,'InProcess Conf'!$T$2:$T$6941,$C47,'InProcess Conf'!$J$2:$J$6941,$C$28)</f>
        <v>0</v>
      </c>
      <c r="AP47" s="158">
        <f>COUNTIFS('InProcess Conf'!$C$2:$C$6941,AP$33,'InProcess Conf'!$T$2:$T$6941,$C47,'InProcess Conf'!$J$2:$J$6941,$C$28)</f>
        <v>0</v>
      </c>
      <c r="AQ47" s="158">
        <f>COUNTIFS('InProcess Conf'!$C$2:$C$6941,AQ$33,'InProcess Conf'!$T$2:$T$6941,$C47,'InProcess Conf'!$J$2:$J$6941,$C$28)</f>
        <v>0</v>
      </c>
      <c r="AR47" s="158">
        <f>COUNTIFS('InProcess Conf'!$C$2:$C$6941,AR$33,'InProcess Conf'!$T$2:$T$6941,$C47,'InProcess Conf'!$J$2:$J$6941,$C$28)</f>
        <v>0</v>
      </c>
      <c r="AS47" s="158">
        <f>COUNTIFS('InProcess Conf'!$C$2:$C$6941,AS$33,'InProcess Conf'!$T$2:$T$6941,$C47,'InProcess Conf'!$J$2:$J$6941,$C$28)</f>
        <v>0</v>
      </c>
      <c r="AT47" s="158">
        <f>COUNTIFS('InProcess Conf'!$C$2:$C$6941,AT$33,'InProcess Conf'!$T$2:$T$6941,$C47,'InProcess Conf'!$J$2:$J$6941,$C$28)</f>
        <v>0</v>
      </c>
      <c r="AU47" s="158">
        <f>COUNTIFS('InProcess Conf'!$C$2:$C$6941,AU$33,'InProcess Conf'!$T$2:$T$6941,$C47,'InProcess Conf'!$J$2:$J$6941,$C$28)</f>
        <v>0</v>
      </c>
      <c r="AV47" s="158">
        <f>COUNTIFS('InProcess Conf'!$C$2:$C$6941,AV$33,'InProcess Conf'!$T$2:$T$6941,$C47,'InProcess Conf'!$J$2:$J$6941,$C$28)</f>
        <v>0</v>
      </c>
      <c r="AW47" s="158">
        <f>COUNTIFS('InProcess Conf'!$C$2:$C$6941,AW$33,'InProcess Conf'!$T$2:$T$6941,$C47,'InProcess Conf'!$J$2:$J$6941,$C$28)</f>
        <v>0</v>
      </c>
      <c r="AX47" s="158">
        <f>COUNTIFS('InProcess Conf'!$C$2:$C$6941,AX$33,'InProcess Conf'!$T$2:$T$6941,$C47,'InProcess Conf'!$J$2:$J$6941,$C$28)</f>
        <v>0</v>
      </c>
      <c r="AY47" s="158">
        <f>COUNTIFS('InProcess Conf'!$C$2:$C$6941,AY$33,'InProcess Conf'!$T$2:$T$6941,$C47,'InProcess Conf'!$J$2:$J$6941,$C$28)</f>
        <v>0</v>
      </c>
      <c r="AZ47" s="158">
        <f>COUNTIFS('InProcess Conf'!$C$2:$C$6941,AZ$33,'InProcess Conf'!$T$2:$T$6941,$C47,'InProcess Conf'!$J$2:$J$6941,$C$28)</f>
        <v>0</v>
      </c>
      <c r="BA47" s="158">
        <f>COUNTIFS('InProcess Conf'!$C$2:$C$6941,BA$33,'InProcess Conf'!$T$2:$T$6941,$C47,'InProcess Conf'!$J$2:$J$6941,$C$28)</f>
        <v>0</v>
      </c>
      <c r="BB47" s="158">
        <f>COUNTIFS('InProcess Conf'!$C$2:$C$6941,BB$33,'InProcess Conf'!$T$2:$T$6941,$C47,'InProcess Conf'!$J$2:$J$6941,$C$28)</f>
        <v>0</v>
      </c>
      <c r="BC47" s="158">
        <f>COUNTIFS('InProcess Conf'!$C$2:$C$6941,BC$33,'InProcess Conf'!$T$2:$T$6941,$C47,'InProcess Conf'!$J$2:$J$6941,$C$28)</f>
        <v>0</v>
      </c>
      <c r="BD47" s="158">
        <f>COUNTIFS('InProcess Conf'!$C$2:$C$6941,BD$33,'InProcess Conf'!$T$2:$T$6941,$C47,'InProcess Conf'!$J$2:$J$6941,$C$28)</f>
        <v>0</v>
      </c>
      <c r="BE47" s="158">
        <f>COUNTIFS('InProcess Conf'!$C$2:$C$6941,BE$33,'InProcess Conf'!$T$2:$T$6941,$C47,'InProcess Conf'!$J$2:$J$6941,$C$28)</f>
        <v>0</v>
      </c>
      <c r="BF47" s="158">
        <f>COUNTIFS('InProcess Conf'!$C$2:$C$6941,BF$33,'InProcess Conf'!$T$2:$T$6941,$C47,'InProcess Conf'!$J$2:$J$6941,$C$28)</f>
        <v>0</v>
      </c>
      <c r="BG47" s="158">
        <f>COUNTIFS('InProcess Conf'!$C$2:$C$6941,BG$33,'InProcess Conf'!$T$2:$T$6941,$C47,'InProcess Conf'!$J$2:$J$6941,$C$28)</f>
        <v>0</v>
      </c>
      <c r="BH47" s="158">
        <f>COUNTIFS('InProcess Conf'!$C$2:$C$6941,BH$33,'InProcess Conf'!$T$2:$T$6941,$C47,'InProcess Conf'!$J$2:$J$6941,$C$28)</f>
        <v>0</v>
      </c>
      <c r="BI47" s="158">
        <f>COUNTIFS('InProcess Conf'!$C$2:$C$6941,BI$33,'InProcess Conf'!$T$2:$T$6941,$C47,'InProcess Conf'!$J$2:$J$6941,$C$28)</f>
        <v>0</v>
      </c>
      <c r="BJ47" s="158">
        <f>COUNTIFS('InProcess Conf'!$C$2:$C$6941,BJ$33,'InProcess Conf'!$T$2:$T$6941,$C47,'InProcess Conf'!$J$2:$J$6941,$C$28)</f>
        <v>0</v>
      </c>
      <c r="BK47" s="158">
        <f>COUNTIFS('InProcess Conf'!$C$2:$C$6941,BK$33,'InProcess Conf'!$T$2:$T$6941,$C47,'InProcess Conf'!$J$2:$J$6941,$C$28)</f>
        <v>0</v>
      </c>
      <c r="BL47" s="158">
        <f>COUNTIFS('InProcess Conf'!$C$2:$C$6941,BL$33,'InProcess Conf'!$T$2:$T$6941,$C47,'InProcess Conf'!$J$2:$J$6941,$C$28)</f>
        <v>0</v>
      </c>
      <c r="BM47" s="158">
        <f>COUNTIFS('InProcess Conf'!$C$2:$C$6941,BM$33,'InProcess Conf'!$T$2:$T$6941,$C47,'InProcess Conf'!$J$2:$J$6941,$C$28)</f>
        <v>0</v>
      </c>
      <c r="BN47" s="158">
        <f>COUNTIFS('InProcess Conf'!$C$2:$C$6941,BN$33,'InProcess Conf'!$T$2:$T$6941,$C47,'InProcess Conf'!$J$2:$J$6941,$C$28)</f>
        <v>0</v>
      </c>
      <c r="BO47" s="158">
        <f>COUNTIFS('InProcess Conf'!$C$2:$C$6941,BO$33,'InProcess Conf'!$T$2:$T$6941,$C47,'InProcess Conf'!$J$2:$J$6941,$C$28)</f>
        <v>0</v>
      </c>
      <c r="BP47" s="158">
        <f>COUNTIFS('InProcess Conf'!$C$2:$C$6941,BP$33,'InProcess Conf'!$T$2:$T$6941,$C47,'InProcess Conf'!$J$2:$J$6941,$C$28)</f>
        <v>0</v>
      </c>
      <c r="BQ47" s="158">
        <f>COUNTIFS('InProcess Conf'!$C$2:$C$6941,BQ$33,'InProcess Conf'!$T$2:$T$6941,$C47,'InProcess Conf'!$J$2:$J$6941,$C$28)</f>
        <v>0</v>
      </c>
      <c r="BR47" s="158">
        <f>COUNTIFS('InProcess Conf'!$C$2:$C$6941,BR$33,'InProcess Conf'!$T$2:$T$6941,$C47,'InProcess Conf'!$J$2:$J$6941,$C$28)</f>
        <v>0</v>
      </c>
      <c r="BS47" s="158">
        <f>COUNTIFS('InProcess Conf'!$C$2:$C$6941,BS$33,'InProcess Conf'!$T$2:$T$6941,$C47,'InProcess Conf'!$J$2:$J$6941,$C$28)</f>
        <v>0</v>
      </c>
      <c r="BT47" s="158">
        <f>COUNTIFS('InProcess Conf'!$C$2:$C$6941,BT$33,'InProcess Conf'!$T$2:$T$6941,$C47,'InProcess Conf'!$J$2:$J$6941,$C$28)</f>
        <v>0</v>
      </c>
      <c r="BU47" s="158">
        <f>COUNTIFS('InProcess Conf'!$C$2:$C$6941,BU$33,'InProcess Conf'!$T$2:$T$6941,$C47,'InProcess Conf'!$J$2:$J$6941,$C$28)</f>
        <v>0</v>
      </c>
      <c r="BV47" s="158">
        <f>COUNTIFS('InProcess Conf'!$C$2:$C$6941,BV$33,'InProcess Conf'!$T$2:$T$6941,$C47,'InProcess Conf'!$J$2:$J$6941,$C$28)</f>
        <v>0</v>
      </c>
      <c r="BW47" s="158">
        <f>COUNTIFS('InProcess Conf'!$C$2:$C$6941,BW$33,'InProcess Conf'!$T$2:$T$6941,$C47,'InProcess Conf'!$J$2:$J$6941,$C$28)</f>
        <v>0</v>
      </c>
      <c r="BX47" s="158">
        <f>COUNTIFS('InProcess Conf'!$C$2:$C$6941,BX$33,'InProcess Conf'!$T$2:$T$6941,$C47,'InProcess Conf'!$J$2:$J$6941,$C$28)</f>
        <v>0</v>
      </c>
      <c r="BY47" s="158">
        <f>COUNTIFS('InProcess Conf'!$C$2:$C$6941,BY$33,'InProcess Conf'!$T$2:$T$6941,$C47,'InProcess Conf'!$J$2:$J$6941,$C$28)</f>
        <v>0</v>
      </c>
      <c r="BZ47" s="158">
        <f>COUNTIFS('InProcess Conf'!$C$2:$C$6941,BZ$33,'InProcess Conf'!$T$2:$T$6941,$C47,'InProcess Conf'!$J$2:$J$6941,$C$28)</f>
        <v>0</v>
      </c>
      <c r="CA47" s="158">
        <f>COUNTIFS('InProcess Conf'!$C$2:$C$6941,CA$33,'InProcess Conf'!$T$2:$T$6941,$C47,'InProcess Conf'!$J$2:$J$6941,$C$28)</f>
        <v>0</v>
      </c>
      <c r="CB47" s="158">
        <f>COUNTIFS('InProcess Conf'!$C$2:$C$6941,CB$33,'InProcess Conf'!$T$2:$T$6941,$C47,'InProcess Conf'!$J$2:$J$6941,$C$28)</f>
        <v>0</v>
      </c>
      <c r="CC47" s="158">
        <f>COUNTIFS('InProcess Conf'!$C$2:$C$6941,CC$33,'InProcess Conf'!$T$2:$T$6941,$C47,'InProcess Conf'!$J$2:$J$6941,$C$28)</f>
        <v>0</v>
      </c>
      <c r="CD47" s="158">
        <f>COUNTIFS('InProcess Conf'!$C$2:$C$6941,CD$33,'InProcess Conf'!$T$2:$T$6941,$C47,'InProcess Conf'!$J$2:$J$6941,$C$28)</f>
        <v>0</v>
      </c>
      <c r="CE47" s="158">
        <f>COUNTIFS('InProcess Conf'!$C$2:$C$6941,CE$33,'InProcess Conf'!$T$2:$T$6941,$C47,'InProcess Conf'!$J$2:$J$6941,$C$28)</f>
        <v>0</v>
      </c>
      <c r="CF47" s="158">
        <f>COUNTIFS('InProcess Conf'!$C$2:$C$6941,CF$33,'InProcess Conf'!$T$2:$T$6941,$C47,'InProcess Conf'!$J$2:$J$6941,$C$28)</f>
        <v>0</v>
      </c>
      <c r="CG47" s="158">
        <f>COUNTIFS('InProcess Conf'!$C$2:$C$6941,CG$33,'InProcess Conf'!$T$2:$T$6941,$C47,'InProcess Conf'!$J$2:$J$6941,$C$28)</f>
        <v>0</v>
      </c>
      <c r="CH47" s="158">
        <f>COUNTIFS('InProcess Conf'!$C$2:$C$6941,CH$33,'InProcess Conf'!$T$2:$T$6941,$C47,'InProcess Conf'!$J$2:$J$6941,$C$28)</f>
        <v>0</v>
      </c>
      <c r="CI47" s="158">
        <f>COUNTIFS('InProcess Conf'!$C$2:$C$6941,CI$33,'InProcess Conf'!$T$2:$T$6941,$C47,'InProcess Conf'!$J$2:$J$6941,$C$28)</f>
        <v>0</v>
      </c>
      <c r="CJ47" s="158">
        <f>COUNTIFS('InProcess Conf'!$C$2:$C$6941,CJ$33,'InProcess Conf'!$T$2:$T$6941,$C47,'InProcess Conf'!$J$2:$J$6941,$C$28)</f>
        <v>0</v>
      </c>
      <c r="CK47" s="158">
        <f>COUNTIFS('InProcess Conf'!$C$2:$C$6941,CK$33,'InProcess Conf'!$T$2:$T$6941,$C47,'InProcess Conf'!$J$2:$J$6941,$C$28)</f>
        <v>0</v>
      </c>
      <c r="CL47" s="158">
        <f>COUNTIFS('InProcess Conf'!$C$2:$C$6941,CL$33,'InProcess Conf'!$T$2:$T$6941,$C47,'InProcess Conf'!$J$2:$J$6941,$C$28)</f>
        <v>0</v>
      </c>
      <c r="CM47" s="158">
        <f>COUNTIFS('InProcess Conf'!$C$2:$C$6941,CM$33,'InProcess Conf'!$T$2:$T$6941,$C47,'InProcess Conf'!$J$2:$J$6941,$C$28)</f>
        <v>0</v>
      </c>
      <c r="CN47" s="158">
        <f>COUNTIFS('InProcess Conf'!$C$2:$C$6941,CN$33,'InProcess Conf'!$T$2:$T$6941,$C47,'InProcess Conf'!$J$2:$J$6941,$C$28)</f>
        <v>0</v>
      </c>
      <c r="CO47" s="158">
        <f>COUNTIFS('InProcess Conf'!$C$2:$C$6941,CO$33,'InProcess Conf'!$T$2:$T$6941,$C47,'InProcess Conf'!$J$2:$J$6941,$C$28)</f>
        <v>0</v>
      </c>
      <c r="CP47" s="158">
        <f>COUNTIFS('InProcess Conf'!$C$2:$C$6941,CP$33,'InProcess Conf'!$T$2:$T$6941,$C47,'InProcess Conf'!$J$2:$J$6941,$C$28)</f>
        <v>0</v>
      </c>
      <c r="CQ47" s="158">
        <f>COUNTIFS('InProcess Conf'!$C$2:$C$6941,CQ$33,'InProcess Conf'!$T$2:$T$6941,$C47,'InProcess Conf'!$J$2:$J$6941,$C$28)</f>
        <v>0</v>
      </c>
      <c r="CR47" s="158">
        <f>COUNTIFS('InProcess Conf'!$C$2:$C$6941,CR$33,'InProcess Conf'!$T$2:$T$6941,$C47,'InProcess Conf'!$J$2:$J$6941,$C$28)</f>
        <v>0</v>
      </c>
      <c r="CS47" s="158">
        <f>COUNTIFS('InProcess Conf'!$C$2:$C$6941,CS$33,'InProcess Conf'!$T$2:$T$6941,$C47,'InProcess Conf'!$J$2:$J$6941,$C$28)</f>
        <v>0</v>
      </c>
      <c r="CT47" s="158">
        <f>COUNTIFS('InProcess Conf'!$C$2:$C$6941,CT$33,'InProcess Conf'!$T$2:$T$6941,$C47,'InProcess Conf'!$J$2:$J$6941,$C$28)</f>
        <v>0</v>
      </c>
      <c r="CU47" s="158">
        <f>COUNTIFS('InProcess Conf'!$C$2:$C$6941,CU$33,'InProcess Conf'!$T$2:$T$6941,$C47,'InProcess Conf'!$J$2:$J$6941,$C$28)</f>
        <v>0</v>
      </c>
      <c r="CV47" s="158">
        <f>COUNTIFS('InProcess Conf'!$C$2:$C$6941,CV$33,'InProcess Conf'!$T$2:$T$6941,$C47,'InProcess Conf'!$J$2:$J$6941,$C$28)</f>
        <v>0</v>
      </c>
      <c r="CW47" s="158">
        <f>COUNTIFS('InProcess Conf'!$C$2:$C$6941,CW$33,'InProcess Conf'!$T$2:$T$6941,$C47,'InProcess Conf'!$J$2:$J$6941,$C$28)</f>
        <v>0</v>
      </c>
      <c r="CX47" s="158">
        <f>COUNTIFS('InProcess Conf'!$C$2:$C$6941,CX$33,'InProcess Conf'!$T$2:$T$6941,$C47,'InProcess Conf'!$J$2:$J$6941,$C$28)</f>
        <v>0</v>
      </c>
      <c r="CY47" s="158">
        <f>COUNTIFS('InProcess Conf'!$C$2:$C$6941,CY$33,'InProcess Conf'!$T$2:$T$6941,$C47,'InProcess Conf'!$J$2:$J$6941,$C$28)</f>
        <v>0</v>
      </c>
      <c r="CZ47" s="158">
        <f>COUNTIFS('InProcess Conf'!$C$2:$C$6941,CZ$33,'InProcess Conf'!$T$2:$T$6941,$C47,'InProcess Conf'!$J$2:$J$6941,$C$28)</f>
        <v>0</v>
      </c>
      <c r="DA47" s="158">
        <f>COUNTIFS('InProcess Conf'!$C$2:$C$6941,DA$33,'InProcess Conf'!$T$2:$T$6941,$C47,'InProcess Conf'!$J$2:$J$6941,$C$28)</f>
        <v>0</v>
      </c>
      <c r="DB47" s="158">
        <f>COUNTIFS('InProcess Conf'!$C$2:$C$6941,DB$33,'InProcess Conf'!$T$2:$T$6941,$C47,'InProcess Conf'!$J$2:$J$6941,$C$28)</f>
        <v>0</v>
      </c>
      <c r="DC47" s="158">
        <f>COUNTIFS('InProcess Conf'!$C$2:$C$6941,DC$33,'InProcess Conf'!$T$2:$T$6941,$C47,'InProcess Conf'!$J$2:$J$6941,$C$28)</f>
        <v>0</v>
      </c>
      <c r="DD47" s="158">
        <f>COUNTIFS('InProcess Conf'!$C$2:$C$6941,DD$33,'InProcess Conf'!$T$2:$T$6941,$C47,'InProcess Conf'!$J$2:$J$6941,$C$28)</f>
        <v>0</v>
      </c>
      <c r="DE47" s="158">
        <f>COUNTIFS('InProcess Conf'!$C$2:$C$6941,DE$33,'InProcess Conf'!$T$2:$T$6941,$C47,'InProcess Conf'!$J$2:$J$6941,$C$28)</f>
        <v>0</v>
      </c>
      <c r="DF47" s="158">
        <f>COUNTIFS('InProcess Conf'!$C$2:$C$6941,DF$33,'InProcess Conf'!$T$2:$T$6941,$C47,'InProcess Conf'!$J$2:$J$6941,$C$28)</f>
        <v>0</v>
      </c>
      <c r="DG47" s="158">
        <f>COUNTIFS('InProcess Conf'!$C$2:$C$6941,DG$33,'InProcess Conf'!$T$2:$T$6941,$C47,'InProcess Conf'!$J$2:$J$6941,$C$28)</f>
        <v>0</v>
      </c>
      <c r="DH47" s="250">
        <f>COUNTIFS('InProcess Conf'!$C$2:$C$6941,DH$33,'InProcess Conf'!$T$2:$T$6941,$C47,'InProcess Conf'!$J$2:$J$6941,$C$28)</f>
        <v>0</v>
      </c>
      <c r="DI47" s="249">
        <f t="shared" si="7"/>
        <v>0</v>
      </c>
    </row>
    <row r="48" spans="2:113" ht="16.5" thickTop="1" thickBot="1">
      <c r="B48" s="311"/>
      <c r="C48" s="157" t="s">
        <v>496</v>
      </c>
      <c r="D48" s="158">
        <f>COUNTIFS('InProcess Conf'!$C$2:$C$6941,D$33,'InProcess Conf'!$T$2:$T$6941,$C48,'InProcess Conf'!$J$2:$J$6941,$C$28)</f>
        <v>0</v>
      </c>
      <c r="E48" s="158">
        <f>COUNTIFS('InProcess Conf'!$C$2:$C$6941,E$33,'InProcess Conf'!$T$2:$T$6941,$C48,'InProcess Conf'!$J$2:$J$6941,$C$28)</f>
        <v>0</v>
      </c>
      <c r="F48" s="158">
        <f>COUNTIFS('InProcess Conf'!$C$2:$C$6941,F$33,'InProcess Conf'!$T$2:$T$6941,$C48,'InProcess Conf'!$J$2:$J$6941,$C$28)</f>
        <v>0</v>
      </c>
      <c r="G48" s="158">
        <f>COUNTIFS('InProcess Conf'!$C$2:$C$6941,G$33,'InProcess Conf'!$T$2:$T$6941,$C48,'InProcess Conf'!$J$2:$J$6941,$C$28)</f>
        <v>0</v>
      </c>
      <c r="H48" s="158">
        <f>COUNTIFS('InProcess Conf'!$C$2:$C$6941,H$33,'InProcess Conf'!$T$2:$T$6941,$C48,'InProcess Conf'!$J$2:$J$6941,$C$28)</f>
        <v>0</v>
      </c>
      <c r="I48" s="158">
        <f>COUNTIFS('InProcess Conf'!$C$2:$C$6941,I$33,'InProcess Conf'!$T$2:$T$6941,$C48,'InProcess Conf'!$J$2:$J$6941,$C$28)</f>
        <v>0</v>
      </c>
      <c r="J48" s="158">
        <f>COUNTIFS('InProcess Conf'!$C$2:$C$6941,J$33,'InProcess Conf'!$T$2:$T$6941,$C48,'InProcess Conf'!$J$2:$J$6941,$C$28)</f>
        <v>0</v>
      </c>
      <c r="K48" s="158">
        <f>COUNTIFS('InProcess Conf'!$C$2:$C$6941,K$33,'InProcess Conf'!$T$2:$T$6941,$C48,'InProcess Conf'!$J$2:$J$6941,$C$28)</f>
        <v>0</v>
      </c>
      <c r="L48" s="158">
        <f>COUNTIFS('InProcess Conf'!$C$2:$C$6941,L$33,'InProcess Conf'!$T$2:$T$6941,$C48,'InProcess Conf'!$J$2:$J$6941,$C$28)</f>
        <v>0</v>
      </c>
      <c r="M48" s="158">
        <f>COUNTIFS('InProcess Conf'!$C$2:$C$6941,M$33,'InProcess Conf'!$T$2:$T$6941,$C48,'InProcess Conf'!$J$2:$J$6941,$C$28)</f>
        <v>0</v>
      </c>
      <c r="N48" s="158">
        <f>COUNTIFS('InProcess Conf'!$C$2:$C$6941,N$33,'InProcess Conf'!$T$2:$T$6941,$C48,'InProcess Conf'!$J$2:$J$6941,$C$28)</f>
        <v>0</v>
      </c>
      <c r="O48" s="158">
        <f>COUNTIFS('InProcess Conf'!$C$2:$C$6941,O$33,'InProcess Conf'!$T$2:$T$6941,$C48,'InProcess Conf'!$J$2:$J$6941,$C$28)</f>
        <v>0</v>
      </c>
      <c r="P48" s="158">
        <f>COUNTIFS('InProcess Conf'!$C$2:$C$6941,P$33,'InProcess Conf'!$T$2:$T$6941,$C48,'InProcess Conf'!$J$2:$J$6941,$C$28)</f>
        <v>0</v>
      </c>
      <c r="Q48" s="158">
        <f>COUNTIFS('InProcess Conf'!$C$2:$C$6941,Q$33,'InProcess Conf'!$T$2:$T$6941,$C48,'InProcess Conf'!$J$2:$J$6941,$C$28)</f>
        <v>0</v>
      </c>
      <c r="R48" s="158">
        <f>COUNTIFS('InProcess Conf'!$C$2:$C$6941,R$33,'InProcess Conf'!$T$2:$T$6941,$C48,'InProcess Conf'!$J$2:$J$6941,$C$28)</f>
        <v>0</v>
      </c>
      <c r="S48" s="158">
        <f>COUNTIFS('InProcess Conf'!$C$2:$C$6941,S$33,'InProcess Conf'!$T$2:$T$6941,$C48,'InProcess Conf'!$J$2:$J$6941,$C$28)</f>
        <v>0</v>
      </c>
      <c r="T48" s="158">
        <f>COUNTIFS('InProcess Conf'!$C$2:$C$6941,T$33,'InProcess Conf'!$T$2:$T$6941,$C48,'InProcess Conf'!$J$2:$J$6941,$C$28)</f>
        <v>0</v>
      </c>
      <c r="U48" s="158">
        <f>COUNTIFS('InProcess Conf'!$C$2:$C$6941,U$33,'InProcess Conf'!$T$2:$T$6941,$C48,'InProcess Conf'!$J$2:$J$6941,$C$28)</f>
        <v>0</v>
      </c>
      <c r="V48" s="158">
        <f>COUNTIFS('InProcess Conf'!$C$2:$C$6941,V$33,'InProcess Conf'!$T$2:$T$6941,$C48,'InProcess Conf'!$J$2:$J$6941,$C$28)</f>
        <v>0</v>
      </c>
      <c r="W48" s="158">
        <f>COUNTIFS('InProcess Conf'!$C$2:$C$6941,W$33,'InProcess Conf'!$T$2:$T$6941,$C48,'InProcess Conf'!$J$2:$J$6941,$C$28)</f>
        <v>0</v>
      </c>
      <c r="X48" s="158">
        <f>COUNTIFS('InProcess Conf'!$C$2:$C$6941,X$33,'InProcess Conf'!$T$2:$T$6941,$C48,'InProcess Conf'!$J$2:$J$6941,$C$28)</f>
        <v>0</v>
      </c>
      <c r="Y48" s="158">
        <f>COUNTIFS('InProcess Conf'!$C$2:$C$6941,Y$33,'InProcess Conf'!$T$2:$T$6941,$C48,'InProcess Conf'!$J$2:$J$6941,$C$28)</f>
        <v>0</v>
      </c>
      <c r="Z48" s="158">
        <f>COUNTIFS('InProcess Conf'!$C$2:$C$6941,Z$33,'InProcess Conf'!$T$2:$T$6941,$C48,'InProcess Conf'!$J$2:$J$6941,$C$28)</f>
        <v>0</v>
      </c>
      <c r="AA48" s="158">
        <f>COUNTIFS('InProcess Conf'!$C$2:$C$6941,AA$33,'InProcess Conf'!$T$2:$T$6941,$C48,'InProcess Conf'!$J$2:$J$6941,$C$28)</f>
        <v>0</v>
      </c>
      <c r="AB48" s="158">
        <f>COUNTIFS('InProcess Conf'!$C$2:$C$6941,AB$33,'InProcess Conf'!$T$2:$T$6941,$C48,'InProcess Conf'!$J$2:$J$6941,$C$28)</f>
        <v>0</v>
      </c>
      <c r="AC48" s="158">
        <f>COUNTIFS('InProcess Conf'!$C$2:$C$6941,AC$33,'InProcess Conf'!$T$2:$T$6941,$C48,'InProcess Conf'!$J$2:$J$6941,$C$28)</f>
        <v>0</v>
      </c>
      <c r="AD48" s="158">
        <f>COUNTIFS('InProcess Conf'!$C$2:$C$6941,AD$33,'InProcess Conf'!$T$2:$T$6941,$C48,'InProcess Conf'!$J$2:$J$6941,$C$28)</f>
        <v>0</v>
      </c>
      <c r="AE48" s="158">
        <f>COUNTIFS('InProcess Conf'!$C$2:$C$6941,AE$33,'InProcess Conf'!$T$2:$T$6941,$C48,'InProcess Conf'!$J$2:$J$6941,$C$28)</f>
        <v>0</v>
      </c>
      <c r="AF48" s="158">
        <f>COUNTIFS('InProcess Conf'!$C$2:$C$6941,AF$33,'InProcess Conf'!$T$2:$T$6941,$C48,'InProcess Conf'!$J$2:$J$6941,$C$28)</f>
        <v>0</v>
      </c>
      <c r="AG48" s="158">
        <f>COUNTIFS('InProcess Conf'!$C$2:$C$6941,AG$33,'InProcess Conf'!$T$2:$T$6941,$C48,'InProcess Conf'!$J$2:$J$6941,$C$28)</f>
        <v>0</v>
      </c>
      <c r="AH48" s="158">
        <f>COUNTIFS('InProcess Conf'!$C$2:$C$6941,AH$33,'InProcess Conf'!$T$2:$T$6941,$C48,'InProcess Conf'!$J$2:$J$6941,$C$28)</f>
        <v>0</v>
      </c>
      <c r="AI48" s="158">
        <f>COUNTIFS('InProcess Conf'!$C$2:$C$6941,AI$33,'InProcess Conf'!$T$2:$T$6941,$C48,'InProcess Conf'!$J$2:$J$6941,$C$28)</f>
        <v>0</v>
      </c>
      <c r="AJ48" s="158">
        <f>COUNTIFS('InProcess Conf'!$C$2:$C$6941,AJ$33,'InProcess Conf'!$T$2:$T$6941,$C48,'InProcess Conf'!$J$2:$J$6941,$C$28)</f>
        <v>0</v>
      </c>
      <c r="AK48" s="158">
        <f>COUNTIFS('InProcess Conf'!$C$2:$C$6941,AK$33,'InProcess Conf'!$T$2:$T$6941,$C48,'InProcess Conf'!$J$2:$J$6941,$C$28)</f>
        <v>0</v>
      </c>
      <c r="AL48" s="158">
        <f>COUNTIFS('InProcess Conf'!$C$2:$C$6941,AL$33,'InProcess Conf'!$T$2:$T$6941,$C48,'InProcess Conf'!$J$2:$J$6941,$C$28)</f>
        <v>0</v>
      </c>
      <c r="AM48" s="158">
        <f>COUNTIFS('InProcess Conf'!$C$2:$C$6941,AM$33,'InProcess Conf'!$T$2:$T$6941,$C48,'InProcess Conf'!$J$2:$J$6941,$C$28)</f>
        <v>0</v>
      </c>
      <c r="AN48" s="158">
        <f>COUNTIFS('InProcess Conf'!$C$2:$C$6941,AN$33,'InProcess Conf'!$T$2:$T$6941,$C48,'InProcess Conf'!$J$2:$J$6941,$C$28)</f>
        <v>0</v>
      </c>
      <c r="AO48" s="158">
        <f>COUNTIFS('InProcess Conf'!$C$2:$C$6941,AO$33,'InProcess Conf'!$T$2:$T$6941,$C48,'InProcess Conf'!$J$2:$J$6941,$C$28)</f>
        <v>0</v>
      </c>
      <c r="AP48" s="158">
        <f>COUNTIFS('InProcess Conf'!$C$2:$C$6941,AP$33,'InProcess Conf'!$T$2:$T$6941,$C48,'InProcess Conf'!$J$2:$J$6941,$C$28)</f>
        <v>0</v>
      </c>
      <c r="AQ48" s="158">
        <f>COUNTIFS('InProcess Conf'!$C$2:$C$6941,AQ$33,'InProcess Conf'!$T$2:$T$6941,$C48,'InProcess Conf'!$J$2:$J$6941,$C$28)</f>
        <v>0</v>
      </c>
      <c r="AR48" s="158">
        <f>COUNTIFS('InProcess Conf'!$C$2:$C$6941,AR$33,'InProcess Conf'!$T$2:$T$6941,$C48,'InProcess Conf'!$J$2:$J$6941,$C$28)</f>
        <v>0</v>
      </c>
      <c r="AS48" s="158">
        <f>COUNTIFS('InProcess Conf'!$C$2:$C$6941,AS$33,'InProcess Conf'!$T$2:$T$6941,$C48,'InProcess Conf'!$J$2:$J$6941,$C$28)</f>
        <v>0</v>
      </c>
      <c r="AT48" s="158">
        <f>COUNTIFS('InProcess Conf'!$C$2:$C$6941,AT$33,'InProcess Conf'!$T$2:$T$6941,$C48,'InProcess Conf'!$J$2:$J$6941,$C$28)</f>
        <v>0</v>
      </c>
      <c r="AU48" s="158">
        <f>COUNTIFS('InProcess Conf'!$C$2:$C$6941,AU$33,'InProcess Conf'!$T$2:$T$6941,$C48,'InProcess Conf'!$J$2:$J$6941,$C$28)</f>
        <v>0</v>
      </c>
      <c r="AV48" s="158">
        <f>COUNTIFS('InProcess Conf'!$C$2:$C$6941,AV$33,'InProcess Conf'!$T$2:$T$6941,$C48,'InProcess Conf'!$J$2:$J$6941,$C$28)</f>
        <v>0</v>
      </c>
      <c r="AW48" s="158">
        <f>COUNTIFS('InProcess Conf'!$C$2:$C$6941,AW$33,'InProcess Conf'!$T$2:$T$6941,$C48,'InProcess Conf'!$J$2:$J$6941,$C$28)</f>
        <v>0</v>
      </c>
      <c r="AX48" s="158">
        <f>COUNTIFS('InProcess Conf'!$C$2:$C$6941,AX$33,'InProcess Conf'!$T$2:$T$6941,$C48,'InProcess Conf'!$J$2:$J$6941,$C$28)</f>
        <v>0</v>
      </c>
      <c r="AY48" s="158">
        <f>COUNTIFS('InProcess Conf'!$C$2:$C$6941,AY$33,'InProcess Conf'!$T$2:$T$6941,$C48,'InProcess Conf'!$J$2:$J$6941,$C$28)</f>
        <v>0</v>
      </c>
      <c r="AZ48" s="158">
        <f>COUNTIFS('InProcess Conf'!$C$2:$C$6941,AZ$33,'InProcess Conf'!$T$2:$T$6941,$C48,'InProcess Conf'!$J$2:$J$6941,$C$28)</f>
        <v>0</v>
      </c>
      <c r="BA48" s="158">
        <f>COUNTIFS('InProcess Conf'!$C$2:$C$6941,BA$33,'InProcess Conf'!$T$2:$T$6941,$C48,'InProcess Conf'!$J$2:$J$6941,$C$28)</f>
        <v>0</v>
      </c>
      <c r="BB48" s="158">
        <f>COUNTIFS('InProcess Conf'!$C$2:$C$6941,BB$33,'InProcess Conf'!$T$2:$T$6941,$C48,'InProcess Conf'!$J$2:$J$6941,$C$28)</f>
        <v>0</v>
      </c>
      <c r="BC48" s="158">
        <f>COUNTIFS('InProcess Conf'!$C$2:$C$6941,BC$33,'InProcess Conf'!$T$2:$T$6941,$C48,'InProcess Conf'!$J$2:$J$6941,$C$28)</f>
        <v>0</v>
      </c>
      <c r="BD48" s="158">
        <f>COUNTIFS('InProcess Conf'!$C$2:$C$6941,BD$33,'InProcess Conf'!$T$2:$T$6941,$C48,'InProcess Conf'!$J$2:$J$6941,$C$28)</f>
        <v>0</v>
      </c>
      <c r="BE48" s="158">
        <f>COUNTIFS('InProcess Conf'!$C$2:$C$6941,BE$33,'InProcess Conf'!$T$2:$T$6941,$C48,'InProcess Conf'!$J$2:$J$6941,$C$28)</f>
        <v>0</v>
      </c>
      <c r="BF48" s="158">
        <f>COUNTIFS('InProcess Conf'!$C$2:$C$6941,BF$33,'InProcess Conf'!$T$2:$T$6941,$C48,'InProcess Conf'!$J$2:$J$6941,$C$28)</f>
        <v>0</v>
      </c>
      <c r="BG48" s="158">
        <f>COUNTIFS('InProcess Conf'!$C$2:$C$6941,BG$33,'InProcess Conf'!$T$2:$T$6941,$C48,'InProcess Conf'!$J$2:$J$6941,$C$28)</f>
        <v>0</v>
      </c>
      <c r="BH48" s="158">
        <f>COUNTIFS('InProcess Conf'!$C$2:$C$6941,BH$33,'InProcess Conf'!$T$2:$T$6941,$C48,'InProcess Conf'!$J$2:$J$6941,$C$28)</f>
        <v>0</v>
      </c>
      <c r="BI48" s="158">
        <f>COUNTIFS('InProcess Conf'!$C$2:$C$6941,BI$33,'InProcess Conf'!$T$2:$T$6941,$C48,'InProcess Conf'!$J$2:$J$6941,$C$28)</f>
        <v>0</v>
      </c>
      <c r="BJ48" s="158">
        <f>COUNTIFS('InProcess Conf'!$C$2:$C$6941,BJ$33,'InProcess Conf'!$T$2:$T$6941,$C48,'InProcess Conf'!$J$2:$J$6941,$C$28)</f>
        <v>0</v>
      </c>
      <c r="BK48" s="158">
        <f>COUNTIFS('InProcess Conf'!$C$2:$C$6941,BK$33,'InProcess Conf'!$T$2:$T$6941,$C48,'InProcess Conf'!$J$2:$J$6941,$C$28)</f>
        <v>0</v>
      </c>
      <c r="BL48" s="158">
        <f>COUNTIFS('InProcess Conf'!$C$2:$C$6941,BL$33,'InProcess Conf'!$T$2:$T$6941,$C48,'InProcess Conf'!$J$2:$J$6941,$C$28)</f>
        <v>0</v>
      </c>
      <c r="BM48" s="158">
        <f>COUNTIFS('InProcess Conf'!$C$2:$C$6941,BM$33,'InProcess Conf'!$T$2:$T$6941,$C48,'InProcess Conf'!$J$2:$J$6941,$C$28)</f>
        <v>0</v>
      </c>
      <c r="BN48" s="158">
        <f>COUNTIFS('InProcess Conf'!$C$2:$C$6941,BN$33,'InProcess Conf'!$T$2:$T$6941,$C48,'InProcess Conf'!$J$2:$J$6941,$C$28)</f>
        <v>0</v>
      </c>
      <c r="BO48" s="158">
        <f>COUNTIFS('InProcess Conf'!$C$2:$C$6941,BO$33,'InProcess Conf'!$T$2:$T$6941,$C48,'InProcess Conf'!$J$2:$J$6941,$C$28)</f>
        <v>0</v>
      </c>
      <c r="BP48" s="158">
        <f>COUNTIFS('InProcess Conf'!$C$2:$C$6941,BP$33,'InProcess Conf'!$T$2:$T$6941,$C48,'InProcess Conf'!$J$2:$J$6941,$C$28)</f>
        <v>0</v>
      </c>
      <c r="BQ48" s="158">
        <f>COUNTIFS('InProcess Conf'!$C$2:$C$6941,BQ$33,'InProcess Conf'!$T$2:$T$6941,$C48,'InProcess Conf'!$J$2:$J$6941,$C$28)</f>
        <v>0</v>
      </c>
      <c r="BR48" s="158">
        <f>COUNTIFS('InProcess Conf'!$C$2:$C$6941,BR$33,'InProcess Conf'!$T$2:$T$6941,$C48,'InProcess Conf'!$J$2:$J$6941,$C$28)</f>
        <v>0</v>
      </c>
      <c r="BS48" s="158">
        <f>COUNTIFS('InProcess Conf'!$C$2:$C$6941,BS$33,'InProcess Conf'!$T$2:$T$6941,$C48,'InProcess Conf'!$J$2:$J$6941,$C$28)</f>
        <v>0</v>
      </c>
      <c r="BT48" s="158">
        <f>COUNTIFS('InProcess Conf'!$C$2:$C$6941,BT$33,'InProcess Conf'!$T$2:$T$6941,$C48,'InProcess Conf'!$J$2:$J$6941,$C$28)</f>
        <v>0</v>
      </c>
      <c r="BU48" s="158">
        <f>COUNTIFS('InProcess Conf'!$C$2:$C$6941,BU$33,'InProcess Conf'!$T$2:$T$6941,$C48,'InProcess Conf'!$J$2:$J$6941,$C$28)</f>
        <v>0</v>
      </c>
      <c r="BV48" s="158">
        <f>COUNTIFS('InProcess Conf'!$C$2:$C$6941,BV$33,'InProcess Conf'!$T$2:$T$6941,$C48,'InProcess Conf'!$J$2:$J$6941,$C$28)</f>
        <v>0</v>
      </c>
      <c r="BW48" s="158">
        <f>COUNTIFS('InProcess Conf'!$C$2:$C$6941,BW$33,'InProcess Conf'!$T$2:$T$6941,$C48,'InProcess Conf'!$J$2:$J$6941,$C$28)</f>
        <v>0</v>
      </c>
      <c r="BX48" s="158">
        <f>COUNTIFS('InProcess Conf'!$C$2:$C$6941,BX$33,'InProcess Conf'!$T$2:$T$6941,$C48,'InProcess Conf'!$J$2:$J$6941,$C$28)</f>
        <v>0</v>
      </c>
      <c r="BY48" s="158">
        <f>COUNTIFS('InProcess Conf'!$C$2:$C$6941,BY$33,'InProcess Conf'!$T$2:$T$6941,$C48,'InProcess Conf'!$J$2:$J$6941,$C$28)</f>
        <v>0</v>
      </c>
      <c r="BZ48" s="158">
        <f>COUNTIFS('InProcess Conf'!$C$2:$C$6941,BZ$33,'InProcess Conf'!$T$2:$T$6941,$C48,'InProcess Conf'!$J$2:$J$6941,$C$28)</f>
        <v>0</v>
      </c>
      <c r="CA48" s="158">
        <f>COUNTIFS('InProcess Conf'!$C$2:$C$6941,CA$33,'InProcess Conf'!$T$2:$T$6941,$C48,'InProcess Conf'!$J$2:$J$6941,$C$28)</f>
        <v>0</v>
      </c>
      <c r="CB48" s="158">
        <f>COUNTIFS('InProcess Conf'!$C$2:$C$6941,CB$33,'InProcess Conf'!$T$2:$T$6941,$C48,'InProcess Conf'!$J$2:$J$6941,$C$28)</f>
        <v>0</v>
      </c>
      <c r="CC48" s="158">
        <f>COUNTIFS('InProcess Conf'!$C$2:$C$6941,CC$33,'InProcess Conf'!$T$2:$T$6941,$C48,'InProcess Conf'!$J$2:$J$6941,$C$28)</f>
        <v>0</v>
      </c>
      <c r="CD48" s="158">
        <f>COUNTIFS('InProcess Conf'!$C$2:$C$6941,CD$33,'InProcess Conf'!$T$2:$T$6941,$C48,'InProcess Conf'!$J$2:$J$6941,$C$28)</f>
        <v>0</v>
      </c>
      <c r="CE48" s="158">
        <f>COUNTIFS('InProcess Conf'!$C$2:$C$6941,CE$33,'InProcess Conf'!$T$2:$T$6941,$C48,'InProcess Conf'!$J$2:$J$6941,$C$28)</f>
        <v>0</v>
      </c>
      <c r="CF48" s="158">
        <f>COUNTIFS('InProcess Conf'!$C$2:$C$6941,CF$33,'InProcess Conf'!$T$2:$T$6941,$C48,'InProcess Conf'!$J$2:$J$6941,$C$28)</f>
        <v>0</v>
      </c>
      <c r="CG48" s="158">
        <f>COUNTIFS('InProcess Conf'!$C$2:$C$6941,CG$33,'InProcess Conf'!$T$2:$T$6941,$C48,'InProcess Conf'!$J$2:$J$6941,$C$28)</f>
        <v>0</v>
      </c>
      <c r="CH48" s="158">
        <f>COUNTIFS('InProcess Conf'!$C$2:$C$6941,CH$33,'InProcess Conf'!$T$2:$T$6941,$C48,'InProcess Conf'!$J$2:$J$6941,$C$28)</f>
        <v>0</v>
      </c>
      <c r="CI48" s="158">
        <f>COUNTIFS('InProcess Conf'!$C$2:$C$6941,CI$33,'InProcess Conf'!$T$2:$T$6941,$C48,'InProcess Conf'!$J$2:$J$6941,$C$28)</f>
        <v>0</v>
      </c>
      <c r="CJ48" s="158">
        <f>COUNTIFS('InProcess Conf'!$C$2:$C$6941,CJ$33,'InProcess Conf'!$T$2:$T$6941,$C48,'InProcess Conf'!$J$2:$J$6941,$C$28)</f>
        <v>0</v>
      </c>
      <c r="CK48" s="158">
        <f>COUNTIFS('InProcess Conf'!$C$2:$C$6941,CK$33,'InProcess Conf'!$T$2:$T$6941,$C48,'InProcess Conf'!$J$2:$J$6941,$C$28)</f>
        <v>0</v>
      </c>
      <c r="CL48" s="158">
        <f>COUNTIFS('InProcess Conf'!$C$2:$C$6941,CL$33,'InProcess Conf'!$T$2:$T$6941,$C48,'InProcess Conf'!$J$2:$J$6941,$C$28)</f>
        <v>0</v>
      </c>
      <c r="CM48" s="158">
        <f>COUNTIFS('InProcess Conf'!$C$2:$C$6941,CM$33,'InProcess Conf'!$T$2:$T$6941,$C48,'InProcess Conf'!$J$2:$J$6941,$C$28)</f>
        <v>0</v>
      </c>
      <c r="CN48" s="158">
        <f>COUNTIFS('InProcess Conf'!$C$2:$C$6941,CN$33,'InProcess Conf'!$T$2:$T$6941,$C48,'InProcess Conf'!$J$2:$J$6941,$C$28)</f>
        <v>0</v>
      </c>
      <c r="CO48" s="158">
        <f>COUNTIFS('InProcess Conf'!$C$2:$C$6941,CO$33,'InProcess Conf'!$T$2:$T$6941,$C48,'InProcess Conf'!$J$2:$J$6941,$C$28)</f>
        <v>0</v>
      </c>
      <c r="CP48" s="158">
        <f>COUNTIFS('InProcess Conf'!$C$2:$C$6941,CP$33,'InProcess Conf'!$T$2:$T$6941,$C48,'InProcess Conf'!$J$2:$J$6941,$C$28)</f>
        <v>0</v>
      </c>
      <c r="CQ48" s="158">
        <f>COUNTIFS('InProcess Conf'!$C$2:$C$6941,CQ$33,'InProcess Conf'!$T$2:$T$6941,$C48,'InProcess Conf'!$J$2:$J$6941,$C$28)</f>
        <v>0</v>
      </c>
      <c r="CR48" s="158">
        <f>COUNTIFS('InProcess Conf'!$C$2:$C$6941,CR$33,'InProcess Conf'!$T$2:$T$6941,$C48,'InProcess Conf'!$J$2:$J$6941,$C$28)</f>
        <v>0</v>
      </c>
      <c r="CS48" s="158">
        <f>COUNTIFS('InProcess Conf'!$C$2:$C$6941,CS$33,'InProcess Conf'!$T$2:$T$6941,$C48,'InProcess Conf'!$J$2:$J$6941,$C$28)</f>
        <v>0</v>
      </c>
      <c r="CT48" s="158">
        <f>COUNTIFS('InProcess Conf'!$C$2:$C$6941,CT$33,'InProcess Conf'!$T$2:$T$6941,$C48,'InProcess Conf'!$J$2:$J$6941,$C$28)</f>
        <v>0</v>
      </c>
      <c r="CU48" s="158">
        <f>COUNTIFS('InProcess Conf'!$C$2:$C$6941,CU$33,'InProcess Conf'!$T$2:$T$6941,$C48,'InProcess Conf'!$J$2:$J$6941,$C$28)</f>
        <v>0</v>
      </c>
      <c r="CV48" s="158">
        <f>COUNTIFS('InProcess Conf'!$C$2:$C$6941,CV$33,'InProcess Conf'!$T$2:$T$6941,$C48,'InProcess Conf'!$J$2:$J$6941,$C$28)</f>
        <v>0</v>
      </c>
      <c r="CW48" s="158">
        <f>COUNTIFS('InProcess Conf'!$C$2:$C$6941,CW$33,'InProcess Conf'!$T$2:$T$6941,$C48,'InProcess Conf'!$J$2:$J$6941,$C$28)</f>
        <v>0</v>
      </c>
      <c r="CX48" s="158">
        <f>COUNTIFS('InProcess Conf'!$C$2:$C$6941,CX$33,'InProcess Conf'!$T$2:$T$6941,$C48,'InProcess Conf'!$J$2:$J$6941,$C$28)</f>
        <v>0</v>
      </c>
      <c r="CY48" s="158">
        <f>COUNTIFS('InProcess Conf'!$C$2:$C$6941,CY$33,'InProcess Conf'!$T$2:$T$6941,$C48,'InProcess Conf'!$J$2:$J$6941,$C$28)</f>
        <v>0</v>
      </c>
      <c r="CZ48" s="158">
        <f>COUNTIFS('InProcess Conf'!$C$2:$C$6941,CZ$33,'InProcess Conf'!$T$2:$T$6941,$C48,'InProcess Conf'!$J$2:$J$6941,$C$28)</f>
        <v>0</v>
      </c>
      <c r="DA48" s="158">
        <f>COUNTIFS('InProcess Conf'!$C$2:$C$6941,DA$33,'InProcess Conf'!$T$2:$T$6941,$C48,'InProcess Conf'!$J$2:$J$6941,$C$28)</f>
        <v>0</v>
      </c>
      <c r="DB48" s="158">
        <f>COUNTIFS('InProcess Conf'!$C$2:$C$6941,DB$33,'InProcess Conf'!$T$2:$T$6941,$C48,'InProcess Conf'!$J$2:$J$6941,$C$28)</f>
        <v>0</v>
      </c>
      <c r="DC48" s="158">
        <f>COUNTIFS('InProcess Conf'!$C$2:$C$6941,DC$33,'InProcess Conf'!$T$2:$T$6941,$C48,'InProcess Conf'!$J$2:$J$6941,$C$28)</f>
        <v>0</v>
      </c>
      <c r="DD48" s="158">
        <f>COUNTIFS('InProcess Conf'!$C$2:$C$6941,DD$33,'InProcess Conf'!$T$2:$T$6941,$C48,'InProcess Conf'!$J$2:$J$6941,$C$28)</f>
        <v>0</v>
      </c>
      <c r="DE48" s="158">
        <f>COUNTIFS('InProcess Conf'!$C$2:$C$6941,DE$33,'InProcess Conf'!$T$2:$T$6941,$C48,'InProcess Conf'!$J$2:$J$6941,$C$28)</f>
        <v>0</v>
      </c>
      <c r="DF48" s="158">
        <f>COUNTIFS('InProcess Conf'!$C$2:$C$6941,DF$33,'InProcess Conf'!$T$2:$T$6941,$C48,'InProcess Conf'!$J$2:$J$6941,$C$28)</f>
        <v>0</v>
      </c>
      <c r="DG48" s="158">
        <f>COUNTIFS('InProcess Conf'!$C$2:$C$6941,DG$33,'InProcess Conf'!$T$2:$T$6941,$C48,'InProcess Conf'!$J$2:$J$6941,$C$28)</f>
        <v>0</v>
      </c>
      <c r="DH48" s="250">
        <f>COUNTIFS('InProcess Conf'!$C$2:$C$6941,DH$33,'InProcess Conf'!$T$2:$T$6941,$C48,'InProcess Conf'!$J$2:$J$6941,$C$28)</f>
        <v>0</v>
      </c>
      <c r="DI48" s="249">
        <f t="shared" si="7"/>
        <v>0</v>
      </c>
    </row>
    <row r="49" spans="2:113" ht="16.5" thickTop="1" thickBot="1">
      <c r="B49" s="311"/>
      <c r="C49" s="157" t="s">
        <v>487</v>
      </c>
      <c r="D49" s="158">
        <f>COUNTIFS('InProcess Conf'!$C$2:$C$6941,D$33,'InProcess Conf'!$T$2:$T$6941,$C49,'InProcess Conf'!$J$2:$J$6941,$C$28)</f>
        <v>0</v>
      </c>
      <c r="E49" s="158">
        <f>COUNTIFS('InProcess Conf'!$C$2:$C$6941,E$33,'InProcess Conf'!$T$2:$T$6941,$C49,'InProcess Conf'!$J$2:$J$6941,$C$28)</f>
        <v>0</v>
      </c>
      <c r="F49" s="158">
        <f>COUNTIFS('InProcess Conf'!$C$2:$C$6941,F$33,'InProcess Conf'!$T$2:$T$6941,$C49,'InProcess Conf'!$J$2:$J$6941,$C$28)</f>
        <v>0</v>
      </c>
      <c r="G49" s="158">
        <f>COUNTIFS('InProcess Conf'!$C$2:$C$6941,G$33,'InProcess Conf'!$T$2:$T$6941,$C49,'InProcess Conf'!$J$2:$J$6941,$C$28)</f>
        <v>0</v>
      </c>
      <c r="H49" s="158">
        <f>COUNTIFS('InProcess Conf'!$C$2:$C$6941,H$33,'InProcess Conf'!$T$2:$T$6941,$C49,'InProcess Conf'!$J$2:$J$6941,$C$28)</f>
        <v>0</v>
      </c>
      <c r="I49" s="158">
        <f>COUNTIFS('InProcess Conf'!$C$2:$C$6941,I$33,'InProcess Conf'!$T$2:$T$6941,$C49,'InProcess Conf'!$J$2:$J$6941,$C$28)</f>
        <v>0</v>
      </c>
      <c r="J49" s="158">
        <f>COUNTIFS('InProcess Conf'!$C$2:$C$6941,J$33,'InProcess Conf'!$T$2:$T$6941,$C49,'InProcess Conf'!$J$2:$J$6941,$C$28)</f>
        <v>0</v>
      </c>
      <c r="K49" s="158">
        <f>COUNTIFS('InProcess Conf'!$C$2:$C$6941,K$33,'InProcess Conf'!$T$2:$T$6941,$C49,'InProcess Conf'!$J$2:$J$6941,$C$28)</f>
        <v>0</v>
      </c>
      <c r="L49" s="158">
        <f>COUNTIFS('InProcess Conf'!$C$2:$C$6941,L$33,'InProcess Conf'!$T$2:$T$6941,$C49,'InProcess Conf'!$J$2:$J$6941,$C$28)</f>
        <v>0</v>
      </c>
      <c r="M49" s="158">
        <f>COUNTIFS('InProcess Conf'!$C$2:$C$6941,M$33,'InProcess Conf'!$T$2:$T$6941,$C49,'InProcess Conf'!$J$2:$J$6941,$C$28)</f>
        <v>0</v>
      </c>
      <c r="N49" s="158">
        <f>COUNTIFS('InProcess Conf'!$C$2:$C$6941,N$33,'InProcess Conf'!$T$2:$T$6941,$C49,'InProcess Conf'!$J$2:$J$6941,$C$28)</f>
        <v>0</v>
      </c>
      <c r="O49" s="158">
        <f>COUNTIFS('InProcess Conf'!$C$2:$C$6941,O$33,'InProcess Conf'!$T$2:$T$6941,$C49,'InProcess Conf'!$J$2:$J$6941,$C$28)</f>
        <v>0</v>
      </c>
      <c r="P49" s="158">
        <f>COUNTIFS('InProcess Conf'!$C$2:$C$6941,P$33,'InProcess Conf'!$T$2:$T$6941,$C49,'InProcess Conf'!$J$2:$J$6941,$C$28)</f>
        <v>0</v>
      </c>
      <c r="Q49" s="158">
        <f>COUNTIFS('InProcess Conf'!$C$2:$C$6941,Q$33,'InProcess Conf'!$T$2:$T$6941,$C49,'InProcess Conf'!$J$2:$J$6941,$C$28)</f>
        <v>0</v>
      </c>
      <c r="R49" s="158">
        <f>COUNTIFS('InProcess Conf'!$C$2:$C$6941,R$33,'InProcess Conf'!$T$2:$T$6941,$C49,'InProcess Conf'!$J$2:$J$6941,$C$28)</f>
        <v>0</v>
      </c>
      <c r="S49" s="158">
        <f>COUNTIFS('InProcess Conf'!$C$2:$C$6941,S$33,'InProcess Conf'!$T$2:$T$6941,$C49,'InProcess Conf'!$J$2:$J$6941,$C$28)</f>
        <v>0</v>
      </c>
      <c r="T49" s="158">
        <f>COUNTIFS('InProcess Conf'!$C$2:$C$6941,T$33,'InProcess Conf'!$T$2:$T$6941,$C49,'InProcess Conf'!$J$2:$J$6941,$C$28)</f>
        <v>0</v>
      </c>
      <c r="U49" s="158">
        <f>COUNTIFS('InProcess Conf'!$C$2:$C$6941,U$33,'InProcess Conf'!$T$2:$T$6941,$C49,'InProcess Conf'!$J$2:$J$6941,$C$28)</f>
        <v>0</v>
      </c>
      <c r="V49" s="158">
        <f>COUNTIFS('InProcess Conf'!$C$2:$C$6941,V$33,'InProcess Conf'!$T$2:$T$6941,$C49,'InProcess Conf'!$J$2:$J$6941,$C$28)</f>
        <v>0</v>
      </c>
      <c r="W49" s="158">
        <f>COUNTIFS('InProcess Conf'!$C$2:$C$6941,W$33,'InProcess Conf'!$T$2:$T$6941,$C49,'InProcess Conf'!$J$2:$J$6941,$C$28)</f>
        <v>0</v>
      </c>
      <c r="X49" s="158">
        <f>COUNTIFS('InProcess Conf'!$C$2:$C$6941,X$33,'InProcess Conf'!$T$2:$T$6941,$C49,'InProcess Conf'!$J$2:$J$6941,$C$28)</f>
        <v>0</v>
      </c>
      <c r="Y49" s="158">
        <f>COUNTIFS('InProcess Conf'!$C$2:$C$6941,Y$33,'InProcess Conf'!$T$2:$T$6941,$C49,'InProcess Conf'!$J$2:$J$6941,$C$28)</f>
        <v>0</v>
      </c>
      <c r="Z49" s="158">
        <f>COUNTIFS('InProcess Conf'!$C$2:$C$6941,Z$33,'InProcess Conf'!$T$2:$T$6941,$C49,'InProcess Conf'!$J$2:$J$6941,$C$28)</f>
        <v>0</v>
      </c>
      <c r="AA49" s="158">
        <f>COUNTIFS('InProcess Conf'!$C$2:$C$6941,AA$33,'InProcess Conf'!$T$2:$T$6941,$C49,'InProcess Conf'!$J$2:$J$6941,$C$28)</f>
        <v>0</v>
      </c>
      <c r="AB49" s="158">
        <f>COUNTIFS('InProcess Conf'!$C$2:$C$6941,AB$33,'InProcess Conf'!$T$2:$T$6941,$C49,'InProcess Conf'!$J$2:$J$6941,$C$28)</f>
        <v>0</v>
      </c>
      <c r="AC49" s="158">
        <f>COUNTIFS('InProcess Conf'!$C$2:$C$6941,AC$33,'InProcess Conf'!$T$2:$T$6941,$C49,'InProcess Conf'!$J$2:$J$6941,$C$28)</f>
        <v>0</v>
      </c>
      <c r="AD49" s="158">
        <f>COUNTIFS('InProcess Conf'!$C$2:$C$6941,AD$33,'InProcess Conf'!$T$2:$T$6941,$C49,'InProcess Conf'!$J$2:$J$6941,$C$28)</f>
        <v>0</v>
      </c>
      <c r="AE49" s="158">
        <f>COUNTIFS('InProcess Conf'!$C$2:$C$6941,AE$33,'InProcess Conf'!$T$2:$T$6941,$C49,'InProcess Conf'!$J$2:$J$6941,$C$28)</f>
        <v>0</v>
      </c>
      <c r="AF49" s="158">
        <f>COUNTIFS('InProcess Conf'!$C$2:$C$6941,AF$33,'InProcess Conf'!$T$2:$T$6941,$C49,'InProcess Conf'!$J$2:$J$6941,$C$28)</f>
        <v>0</v>
      </c>
      <c r="AG49" s="158">
        <f>COUNTIFS('InProcess Conf'!$C$2:$C$6941,AG$33,'InProcess Conf'!$T$2:$T$6941,$C49,'InProcess Conf'!$J$2:$J$6941,$C$28)</f>
        <v>0</v>
      </c>
      <c r="AH49" s="158">
        <f>COUNTIFS('InProcess Conf'!$C$2:$C$6941,AH$33,'InProcess Conf'!$T$2:$T$6941,$C49,'InProcess Conf'!$J$2:$J$6941,$C$28)</f>
        <v>0</v>
      </c>
      <c r="AI49" s="158">
        <f>COUNTIFS('InProcess Conf'!$C$2:$C$6941,AI$33,'InProcess Conf'!$T$2:$T$6941,$C49,'InProcess Conf'!$J$2:$J$6941,$C$28)</f>
        <v>0</v>
      </c>
      <c r="AJ49" s="158">
        <f>COUNTIFS('InProcess Conf'!$C$2:$C$6941,AJ$33,'InProcess Conf'!$T$2:$T$6941,$C49,'InProcess Conf'!$J$2:$J$6941,$C$28)</f>
        <v>0</v>
      </c>
      <c r="AK49" s="158">
        <f>COUNTIFS('InProcess Conf'!$C$2:$C$6941,AK$33,'InProcess Conf'!$T$2:$T$6941,$C49,'InProcess Conf'!$J$2:$J$6941,$C$28)</f>
        <v>0</v>
      </c>
      <c r="AL49" s="158">
        <f>COUNTIFS('InProcess Conf'!$C$2:$C$6941,AL$33,'InProcess Conf'!$T$2:$T$6941,$C49,'InProcess Conf'!$J$2:$J$6941,$C$28)</f>
        <v>0</v>
      </c>
      <c r="AM49" s="158">
        <f>COUNTIFS('InProcess Conf'!$C$2:$C$6941,AM$33,'InProcess Conf'!$T$2:$T$6941,$C49,'InProcess Conf'!$J$2:$J$6941,$C$28)</f>
        <v>0</v>
      </c>
      <c r="AN49" s="158">
        <f>COUNTIFS('InProcess Conf'!$C$2:$C$6941,AN$33,'InProcess Conf'!$T$2:$T$6941,$C49,'InProcess Conf'!$J$2:$J$6941,$C$28)</f>
        <v>0</v>
      </c>
      <c r="AO49" s="158">
        <f>COUNTIFS('InProcess Conf'!$C$2:$C$6941,AO$33,'InProcess Conf'!$T$2:$T$6941,$C49,'InProcess Conf'!$J$2:$J$6941,$C$28)</f>
        <v>0</v>
      </c>
      <c r="AP49" s="158">
        <f>COUNTIFS('InProcess Conf'!$C$2:$C$6941,AP$33,'InProcess Conf'!$T$2:$T$6941,$C49,'InProcess Conf'!$J$2:$J$6941,$C$28)</f>
        <v>0</v>
      </c>
      <c r="AQ49" s="158">
        <f>COUNTIFS('InProcess Conf'!$C$2:$C$6941,AQ$33,'InProcess Conf'!$T$2:$T$6941,$C49,'InProcess Conf'!$J$2:$J$6941,$C$28)</f>
        <v>0</v>
      </c>
      <c r="AR49" s="158">
        <f>COUNTIFS('InProcess Conf'!$C$2:$C$6941,AR$33,'InProcess Conf'!$T$2:$T$6941,$C49,'InProcess Conf'!$J$2:$J$6941,$C$28)</f>
        <v>0</v>
      </c>
      <c r="AS49" s="158">
        <f>COUNTIFS('InProcess Conf'!$C$2:$C$6941,AS$33,'InProcess Conf'!$T$2:$T$6941,$C49,'InProcess Conf'!$J$2:$J$6941,$C$28)</f>
        <v>0</v>
      </c>
      <c r="AT49" s="158">
        <f>COUNTIFS('InProcess Conf'!$C$2:$C$6941,AT$33,'InProcess Conf'!$T$2:$T$6941,$C49,'InProcess Conf'!$J$2:$J$6941,$C$28)</f>
        <v>0</v>
      </c>
      <c r="AU49" s="158">
        <f>COUNTIFS('InProcess Conf'!$C$2:$C$6941,AU$33,'InProcess Conf'!$T$2:$T$6941,$C49,'InProcess Conf'!$J$2:$J$6941,$C$28)</f>
        <v>0</v>
      </c>
      <c r="AV49" s="158">
        <f>COUNTIFS('InProcess Conf'!$C$2:$C$6941,AV$33,'InProcess Conf'!$T$2:$T$6941,$C49,'InProcess Conf'!$J$2:$J$6941,$C$28)</f>
        <v>0</v>
      </c>
      <c r="AW49" s="158">
        <f>COUNTIFS('InProcess Conf'!$C$2:$C$6941,AW$33,'InProcess Conf'!$T$2:$T$6941,$C49,'InProcess Conf'!$J$2:$J$6941,$C$28)</f>
        <v>0</v>
      </c>
      <c r="AX49" s="158">
        <f>COUNTIFS('InProcess Conf'!$C$2:$C$6941,AX$33,'InProcess Conf'!$T$2:$T$6941,$C49,'InProcess Conf'!$J$2:$J$6941,$C$28)</f>
        <v>0</v>
      </c>
      <c r="AY49" s="158">
        <f>COUNTIFS('InProcess Conf'!$C$2:$C$6941,AY$33,'InProcess Conf'!$T$2:$T$6941,$C49,'InProcess Conf'!$J$2:$J$6941,$C$28)</f>
        <v>0</v>
      </c>
      <c r="AZ49" s="158">
        <f>COUNTIFS('InProcess Conf'!$C$2:$C$6941,AZ$33,'InProcess Conf'!$T$2:$T$6941,$C49,'InProcess Conf'!$J$2:$J$6941,$C$28)</f>
        <v>0</v>
      </c>
      <c r="BA49" s="158">
        <f>COUNTIFS('InProcess Conf'!$C$2:$C$6941,BA$33,'InProcess Conf'!$T$2:$T$6941,$C49,'InProcess Conf'!$J$2:$J$6941,$C$28)</f>
        <v>0</v>
      </c>
      <c r="BB49" s="158">
        <f>COUNTIFS('InProcess Conf'!$C$2:$C$6941,BB$33,'InProcess Conf'!$T$2:$T$6941,$C49,'InProcess Conf'!$J$2:$J$6941,$C$28)</f>
        <v>0</v>
      </c>
      <c r="BC49" s="158">
        <f>COUNTIFS('InProcess Conf'!$C$2:$C$6941,BC$33,'InProcess Conf'!$T$2:$T$6941,$C49,'InProcess Conf'!$J$2:$J$6941,$C$28)</f>
        <v>0</v>
      </c>
      <c r="BD49" s="158">
        <f>COUNTIFS('InProcess Conf'!$C$2:$C$6941,BD$33,'InProcess Conf'!$T$2:$T$6941,$C49,'InProcess Conf'!$J$2:$J$6941,$C$28)</f>
        <v>0</v>
      </c>
      <c r="BE49" s="158">
        <f>COUNTIFS('InProcess Conf'!$C$2:$C$6941,BE$33,'InProcess Conf'!$T$2:$T$6941,$C49,'InProcess Conf'!$J$2:$J$6941,$C$28)</f>
        <v>0</v>
      </c>
      <c r="BF49" s="158">
        <f>COUNTIFS('InProcess Conf'!$C$2:$C$6941,BF$33,'InProcess Conf'!$T$2:$T$6941,$C49,'InProcess Conf'!$J$2:$J$6941,$C$28)</f>
        <v>0</v>
      </c>
      <c r="BG49" s="158">
        <f>COUNTIFS('InProcess Conf'!$C$2:$C$6941,BG$33,'InProcess Conf'!$T$2:$T$6941,$C49,'InProcess Conf'!$J$2:$J$6941,$C$28)</f>
        <v>0</v>
      </c>
      <c r="BH49" s="158">
        <f>COUNTIFS('InProcess Conf'!$C$2:$C$6941,BH$33,'InProcess Conf'!$T$2:$T$6941,$C49,'InProcess Conf'!$J$2:$J$6941,$C$28)</f>
        <v>0</v>
      </c>
      <c r="BI49" s="158">
        <f>COUNTIFS('InProcess Conf'!$C$2:$C$6941,BI$33,'InProcess Conf'!$T$2:$T$6941,$C49,'InProcess Conf'!$J$2:$J$6941,$C$28)</f>
        <v>0</v>
      </c>
      <c r="BJ49" s="158">
        <f>COUNTIFS('InProcess Conf'!$C$2:$C$6941,BJ$33,'InProcess Conf'!$T$2:$T$6941,$C49,'InProcess Conf'!$J$2:$J$6941,$C$28)</f>
        <v>0</v>
      </c>
      <c r="BK49" s="158">
        <f>COUNTIFS('InProcess Conf'!$C$2:$C$6941,BK$33,'InProcess Conf'!$T$2:$T$6941,$C49,'InProcess Conf'!$J$2:$J$6941,$C$28)</f>
        <v>0</v>
      </c>
      <c r="BL49" s="158">
        <f>COUNTIFS('InProcess Conf'!$C$2:$C$6941,BL$33,'InProcess Conf'!$T$2:$T$6941,$C49,'InProcess Conf'!$J$2:$J$6941,$C$28)</f>
        <v>0</v>
      </c>
      <c r="BM49" s="158">
        <f>COUNTIFS('InProcess Conf'!$C$2:$C$6941,BM$33,'InProcess Conf'!$T$2:$T$6941,$C49,'InProcess Conf'!$J$2:$J$6941,$C$28)</f>
        <v>0</v>
      </c>
      <c r="BN49" s="158">
        <f>COUNTIFS('InProcess Conf'!$C$2:$C$6941,BN$33,'InProcess Conf'!$T$2:$T$6941,$C49,'InProcess Conf'!$J$2:$J$6941,$C$28)</f>
        <v>0</v>
      </c>
      <c r="BO49" s="158">
        <f>COUNTIFS('InProcess Conf'!$C$2:$C$6941,BO$33,'InProcess Conf'!$T$2:$T$6941,$C49,'InProcess Conf'!$J$2:$J$6941,$C$28)</f>
        <v>0</v>
      </c>
      <c r="BP49" s="158">
        <f>COUNTIFS('InProcess Conf'!$C$2:$C$6941,BP$33,'InProcess Conf'!$T$2:$T$6941,$C49,'InProcess Conf'!$J$2:$J$6941,$C$28)</f>
        <v>0</v>
      </c>
      <c r="BQ49" s="158">
        <f>COUNTIFS('InProcess Conf'!$C$2:$C$6941,BQ$33,'InProcess Conf'!$T$2:$T$6941,$C49,'InProcess Conf'!$J$2:$J$6941,$C$28)</f>
        <v>0</v>
      </c>
      <c r="BR49" s="158">
        <f>COUNTIFS('InProcess Conf'!$C$2:$C$6941,BR$33,'InProcess Conf'!$T$2:$T$6941,$C49,'InProcess Conf'!$J$2:$J$6941,$C$28)</f>
        <v>0</v>
      </c>
      <c r="BS49" s="158">
        <f>COUNTIFS('InProcess Conf'!$C$2:$C$6941,BS$33,'InProcess Conf'!$T$2:$T$6941,$C49,'InProcess Conf'!$J$2:$J$6941,$C$28)</f>
        <v>0</v>
      </c>
      <c r="BT49" s="158">
        <f>COUNTIFS('InProcess Conf'!$C$2:$C$6941,BT$33,'InProcess Conf'!$T$2:$T$6941,$C49,'InProcess Conf'!$J$2:$J$6941,$C$28)</f>
        <v>0</v>
      </c>
      <c r="BU49" s="158">
        <f>COUNTIFS('InProcess Conf'!$C$2:$C$6941,BU$33,'InProcess Conf'!$T$2:$T$6941,$C49,'InProcess Conf'!$J$2:$J$6941,$C$28)</f>
        <v>0</v>
      </c>
      <c r="BV49" s="158">
        <f>COUNTIFS('InProcess Conf'!$C$2:$C$6941,BV$33,'InProcess Conf'!$T$2:$T$6941,$C49,'InProcess Conf'!$J$2:$J$6941,$C$28)</f>
        <v>0</v>
      </c>
      <c r="BW49" s="158">
        <f>COUNTIFS('InProcess Conf'!$C$2:$C$6941,BW$33,'InProcess Conf'!$T$2:$T$6941,$C49,'InProcess Conf'!$J$2:$J$6941,$C$28)</f>
        <v>0</v>
      </c>
      <c r="BX49" s="158">
        <f>COUNTIFS('InProcess Conf'!$C$2:$C$6941,BX$33,'InProcess Conf'!$T$2:$T$6941,$C49,'InProcess Conf'!$J$2:$J$6941,$C$28)</f>
        <v>0</v>
      </c>
      <c r="BY49" s="158">
        <f>COUNTIFS('InProcess Conf'!$C$2:$C$6941,BY$33,'InProcess Conf'!$T$2:$T$6941,$C49,'InProcess Conf'!$J$2:$J$6941,$C$28)</f>
        <v>0</v>
      </c>
      <c r="BZ49" s="158">
        <f>COUNTIFS('InProcess Conf'!$C$2:$C$6941,BZ$33,'InProcess Conf'!$T$2:$T$6941,$C49,'InProcess Conf'!$J$2:$J$6941,$C$28)</f>
        <v>0</v>
      </c>
      <c r="CA49" s="158">
        <f>COUNTIFS('InProcess Conf'!$C$2:$C$6941,CA$33,'InProcess Conf'!$T$2:$T$6941,$C49,'InProcess Conf'!$J$2:$J$6941,$C$28)</f>
        <v>0</v>
      </c>
      <c r="CB49" s="158">
        <f>COUNTIFS('InProcess Conf'!$C$2:$C$6941,CB$33,'InProcess Conf'!$T$2:$T$6941,$C49,'InProcess Conf'!$J$2:$J$6941,$C$28)</f>
        <v>0</v>
      </c>
      <c r="CC49" s="158">
        <f>COUNTIFS('InProcess Conf'!$C$2:$C$6941,CC$33,'InProcess Conf'!$T$2:$T$6941,$C49,'InProcess Conf'!$J$2:$J$6941,$C$28)</f>
        <v>0</v>
      </c>
      <c r="CD49" s="158">
        <f>COUNTIFS('InProcess Conf'!$C$2:$C$6941,CD$33,'InProcess Conf'!$T$2:$T$6941,$C49,'InProcess Conf'!$J$2:$J$6941,$C$28)</f>
        <v>0</v>
      </c>
      <c r="CE49" s="158">
        <f>COUNTIFS('InProcess Conf'!$C$2:$C$6941,CE$33,'InProcess Conf'!$T$2:$T$6941,$C49,'InProcess Conf'!$J$2:$J$6941,$C$28)</f>
        <v>0</v>
      </c>
      <c r="CF49" s="158">
        <f>COUNTIFS('InProcess Conf'!$C$2:$C$6941,CF$33,'InProcess Conf'!$T$2:$T$6941,$C49,'InProcess Conf'!$J$2:$J$6941,$C$28)</f>
        <v>0</v>
      </c>
      <c r="CG49" s="158">
        <f>COUNTIFS('InProcess Conf'!$C$2:$C$6941,CG$33,'InProcess Conf'!$T$2:$T$6941,$C49,'InProcess Conf'!$J$2:$J$6941,$C$28)</f>
        <v>0</v>
      </c>
      <c r="CH49" s="158">
        <f>COUNTIFS('InProcess Conf'!$C$2:$C$6941,CH$33,'InProcess Conf'!$T$2:$T$6941,$C49,'InProcess Conf'!$J$2:$J$6941,$C$28)</f>
        <v>0</v>
      </c>
      <c r="CI49" s="158">
        <f>COUNTIFS('InProcess Conf'!$C$2:$C$6941,CI$33,'InProcess Conf'!$T$2:$T$6941,$C49,'InProcess Conf'!$J$2:$J$6941,$C$28)</f>
        <v>0</v>
      </c>
      <c r="CJ49" s="158">
        <f>COUNTIFS('InProcess Conf'!$C$2:$C$6941,CJ$33,'InProcess Conf'!$T$2:$T$6941,$C49,'InProcess Conf'!$J$2:$J$6941,$C$28)</f>
        <v>0</v>
      </c>
      <c r="CK49" s="158">
        <f>COUNTIFS('InProcess Conf'!$C$2:$C$6941,CK$33,'InProcess Conf'!$T$2:$T$6941,$C49,'InProcess Conf'!$J$2:$J$6941,$C$28)</f>
        <v>0</v>
      </c>
      <c r="CL49" s="158">
        <f>COUNTIFS('InProcess Conf'!$C$2:$C$6941,CL$33,'InProcess Conf'!$T$2:$T$6941,$C49,'InProcess Conf'!$J$2:$J$6941,$C$28)</f>
        <v>0</v>
      </c>
      <c r="CM49" s="158">
        <f>COUNTIFS('InProcess Conf'!$C$2:$C$6941,CM$33,'InProcess Conf'!$T$2:$T$6941,$C49,'InProcess Conf'!$J$2:$J$6941,$C$28)</f>
        <v>0</v>
      </c>
      <c r="CN49" s="158">
        <f>COUNTIFS('InProcess Conf'!$C$2:$C$6941,CN$33,'InProcess Conf'!$T$2:$T$6941,$C49,'InProcess Conf'!$J$2:$J$6941,$C$28)</f>
        <v>0</v>
      </c>
      <c r="CO49" s="158">
        <f>COUNTIFS('InProcess Conf'!$C$2:$C$6941,CO$33,'InProcess Conf'!$T$2:$T$6941,$C49,'InProcess Conf'!$J$2:$J$6941,$C$28)</f>
        <v>0</v>
      </c>
      <c r="CP49" s="158">
        <f>COUNTIFS('InProcess Conf'!$C$2:$C$6941,CP$33,'InProcess Conf'!$T$2:$T$6941,$C49,'InProcess Conf'!$J$2:$J$6941,$C$28)</f>
        <v>0</v>
      </c>
      <c r="CQ49" s="158">
        <f>COUNTIFS('InProcess Conf'!$C$2:$C$6941,CQ$33,'InProcess Conf'!$T$2:$T$6941,$C49,'InProcess Conf'!$J$2:$J$6941,$C$28)</f>
        <v>0</v>
      </c>
      <c r="CR49" s="158">
        <f>COUNTIFS('InProcess Conf'!$C$2:$C$6941,CR$33,'InProcess Conf'!$T$2:$T$6941,$C49,'InProcess Conf'!$J$2:$J$6941,$C$28)</f>
        <v>0</v>
      </c>
      <c r="CS49" s="158">
        <f>COUNTIFS('InProcess Conf'!$C$2:$C$6941,CS$33,'InProcess Conf'!$T$2:$T$6941,$C49,'InProcess Conf'!$J$2:$J$6941,$C$28)</f>
        <v>0</v>
      </c>
      <c r="CT49" s="158">
        <f>COUNTIFS('InProcess Conf'!$C$2:$C$6941,CT$33,'InProcess Conf'!$T$2:$T$6941,$C49,'InProcess Conf'!$J$2:$J$6941,$C$28)</f>
        <v>0</v>
      </c>
      <c r="CU49" s="158">
        <f>COUNTIFS('InProcess Conf'!$C$2:$C$6941,CU$33,'InProcess Conf'!$T$2:$T$6941,$C49,'InProcess Conf'!$J$2:$J$6941,$C$28)</f>
        <v>0</v>
      </c>
      <c r="CV49" s="158">
        <f>COUNTIFS('InProcess Conf'!$C$2:$C$6941,CV$33,'InProcess Conf'!$T$2:$T$6941,$C49,'InProcess Conf'!$J$2:$J$6941,$C$28)</f>
        <v>0</v>
      </c>
      <c r="CW49" s="158">
        <f>COUNTIFS('InProcess Conf'!$C$2:$C$6941,CW$33,'InProcess Conf'!$T$2:$T$6941,$C49,'InProcess Conf'!$J$2:$J$6941,$C$28)</f>
        <v>0</v>
      </c>
      <c r="CX49" s="158">
        <f>COUNTIFS('InProcess Conf'!$C$2:$C$6941,CX$33,'InProcess Conf'!$T$2:$T$6941,$C49,'InProcess Conf'!$J$2:$J$6941,$C$28)</f>
        <v>0</v>
      </c>
      <c r="CY49" s="158">
        <f>COUNTIFS('InProcess Conf'!$C$2:$C$6941,CY$33,'InProcess Conf'!$T$2:$T$6941,$C49,'InProcess Conf'!$J$2:$J$6941,$C$28)</f>
        <v>0</v>
      </c>
      <c r="CZ49" s="158">
        <f>COUNTIFS('InProcess Conf'!$C$2:$C$6941,CZ$33,'InProcess Conf'!$T$2:$T$6941,$C49,'InProcess Conf'!$J$2:$J$6941,$C$28)</f>
        <v>0</v>
      </c>
      <c r="DA49" s="158">
        <f>COUNTIFS('InProcess Conf'!$C$2:$C$6941,DA$33,'InProcess Conf'!$T$2:$T$6941,$C49,'InProcess Conf'!$J$2:$J$6941,$C$28)</f>
        <v>0</v>
      </c>
      <c r="DB49" s="158">
        <f>COUNTIFS('InProcess Conf'!$C$2:$C$6941,DB$33,'InProcess Conf'!$T$2:$T$6941,$C49,'InProcess Conf'!$J$2:$J$6941,$C$28)</f>
        <v>0</v>
      </c>
      <c r="DC49" s="158">
        <f>COUNTIFS('InProcess Conf'!$C$2:$C$6941,DC$33,'InProcess Conf'!$T$2:$T$6941,$C49,'InProcess Conf'!$J$2:$J$6941,$C$28)</f>
        <v>0</v>
      </c>
      <c r="DD49" s="158">
        <f>COUNTIFS('InProcess Conf'!$C$2:$C$6941,DD$33,'InProcess Conf'!$T$2:$T$6941,$C49,'InProcess Conf'!$J$2:$J$6941,$C$28)</f>
        <v>0</v>
      </c>
      <c r="DE49" s="158">
        <f>COUNTIFS('InProcess Conf'!$C$2:$C$6941,DE$33,'InProcess Conf'!$T$2:$T$6941,$C49,'InProcess Conf'!$J$2:$J$6941,$C$28)</f>
        <v>0</v>
      </c>
      <c r="DF49" s="158">
        <f>COUNTIFS('InProcess Conf'!$C$2:$C$6941,DF$33,'InProcess Conf'!$T$2:$T$6941,$C49,'InProcess Conf'!$J$2:$J$6941,$C$28)</f>
        <v>0</v>
      </c>
      <c r="DG49" s="158">
        <f>COUNTIFS('InProcess Conf'!$C$2:$C$6941,DG$33,'InProcess Conf'!$T$2:$T$6941,$C49,'InProcess Conf'!$J$2:$J$6941,$C$28)</f>
        <v>0</v>
      </c>
      <c r="DH49" s="250">
        <f>COUNTIFS('InProcess Conf'!$C$2:$C$6941,DH$33,'InProcess Conf'!$T$2:$T$6941,$C49,'InProcess Conf'!$J$2:$J$6941,$C$28)</f>
        <v>0</v>
      </c>
      <c r="DI49" s="249">
        <f t="shared" si="7"/>
        <v>0</v>
      </c>
    </row>
    <row r="50" spans="2:113" ht="16.5" thickTop="1" thickBot="1">
      <c r="B50" s="312"/>
      <c r="C50" s="156" t="s">
        <v>551</v>
      </c>
      <c r="D50" s="158">
        <f>COUNTIFS('InProcess Conf'!$C$2:$C$6941,D$33,'InProcess Conf'!$T$2:$T$6941,$C50,'InProcess Conf'!$J$2:$J$6941,$C$28)</f>
        <v>0</v>
      </c>
      <c r="E50" s="158">
        <f>COUNTIFS('InProcess Conf'!$C$2:$C$6941,E$33,'InProcess Conf'!$T$2:$T$6941,$C50,'InProcess Conf'!$J$2:$J$6941,$C$28)</f>
        <v>0</v>
      </c>
      <c r="F50" s="158">
        <f>COUNTIFS('InProcess Conf'!$C$2:$C$6941,F$33,'InProcess Conf'!$T$2:$T$6941,$C50,'InProcess Conf'!$J$2:$J$6941,$C$28)</f>
        <v>0</v>
      </c>
      <c r="G50" s="158">
        <f>COUNTIFS('InProcess Conf'!$C$2:$C$6941,G$33,'InProcess Conf'!$T$2:$T$6941,$C50,'InProcess Conf'!$J$2:$J$6941,$C$28)</f>
        <v>0</v>
      </c>
      <c r="H50" s="158">
        <f>COUNTIFS('InProcess Conf'!$C$2:$C$6941,H$33,'InProcess Conf'!$T$2:$T$6941,$C50,'InProcess Conf'!$J$2:$J$6941,$C$28)</f>
        <v>0</v>
      </c>
      <c r="I50" s="158">
        <f>COUNTIFS('InProcess Conf'!$C$2:$C$6941,I$33,'InProcess Conf'!$T$2:$T$6941,$C50,'InProcess Conf'!$J$2:$J$6941,$C$28)</f>
        <v>0</v>
      </c>
      <c r="J50" s="158">
        <f>COUNTIFS('InProcess Conf'!$C$2:$C$6941,J$33,'InProcess Conf'!$T$2:$T$6941,$C50,'InProcess Conf'!$J$2:$J$6941,$C$28)</f>
        <v>0</v>
      </c>
      <c r="K50" s="158">
        <f>COUNTIFS('InProcess Conf'!$C$2:$C$6941,K$33,'InProcess Conf'!$T$2:$T$6941,$C50,'InProcess Conf'!$J$2:$J$6941,$C$28)</f>
        <v>0</v>
      </c>
      <c r="L50" s="158">
        <f>COUNTIFS('InProcess Conf'!$C$2:$C$6941,L$33,'InProcess Conf'!$T$2:$T$6941,$C50,'InProcess Conf'!$J$2:$J$6941,$C$28)</f>
        <v>0</v>
      </c>
      <c r="M50" s="158">
        <f>COUNTIFS('InProcess Conf'!$C$2:$C$6941,M$33,'InProcess Conf'!$T$2:$T$6941,$C50,'InProcess Conf'!$J$2:$J$6941,$C$28)</f>
        <v>0</v>
      </c>
      <c r="N50" s="158">
        <f>COUNTIFS('InProcess Conf'!$C$2:$C$6941,N$33,'InProcess Conf'!$T$2:$T$6941,$C50,'InProcess Conf'!$J$2:$J$6941,$C$28)</f>
        <v>0</v>
      </c>
      <c r="O50" s="158">
        <f>COUNTIFS('InProcess Conf'!$C$2:$C$6941,O$33,'InProcess Conf'!$T$2:$T$6941,$C50,'InProcess Conf'!$J$2:$J$6941,$C$28)</f>
        <v>0</v>
      </c>
      <c r="P50" s="158">
        <f>COUNTIFS('InProcess Conf'!$C$2:$C$6941,P$33,'InProcess Conf'!$T$2:$T$6941,$C50,'InProcess Conf'!$J$2:$J$6941,$C$28)</f>
        <v>0</v>
      </c>
      <c r="Q50" s="158">
        <f>COUNTIFS('InProcess Conf'!$C$2:$C$6941,Q$33,'InProcess Conf'!$T$2:$T$6941,$C50,'InProcess Conf'!$J$2:$J$6941,$C$28)</f>
        <v>0</v>
      </c>
      <c r="R50" s="158">
        <f>COUNTIFS('InProcess Conf'!$C$2:$C$6941,R$33,'InProcess Conf'!$T$2:$T$6941,$C50,'InProcess Conf'!$J$2:$J$6941,$C$28)</f>
        <v>0</v>
      </c>
      <c r="S50" s="158">
        <f>COUNTIFS('InProcess Conf'!$C$2:$C$6941,S$33,'InProcess Conf'!$T$2:$T$6941,$C50,'InProcess Conf'!$J$2:$J$6941,$C$28)</f>
        <v>0</v>
      </c>
      <c r="T50" s="158">
        <f>COUNTIFS('InProcess Conf'!$C$2:$C$6941,T$33,'InProcess Conf'!$T$2:$T$6941,$C50,'InProcess Conf'!$J$2:$J$6941,$C$28)</f>
        <v>0</v>
      </c>
      <c r="U50" s="158">
        <f>COUNTIFS('InProcess Conf'!$C$2:$C$6941,U$33,'InProcess Conf'!$T$2:$T$6941,$C50,'InProcess Conf'!$J$2:$J$6941,$C$28)</f>
        <v>0</v>
      </c>
      <c r="V50" s="158">
        <f>COUNTIFS('InProcess Conf'!$C$2:$C$6941,V$33,'InProcess Conf'!$T$2:$T$6941,$C50,'InProcess Conf'!$J$2:$J$6941,$C$28)</f>
        <v>0</v>
      </c>
      <c r="W50" s="158">
        <f>COUNTIFS('InProcess Conf'!$C$2:$C$6941,W$33,'InProcess Conf'!$T$2:$T$6941,$C50,'InProcess Conf'!$J$2:$J$6941,$C$28)</f>
        <v>0</v>
      </c>
      <c r="X50" s="158">
        <f>COUNTIFS('InProcess Conf'!$C$2:$C$6941,X$33,'InProcess Conf'!$T$2:$T$6941,$C50,'InProcess Conf'!$J$2:$J$6941,$C$28)</f>
        <v>0</v>
      </c>
      <c r="Y50" s="158">
        <f>COUNTIFS('InProcess Conf'!$C$2:$C$6941,Y$33,'InProcess Conf'!$T$2:$T$6941,$C50,'InProcess Conf'!$J$2:$J$6941,$C$28)</f>
        <v>0</v>
      </c>
      <c r="Z50" s="158">
        <f>COUNTIFS('InProcess Conf'!$C$2:$C$6941,Z$33,'InProcess Conf'!$T$2:$T$6941,$C50,'InProcess Conf'!$J$2:$J$6941,$C$28)</f>
        <v>0</v>
      </c>
      <c r="AA50" s="158">
        <f>COUNTIFS('InProcess Conf'!$C$2:$C$6941,AA$33,'InProcess Conf'!$T$2:$T$6941,$C50,'InProcess Conf'!$J$2:$J$6941,$C$28)</f>
        <v>0</v>
      </c>
      <c r="AB50" s="158">
        <f>COUNTIFS('InProcess Conf'!$C$2:$C$6941,AB$33,'InProcess Conf'!$T$2:$T$6941,$C50,'InProcess Conf'!$J$2:$J$6941,$C$28)</f>
        <v>0</v>
      </c>
      <c r="AC50" s="158">
        <f>COUNTIFS('InProcess Conf'!$C$2:$C$6941,AC$33,'InProcess Conf'!$T$2:$T$6941,$C50,'InProcess Conf'!$J$2:$J$6941,$C$28)</f>
        <v>0</v>
      </c>
      <c r="AD50" s="158">
        <f>COUNTIFS('InProcess Conf'!$C$2:$C$6941,AD$33,'InProcess Conf'!$T$2:$T$6941,$C50,'InProcess Conf'!$J$2:$J$6941,$C$28)</f>
        <v>0</v>
      </c>
      <c r="AE50" s="158">
        <f>COUNTIFS('InProcess Conf'!$C$2:$C$6941,AE$33,'InProcess Conf'!$T$2:$T$6941,$C50,'InProcess Conf'!$J$2:$J$6941,$C$28)</f>
        <v>0</v>
      </c>
      <c r="AF50" s="158">
        <f>COUNTIFS('InProcess Conf'!$C$2:$C$6941,AF$33,'InProcess Conf'!$T$2:$T$6941,$C50,'InProcess Conf'!$J$2:$J$6941,$C$28)</f>
        <v>0</v>
      </c>
      <c r="AG50" s="158">
        <f>COUNTIFS('InProcess Conf'!$C$2:$C$6941,AG$33,'InProcess Conf'!$T$2:$T$6941,$C50,'InProcess Conf'!$J$2:$J$6941,$C$28)</f>
        <v>0</v>
      </c>
      <c r="AH50" s="158">
        <f>COUNTIFS('InProcess Conf'!$C$2:$C$6941,AH$33,'InProcess Conf'!$T$2:$T$6941,$C50,'InProcess Conf'!$J$2:$J$6941,$C$28)</f>
        <v>0</v>
      </c>
      <c r="AI50" s="158">
        <f>COUNTIFS('InProcess Conf'!$C$2:$C$6941,AI$33,'InProcess Conf'!$T$2:$T$6941,$C50,'InProcess Conf'!$J$2:$J$6941,$C$28)</f>
        <v>0</v>
      </c>
      <c r="AJ50" s="158">
        <f>COUNTIFS('InProcess Conf'!$C$2:$C$6941,AJ$33,'InProcess Conf'!$T$2:$T$6941,$C50,'InProcess Conf'!$J$2:$J$6941,$C$28)</f>
        <v>0</v>
      </c>
      <c r="AK50" s="158">
        <f>COUNTIFS('InProcess Conf'!$C$2:$C$6941,AK$33,'InProcess Conf'!$T$2:$T$6941,$C50,'InProcess Conf'!$J$2:$J$6941,$C$28)</f>
        <v>0</v>
      </c>
      <c r="AL50" s="158">
        <f>COUNTIFS('InProcess Conf'!$C$2:$C$6941,AL$33,'InProcess Conf'!$T$2:$T$6941,$C50,'InProcess Conf'!$J$2:$J$6941,$C$28)</f>
        <v>0</v>
      </c>
      <c r="AM50" s="158">
        <f>COUNTIFS('InProcess Conf'!$C$2:$C$6941,AM$33,'InProcess Conf'!$T$2:$T$6941,$C50,'InProcess Conf'!$J$2:$J$6941,$C$28)</f>
        <v>0</v>
      </c>
      <c r="AN50" s="158">
        <f>COUNTIFS('InProcess Conf'!$C$2:$C$6941,AN$33,'InProcess Conf'!$T$2:$T$6941,$C50,'InProcess Conf'!$J$2:$J$6941,$C$28)</f>
        <v>0</v>
      </c>
      <c r="AO50" s="158">
        <f>COUNTIFS('InProcess Conf'!$C$2:$C$6941,AO$33,'InProcess Conf'!$T$2:$T$6941,$C50,'InProcess Conf'!$J$2:$J$6941,$C$28)</f>
        <v>0</v>
      </c>
      <c r="AP50" s="158">
        <f>COUNTIFS('InProcess Conf'!$C$2:$C$6941,AP$33,'InProcess Conf'!$T$2:$T$6941,$C50,'InProcess Conf'!$J$2:$J$6941,$C$28)</f>
        <v>0</v>
      </c>
      <c r="AQ50" s="158">
        <f>COUNTIFS('InProcess Conf'!$C$2:$C$6941,AQ$33,'InProcess Conf'!$T$2:$T$6941,$C50,'InProcess Conf'!$J$2:$J$6941,$C$28)</f>
        <v>0</v>
      </c>
      <c r="AR50" s="158">
        <f>COUNTIFS('InProcess Conf'!$C$2:$C$6941,AR$33,'InProcess Conf'!$T$2:$T$6941,$C50,'InProcess Conf'!$J$2:$J$6941,$C$28)</f>
        <v>0</v>
      </c>
      <c r="AS50" s="158">
        <f>COUNTIFS('InProcess Conf'!$C$2:$C$6941,AS$33,'InProcess Conf'!$T$2:$T$6941,$C50,'InProcess Conf'!$J$2:$J$6941,$C$28)</f>
        <v>0</v>
      </c>
      <c r="AT50" s="158">
        <f>COUNTIFS('InProcess Conf'!$C$2:$C$6941,AT$33,'InProcess Conf'!$T$2:$T$6941,$C50,'InProcess Conf'!$J$2:$J$6941,$C$28)</f>
        <v>0</v>
      </c>
      <c r="AU50" s="158">
        <f>COUNTIFS('InProcess Conf'!$C$2:$C$6941,AU$33,'InProcess Conf'!$T$2:$T$6941,$C50,'InProcess Conf'!$J$2:$J$6941,$C$28)</f>
        <v>0</v>
      </c>
      <c r="AV50" s="158">
        <f>COUNTIFS('InProcess Conf'!$C$2:$C$6941,AV$33,'InProcess Conf'!$T$2:$T$6941,$C50,'InProcess Conf'!$J$2:$J$6941,$C$28)</f>
        <v>0</v>
      </c>
      <c r="AW50" s="158">
        <f>COUNTIFS('InProcess Conf'!$C$2:$C$6941,AW$33,'InProcess Conf'!$T$2:$T$6941,$C50,'InProcess Conf'!$J$2:$J$6941,$C$28)</f>
        <v>0</v>
      </c>
      <c r="AX50" s="158">
        <f>COUNTIFS('InProcess Conf'!$C$2:$C$6941,AX$33,'InProcess Conf'!$T$2:$T$6941,$C50,'InProcess Conf'!$J$2:$J$6941,$C$28)</f>
        <v>0</v>
      </c>
      <c r="AY50" s="158">
        <f>COUNTIFS('InProcess Conf'!$C$2:$C$6941,AY$33,'InProcess Conf'!$T$2:$T$6941,$C50,'InProcess Conf'!$J$2:$J$6941,$C$28)</f>
        <v>0</v>
      </c>
      <c r="AZ50" s="158">
        <f>COUNTIFS('InProcess Conf'!$C$2:$C$6941,AZ$33,'InProcess Conf'!$T$2:$T$6941,$C50,'InProcess Conf'!$J$2:$J$6941,$C$28)</f>
        <v>0</v>
      </c>
      <c r="BA50" s="158">
        <f>COUNTIFS('InProcess Conf'!$C$2:$C$6941,BA$33,'InProcess Conf'!$T$2:$T$6941,$C50,'InProcess Conf'!$J$2:$J$6941,$C$28)</f>
        <v>0</v>
      </c>
      <c r="BB50" s="158">
        <f>COUNTIFS('InProcess Conf'!$C$2:$C$6941,BB$33,'InProcess Conf'!$T$2:$T$6941,$C50,'InProcess Conf'!$J$2:$J$6941,$C$28)</f>
        <v>0</v>
      </c>
      <c r="BC50" s="158">
        <f>COUNTIFS('InProcess Conf'!$C$2:$C$6941,BC$33,'InProcess Conf'!$T$2:$T$6941,$C50,'InProcess Conf'!$J$2:$J$6941,$C$28)</f>
        <v>0</v>
      </c>
      <c r="BD50" s="158">
        <f>COUNTIFS('InProcess Conf'!$C$2:$C$6941,BD$33,'InProcess Conf'!$T$2:$T$6941,$C50,'InProcess Conf'!$J$2:$J$6941,$C$28)</f>
        <v>0</v>
      </c>
      <c r="BE50" s="158">
        <f>COUNTIFS('InProcess Conf'!$C$2:$C$6941,BE$33,'InProcess Conf'!$T$2:$T$6941,$C50,'InProcess Conf'!$J$2:$J$6941,$C$28)</f>
        <v>0</v>
      </c>
      <c r="BF50" s="158">
        <f>COUNTIFS('InProcess Conf'!$C$2:$C$6941,BF$33,'InProcess Conf'!$T$2:$T$6941,$C50,'InProcess Conf'!$J$2:$J$6941,$C$28)</f>
        <v>0</v>
      </c>
      <c r="BG50" s="158">
        <f>COUNTIFS('InProcess Conf'!$C$2:$C$6941,BG$33,'InProcess Conf'!$T$2:$T$6941,$C50,'InProcess Conf'!$J$2:$J$6941,$C$28)</f>
        <v>0</v>
      </c>
      <c r="BH50" s="158">
        <f>COUNTIFS('InProcess Conf'!$C$2:$C$6941,BH$33,'InProcess Conf'!$T$2:$T$6941,$C50,'InProcess Conf'!$J$2:$J$6941,$C$28)</f>
        <v>0</v>
      </c>
      <c r="BI50" s="158">
        <f>COUNTIFS('InProcess Conf'!$C$2:$C$6941,BI$33,'InProcess Conf'!$T$2:$T$6941,$C50,'InProcess Conf'!$J$2:$J$6941,$C$28)</f>
        <v>0</v>
      </c>
      <c r="BJ50" s="158">
        <f>COUNTIFS('InProcess Conf'!$C$2:$C$6941,BJ$33,'InProcess Conf'!$T$2:$T$6941,$C50,'InProcess Conf'!$J$2:$J$6941,$C$28)</f>
        <v>0</v>
      </c>
      <c r="BK50" s="158">
        <f>COUNTIFS('InProcess Conf'!$C$2:$C$6941,BK$33,'InProcess Conf'!$T$2:$T$6941,$C50,'InProcess Conf'!$J$2:$J$6941,$C$28)</f>
        <v>0</v>
      </c>
      <c r="BL50" s="158">
        <f>COUNTIFS('InProcess Conf'!$C$2:$C$6941,BL$33,'InProcess Conf'!$T$2:$T$6941,$C50,'InProcess Conf'!$J$2:$J$6941,$C$28)</f>
        <v>0</v>
      </c>
      <c r="BM50" s="158">
        <f>COUNTIFS('InProcess Conf'!$C$2:$C$6941,BM$33,'InProcess Conf'!$T$2:$T$6941,$C50,'InProcess Conf'!$J$2:$J$6941,$C$28)</f>
        <v>0</v>
      </c>
      <c r="BN50" s="158">
        <f>COUNTIFS('InProcess Conf'!$C$2:$C$6941,BN$33,'InProcess Conf'!$T$2:$T$6941,$C50,'InProcess Conf'!$J$2:$J$6941,$C$28)</f>
        <v>0</v>
      </c>
      <c r="BO50" s="158">
        <f>COUNTIFS('InProcess Conf'!$C$2:$C$6941,BO$33,'InProcess Conf'!$T$2:$T$6941,$C50,'InProcess Conf'!$J$2:$J$6941,$C$28)</f>
        <v>0</v>
      </c>
      <c r="BP50" s="158">
        <f>COUNTIFS('InProcess Conf'!$C$2:$C$6941,BP$33,'InProcess Conf'!$T$2:$T$6941,$C50,'InProcess Conf'!$J$2:$J$6941,$C$28)</f>
        <v>0</v>
      </c>
      <c r="BQ50" s="158">
        <f>COUNTIFS('InProcess Conf'!$C$2:$C$6941,BQ$33,'InProcess Conf'!$T$2:$T$6941,$C50,'InProcess Conf'!$J$2:$J$6941,$C$28)</f>
        <v>0</v>
      </c>
      <c r="BR50" s="158">
        <f>COUNTIFS('InProcess Conf'!$C$2:$C$6941,BR$33,'InProcess Conf'!$T$2:$T$6941,$C50,'InProcess Conf'!$J$2:$J$6941,$C$28)</f>
        <v>0</v>
      </c>
      <c r="BS50" s="158">
        <f>COUNTIFS('InProcess Conf'!$C$2:$C$6941,BS$33,'InProcess Conf'!$T$2:$T$6941,$C50,'InProcess Conf'!$J$2:$J$6941,$C$28)</f>
        <v>0</v>
      </c>
      <c r="BT50" s="158">
        <f>COUNTIFS('InProcess Conf'!$C$2:$C$6941,BT$33,'InProcess Conf'!$T$2:$T$6941,$C50,'InProcess Conf'!$J$2:$J$6941,$C$28)</f>
        <v>0</v>
      </c>
      <c r="BU50" s="158">
        <f>COUNTIFS('InProcess Conf'!$C$2:$C$6941,BU$33,'InProcess Conf'!$T$2:$T$6941,$C50,'InProcess Conf'!$J$2:$J$6941,$C$28)</f>
        <v>0</v>
      </c>
      <c r="BV50" s="158">
        <f>COUNTIFS('InProcess Conf'!$C$2:$C$6941,BV$33,'InProcess Conf'!$T$2:$T$6941,$C50,'InProcess Conf'!$J$2:$J$6941,$C$28)</f>
        <v>0</v>
      </c>
      <c r="BW50" s="158">
        <f>COUNTIFS('InProcess Conf'!$C$2:$C$6941,BW$33,'InProcess Conf'!$T$2:$T$6941,$C50,'InProcess Conf'!$J$2:$J$6941,$C$28)</f>
        <v>0</v>
      </c>
      <c r="BX50" s="158">
        <f>COUNTIFS('InProcess Conf'!$C$2:$C$6941,BX$33,'InProcess Conf'!$T$2:$T$6941,$C50,'InProcess Conf'!$J$2:$J$6941,$C$28)</f>
        <v>0</v>
      </c>
      <c r="BY50" s="158">
        <f>COUNTIFS('InProcess Conf'!$C$2:$C$6941,BY$33,'InProcess Conf'!$T$2:$T$6941,$C50,'InProcess Conf'!$J$2:$J$6941,$C$28)</f>
        <v>0</v>
      </c>
      <c r="BZ50" s="158">
        <f>COUNTIFS('InProcess Conf'!$C$2:$C$6941,BZ$33,'InProcess Conf'!$T$2:$T$6941,$C50,'InProcess Conf'!$J$2:$J$6941,$C$28)</f>
        <v>0</v>
      </c>
      <c r="CA50" s="158">
        <f>COUNTIFS('InProcess Conf'!$C$2:$C$6941,CA$33,'InProcess Conf'!$T$2:$T$6941,$C50,'InProcess Conf'!$J$2:$J$6941,$C$28)</f>
        <v>0</v>
      </c>
      <c r="CB50" s="158">
        <f>COUNTIFS('InProcess Conf'!$C$2:$C$6941,CB$33,'InProcess Conf'!$T$2:$T$6941,$C50,'InProcess Conf'!$J$2:$J$6941,$C$28)</f>
        <v>0</v>
      </c>
      <c r="CC50" s="158">
        <f>COUNTIFS('InProcess Conf'!$C$2:$C$6941,CC$33,'InProcess Conf'!$T$2:$T$6941,$C50,'InProcess Conf'!$J$2:$J$6941,$C$28)</f>
        <v>0</v>
      </c>
      <c r="CD50" s="158">
        <f>COUNTIFS('InProcess Conf'!$C$2:$C$6941,CD$33,'InProcess Conf'!$T$2:$T$6941,$C50,'InProcess Conf'!$J$2:$J$6941,$C$28)</f>
        <v>0</v>
      </c>
      <c r="CE50" s="158">
        <f>COUNTIFS('InProcess Conf'!$C$2:$C$6941,CE$33,'InProcess Conf'!$T$2:$T$6941,$C50,'InProcess Conf'!$J$2:$J$6941,$C$28)</f>
        <v>0</v>
      </c>
      <c r="CF50" s="158">
        <f>COUNTIFS('InProcess Conf'!$C$2:$C$6941,CF$33,'InProcess Conf'!$T$2:$T$6941,$C50,'InProcess Conf'!$J$2:$J$6941,$C$28)</f>
        <v>0</v>
      </c>
      <c r="CG50" s="158">
        <f>COUNTIFS('InProcess Conf'!$C$2:$C$6941,CG$33,'InProcess Conf'!$T$2:$T$6941,$C50,'InProcess Conf'!$J$2:$J$6941,$C$28)</f>
        <v>0</v>
      </c>
      <c r="CH50" s="158">
        <f>COUNTIFS('InProcess Conf'!$C$2:$C$6941,CH$33,'InProcess Conf'!$T$2:$T$6941,$C50,'InProcess Conf'!$J$2:$J$6941,$C$28)</f>
        <v>0</v>
      </c>
      <c r="CI50" s="158">
        <f>COUNTIFS('InProcess Conf'!$C$2:$C$6941,CI$33,'InProcess Conf'!$T$2:$T$6941,$C50,'InProcess Conf'!$J$2:$J$6941,$C$28)</f>
        <v>0</v>
      </c>
      <c r="CJ50" s="158">
        <f>COUNTIFS('InProcess Conf'!$C$2:$C$6941,CJ$33,'InProcess Conf'!$T$2:$T$6941,$C50,'InProcess Conf'!$J$2:$J$6941,$C$28)</f>
        <v>0</v>
      </c>
      <c r="CK50" s="158">
        <f>COUNTIFS('InProcess Conf'!$C$2:$C$6941,CK$33,'InProcess Conf'!$T$2:$T$6941,$C50,'InProcess Conf'!$J$2:$J$6941,$C$28)</f>
        <v>0</v>
      </c>
      <c r="CL50" s="158">
        <f>COUNTIFS('InProcess Conf'!$C$2:$C$6941,CL$33,'InProcess Conf'!$T$2:$T$6941,$C50,'InProcess Conf'!$J$2:$J$6941,$C$28)</f>
        <v>0</v>
      </c>
      <c r="CM50" s="158">
        <f>COUNTIFS('InProcess Conf'!$C$2:$C$6941,CM$33,'InProcess Conf'!$T$2:$T$6941,$C50,'InProcess Conf'!$J$2:$J$6941,$C$28)</f>
        <v>0</v>
      </c>
      <c r="CN50" s="158">
        <f>COUNTIFS('InProcess Conf'!$C$2:$C$6941,CN$33,'InProcess Conf'!$T$2:$T$6941,$C50,'InProcess Conf'!$J$2:$J$6941,$C$28)</f>
        <v>0</v>
      </c>
      <c r="CO50" s="158">
        <f>COUNTIFS('InProcess Conf'!$C$2:$C$6941,CO$33,'InProcess Conf'!$T$2:$T$6941,$C50,'InProcess Conf'!$J$2:$J$6941,$C$28)</f>
        <v>0</v>
      </c>
      <c r="CP50" s="158">
        <f>COUNTIFS('InProcess Conf'!$C$2:$C$6941,CP$33,'InProcess Conf'!$T$2:$T$6941,$C50,'InProcess Conf'!$J$2:$J$6941,$C$28)</f>
        <v>0</v>
      </c>
      <c r="CQ50" s="158">
        <f>COUNTIFS('InProcess Conf'!$C$2:$C$6941,CQ$33,'InProcess Conf'!$T$2:$T$6941,$C50,'InProcess Conf'!$J$2:$J$6941,$C$28)</f>
        <v>0</v>
      </c>
      <c r="CR50" s="158">
        <f>COUNTIFS('InProcess Conf'!$C$2:$C$6941,CR$33,'InProcess Conf'!$T$2:$T$6941,$C50,'InProcess Conf'!$J$2:$J$6941,$C$28)</f>
        <v>0</v>
      </c>
      <c r="CS50" s="158">
        <f>COUNTIFS('InProcess Conf'!$C$2:$C$6941,CS$33,'InProcess Conf'!$T$2:$T$6941,$C50,'InProcess Conf'!$J$2:$J$6941,$C$28)</f>
        <v>0</v>
      </c>
      <c r="CT50" s="158">
        <f>COUNTIFS('InProcess Conf'!$C$2:$C$6941,CT$33,'InProcess Conf'!$T$2:$T$6941,$C50,'InProcess Conf'!$J$2:$J$6941,$C$28)</f>
        <v>0</v>
      </c>
      <c r="CU50" s="158">
        <f>COUNTIFS('InProcess Conf'!$C$2:$C$6941,CU$33,'InProcess Conf'!$T$2:$T$6941,$C50,'InProcess Conf'!$J$2:$J$6941,$C$28)</f>
        <v>0</v>
      </c>
      <c r="CV50" s="158">
        <f>COUNTIFS('InProcess Conf'!$C$2:$C$6941,CV$33,'InProcess Conf'!$T$2:$T$6941,$C50,'InProcess Conf'!$J$2:$J$6941,$C$28)</f>
        <v>0</v>
      </c>
      <c r="CW50" s="158">
        <f>COUNTIFS('InProcess Conf'!$C$2:$C$6941,CW$33,'InProcess Conf'!$T$2:$T$6941,$C50,'InProcess Conf'!$J$2:$J$6941,$C$28)</f>
        <v>0</v>
      </c>
      <c r="CX50" s="158">
        <f>COUNTIFS('InProcess Conf'!$C$2:$C$6941,CX$33,'InProcess Conf'!$T$2:$T$6941,$C50,'InProcess Conf'!$J$2:$J$6941,$C$28)</f>
        <v>0</v>
      </c>
      <c r="CY50" s="158">
        <f>COUNTIFS('InProcess Conf'!$C$2:$C$6941,CY$33,'InProcess Conf'!$T$2:$T$6941,$C50,'InProcess Conf'!$J$2:$J$6941,$C$28)</f>
        <v>0</v>
      </c>
      <c r="CZ50" s="158">
        <f>COUNTIFS('InProcess Conf'!$C$2:$C$6941,CZ$33,'InProcess Conf'!$T$2:$T$6941,$C50,'InProcess Conf'!$J$2:$J$6941,$C$28)</f>
        <v>0</v>
      </c>
      <c r="DA50" s="158">
        <f>COUNTIFS('InProcess Conf'!$C$2:$C$6941,DA$33,'InProcess Conf'!$T$2:$T$6941,$C50,'InProcess Conf'!$J$2:$J$6941,$C$28)</f>
        <v>0</v>
      </c>
      <c r="DB50" s="158">
        <f>COUNTIFS('InProcess Conf'!$C$2:$C$6941,DB$33,'InProcess Conf'!$T$2:$T$6941,$C50,'InProcess Conf'!$J$2:$J$6941,$C$28)</f>
        <v>0</v>
      </c>
      <c r="DC50" s="158">
        <f>COUNTIFS('InProcess Conf'!$C$2:$C$6941,DC$33,'InProcess Conf'!$T$2:$T$6941,$C50,'InProcess Conf'!$J$2:$J$6941,$C$28)</f>
        <v>0</v>
      </c>
      <c r="DD50" s="158">
        <f>COUNTIFS('InProcess Conf'!$C$2:$C$6941,DD$33,'InProcess Conf'!$T$2:$T$6941,$C50,'InProcess Conf'!$J$2:$J$6941,$C$28)</f>
        <v>0</v>
      </c>
      <c r="DE50" s="158">
        <f>COUNTIFS('InProcess Conf'!$C$2:$C$6941,DE$33,'InProcess Conf'!$T$2:$T$6941,$C50,'InProcess Conf'!$J$2:$J$6941,$C$28)</f>
        <v>0</v>
      </c>
      <c r="DF50" s="158">
        <f>COUNTIFS('InProcess Conf'!$C$2:$C$6941,DF$33,'InProcess Conf'!$T$2:$T$6941,$C50,'InProcess Conf'!$J$2:$J$6941,$C$28)</f>
        <v>0</v>
      </c>
      <c r="DG50" s="158">
        <f>COUNTIFS('InProcess Conf'!$C$2:$C$6941,DG$33,'InProcess Conf'!$T$2:$T$6941,$C50,'InProcess Conf'!$J$2:$J$6941,$C$28)</f>
        <v>0</v>
      </c>
      <c r="DH50" s="250">
        <f>COUNTIFS('InProcess Conf'!$C$2:$C$6941,DH$33,'InProcess Conf'!$T$2:$T$6941,$C50,'InProcess Conf'!$J$2:$J$6941,$C$28)</f>
        <v>0</v>
      </c>
      <c r="DI50" s="249">
        <f t="shared" si="7"/>
        <v>0</v>
      </c>
    </row>
    <row r="51" spans="2:113" ht="16.5" thickTop="1" thickBot="1">
      <c r="B51" s="143"/>
      <c r="C51" s="155"/>
      <c r="D51" s="158">
        <f>COUNTIFS('InProcess Conf'!$C$2:$C$6941,D$33,'InProcess Conf'!$T$2:$T$6941,$C51,'InProcess Conf'!$J$2:$J$6941,$C$28)</f>
        <v>0</v>
      </c>
      <c r="E51" s="158">
        <f>COUNTIFS('InProcess Conf'!$C$2:$C$6941,E$33,'InProcess Conf'!$T$2:$T$6941,$C51,'InProcess Conf'!$J$2:$J$6941,$C$28)</f>
        <v>0</v>
      </c>
      <c r="F51" s="158">
        <f>COUNTIFS('InProcess Conf'!$C$2:$C$6941,F$33,'InProcess Conf'!$T$2:$T$6941,$C51,'InProcess Conf'!$J$2:$J$6941,$C$28)</f>
        <v>0</v>
      </c>
      <c r="G51" s="158">
        <f>COUNTIFS('InProcess Conf'!$C$2:$C$6941,G$33,'InProcess Conf'!$T$2:$T$6941,$C51,'InProcess Conf'!$J$2:$J$6941,$C$28)</f>
        <v>0</v>
      </c>
      <c r="H51" s="158">
        <f>COUNTIFS('InProcess Conf'!$C$2:$C$6941,H$33,'InProcess Conf'!$T$2:$T$6941,$C51,'InProcess Conf'!$J$2:$J$6941,$C$28)</f>
        <v>0</v>
      </c>
      <c r="I51" s="158">
        <f>COUNTIFS('InProcess Conf'!$C$2:$C$6941,I$33,'InProcess Conf'!$T$2:$T$6941,$C51,'InProcess Conf'!$J$2:$J$6941,$C$28)</f>
        <v>0</v>
      </c>
      <c r="J51" s="158">
        <f>COUNTIFS('InProcess Conf'!$C$2:$C$6941,J$33,'InProcess Conf'!$T$2:$T$6941,$C51,'InProcess Conf'!$J$2:$J$6941,$C$28)</f>
        <v>0</v>
      </c>
      <c r="K51" s="158">
        <f>COUNTIFS('InProcess Conf'!$C$2:$C$6941,K$33,'InProcess Conf'!$T$2:$T$6941,$C51,'InProcess Conf'!$J$2:$J$6941,$C$28)</f>
        <v>0</v>
      </c>
      <c r="L51" s="158">
        <f>COUNTIFS('InProcess Conf'!$C$2:$C$6941,L$33,'InProcess Conf'!$T$2:$T$6941,$C51,'InProcess Conf'!$J$2:$J$6941,$C$28)</f>
        <v>0</v>
      </c>
      <c r="M51" s="158">
        <f>COUNTIFS('InProcess Conf'!$C$2:$C$6941,M$33,'InProcess Conf'!$T$2:$T$6941,$C51,'InProcess Conf'!$J$2:$J$6941,$C$28)</f>
        <v>0</v>
      </c>
      <c r="N51" s="158">
        <f>COUNTIFS('InProcess Conf'!$C$2:$C$6941,N$33,'InProcess Conf'!$T$2:$T$6941,$C51,'InProcess Conf'!$J$2:$J$6941,$C$28)</f>
        <v>0</v>
      </c>
      <c r="O51" s="158">
        <f>COUNTIFS('InProcess Conf'!$C$2:$C$6941,O$33,'InProcess Conf'!$T$2:$T$6941,$C51,'InProcess Conf'!$J$2:$J$6941,$C$28)</f>
        <v>0</v>
      </c>
      <c r="P51" s="158">
        <f>COUNTIFS('InProcess Conf'!$C$2:$C$6941,P$33,'InProcess Conf'!$T$2:$T$6941,$C51,'InProcess Conf'!$J$2:$J$6941,$C$28)</f>
        <v>0</v>
      </c>
      <c r="Q51" s="158">
        <f>COUNTIFS('InProcess Conf'!$C$2:$C$6941,Q$33,'InProcess Conf'!$T$2:$T$6941,$C51,'InProcess Conf'!$J$2:$J$6941,$C$28)</f>
        <v>0</v>
      </c>
      <c r="R51" s="158">
        <f>COUNTIFS('InProcess Conf'!$C$2:$C$6941,R$33,'InProcess Conf'!$T$2:$T$6941,$C51,'InProcess Conf'!$J$2:$J$6941,$C$28)</f>
        <v>0</v>
      </c>
      <c r="S51" s="158">
        <f>COUNTIFS('InProcess Conf'!$C$2:$C$6941,S$33,'InProcess Conf'!$T$2:$T$6941,$C51,'InProcess Conf'!$J$2:$J$6941,$C$28)</f>
        <v>0</v>
      </c>
      <c r="T51" s="158">
        <f>COUNTIFS('InProcess Conf'!$C$2:$C$6941,T$33,'InProcess Conf'!$T$2:$T$6941,$C51,'InProcess Conf'!$J$2:$J$6941,$C$28)</f>
        <v>0</v>
      </c>
      <c r="U51" s="158">
        <f>COUNTIFS('InProcess Conf'!$C$2:$C$6941,U$33,'InProcess Conf'!$T$2:$T$6941,$C51,'InProcess Conf'!$J$2:$J$6941,$C$28)</f>
        <v>0</v>
      </c>
      <c r="V51" s="158">
        <f>COUNTIFS('InProcess Conf'!$C$2:$C$6941,V$33,'InProcess Conf'!$T$2:$T$6941,$C51,'InProcess Conf'!$J$2:$J$6941,$C$28)</f>
        <v>0</v>
      </c>
      <c r="W51" s="158">
        <f>COUNTIFS('InProcess Conf'!$C$2:$C$6941,W$33,'InProcess Conf'!$T$2:$T$6941,$C51,'InProcess Conf'!$J$2:$J$6941,$C$28)</f>
        <v>0</v>
      </c>
      <c r="X51" s="158">
        <f>COUNTIFS('InProcess Conf'!$C$2:$C$6941,X$33,'InProcess Conf'!$T$2:$T$6941,$C51,'InProcess Conf'!$J$2:$J$6941,$C$28)</f>
        <v>0</v>
      </c>
      <c r="Y51" s="158">
        <f>COUNTIFS('InProcess Conf'!$C$2:$C$6941,Y$33,'InProcess Conf'!$T$2:$T$6941,$C51,'InProcess Conf'!$J$2:$J$6941,$C$28)</f>
        <v>0</v>
      </c>
      <c r="Z51" s="158">
        <f>COUNTIFS('InProcess Conf'!$C$2:$C$6941,Z$33,'InProcess Conf'!$T$2:$T$6941,$C51,'InProcess Conf'!$J$2:$J$6941,$C$28)</f>
        <v>0</v>
      </c>
      <c r="AA51" s="158">
        <f>COUNTIFS('InProcess Conf'!$C$2:$C$6941,AA$33,'InProcess Conf'!$T$2:$T$6941,$C51,'InProcess Conf'!$J$2:$J$6941,$C$28)</f>
        <v>0</v>
      </c>
      <c r="AB51" s="158">
        <f>COUNTIFS('InProcess Conf'!$C$2:$C$6941,AB$33,'InProcess Conf'!$T$2:$T$6941,$C51,'InProcess Conf'!$J$2:$J$6941,$C$28)</f>
        <v>0</v>
      </c>
      <c r="AC51" s="158">
        <f>COUNTIFS('InProcess Conf'!$C$2:$C$6941,AC$33,'InProcess Conf'!$T$2:$T$6941,$C51,'InProcess Conf'!$J$2:$J$6941,$C$28)</f>
        <v>0</v>
      </c>
      <c r="AD51" s="158">
        <f>COUNTIFS('InProcess Conf'!$C$2:$C$6941,AD$33,'InProcess Conf'!$T$2:$T$6941,$C51,'InProcess Conf'!$J$2:$J$6941,$C$28)</f>
        <v>0</v>
      </c>
      <c r="AE51" s="158">
        <f>COUNTIFS('InProcess Conf'!$C$2:$C$6941,AE$33,'InProcess Conf'!$T$2:$T$6941,$C51,'InProcess Conf'!$J$2:$J$6941,$C$28)</f>
        <v>0</v>
      </c>
      <c r="AF51" s="158">
        <f>COUNTIFS('InProcess Conf'!$C$2:$C$6941,AF$33,'InProcess Conf'!$T$2:$T$6941,$C51,'InProcess Conf'!$J$2:$J$6941,$C$28)</f>
        <v>0</v>
      </c>
      <c r="AG51" s="158">
        <f>COUNTIFS('InProcess Conf'!$C$2:$C$6941,AG$33,'InProcess Conf'!$T$2:$T$6941,$C51,'InProcess Conf'!$J$2:$J$6941,$C$28)</f>
        <v>0</v>
      </c>
      <c r="AH51" s="158">
        <f>COUNTIFS('InProcess Conf'!$C$2:$C$6941,AH$33,'InProcess Conf'!$T$2:$T$6941,$C51,'InProcess Conf'!$J$2:$J$6941,$C$28)</f>
        <v>0</v>
      </c>
      <c r="AI51" s="158">
        <f>COUNTIFS('InProcess Conf'!$C$2:$C$6941,AI$33,'InProcess Conf'!$T$2:$T$6941,$C51,'InProcess Conf'!$J$2:$J$6941,$C$28)</f>
        <v>0</v>
      </c>
      <c r="AJ51" s="158">
        <f>COUNTIFS('InProcess Conf'!$C$2:$C$6941,AJ$33,'InProcess Conf'!$T$2:$T$6941,$C51,'InProcess Conf'!$J$2:$J$6941,$C$28)</f>
        <v>0</v>
      </c>
      <c r="AK51" s="158">
        <f>COUNTIFS('InProcess Conf'!$C$2:$C$6941,AK$33,'InProcess Conf'!$T$2:$T$6941,$C51,'InProcess Conf'!$J$2:$J$6941,$C$28)</f>
        <v>0</v>
      </c>
      <c r="AL51" s="158">
        <f>COUNTIFS('InProcess Conf'!$C$2:$C$6941,AL$33,'InProcess Conf'!$T$2:$T$6941,$C51,'InProcess Conf'!$J$2:$J$6941,$C$28)</f>
        <v>0</v>
      </c>
      <c r="AM51" s="158">
        <f>COUNTIFS('InProcess Conf'!$C$2:$C$6941,AM$33,'InProcess Conf'!$T$2:$T$6941,$C51,'InProcess Conf'!$J$2:$J$6941,$C$28)</f>
        <v>0</v>
      </c>
      <c r="AN51" s="158">
        <f>COUNTIFS('InProcess Conf'!$C$2:$C$6941,AN$33,'InProcess Conf'!$T$2:$T$6941,$C51,'InProcess Conf'!$J$2:$J$6941,$C$28)</f>
        <v>0</v>
      </c>
      <c r="AO51" s="158">
        <f>COUNTIFS('InProcess Conf'!$C$2:$C$6941,AO$33,'InProcess Conf'!$T$2:$T$6941,$C51,'InProcess Conf'!$J$2:$J$6941,$C$28)</f>
        <v>0</v>
      </c>
      <c r="AP51" s="158">
        <f>COUNTIFS('InProcess Conf'!$C$2:$C$6941,AP$33,'InProcess Conf'!$T$2:$T$6941,$C51,'InProcess Conf'!$J$2:$J$6941,$C$28)</f>
        <v>0</v>
      </c>
      <c r="AQ51" s="158">
        <f>COUNTIFS('InProcess Conf'!$C$2:$C$6941,AQ$33,'InProcess Conf'!$T$2:$T$6941,$C51,'InProcess Conf'!$J$2:$J$6941,$C$28)</f>
        <v>0</v>
      </c>
      <c r="AR51" s="158">
        <f>COUNTIFS('InProcess Conf'!$C$2:$C$6941,AR$33,'InProcess Conf'!$T$2:$T$6941,$C51,'InProcess Conf'!$J$2:$J$6941,$C$28)</f>
        <v>0</v>
      </c>
      <c r="AS51" s="158">
        <f>COUNTIFS('InProcess Conf'!$C$2:$C$6941,AS$33,'InProcess Conf'!$T$2:$T$6941,$C51,'InProcess Conf'!$J$2:$J$6941,$C$28)</f>
        <v>0</v>
      </c>
      <c r="AT51" s="158">
        <f>COUNTIFS('InProcess Conf'!$C$2:$C$6941,AT$33,'InProcess Conf'!$T$2:$T$6941,$C51,'InProcess Conf'!$J$2:$J$6941,$C$28)</f>
        <v>0</v>
      </c>
      <c r="AU51" s="158">
        <f>COUNTIFS('InProcess Conf'!$C$2:$C$6941,AU$33,'InProcess Conf'!$T$2:$T$6941,$C51,'InProcess Conf'!$J$2:$J$6941,$C$28)</f>
        <v>0</v>
      </c>
      <c r="AV51" s="158">
        <f>COUNTIFS('InProcess Conf'!$C$2:$C$6941,AV$33,'InProcess Conf'!$T$2:$T$6941,$C51,'InProcess Conf'!$J$2:$J$6941,$C$28)</f>
        <v>0</v>
      </c>
      <c r="AW51" s="158">
        <f>COUNTIFS('InProcess Conf'!$C$2:$C$6941,AW$33,'InProcess Conf'!$T$2:$T$6941,$C51,'InProcess Conf'!$J$2:$J$6941,$C$28)</f>
        <v>0</v>
      </c>
      <c r="AX51" s="158">
        <f>COUNTIFS('InProcess Conf'!$C$2:$C$6941,AX$33,'InProcess Conf'!$T$2:$T$6941,$C51,'InProcess Conf'!$J$2:$J$6941,$C$28)</f>
        <v>0</v>
      </c>
      <c r="AY51" s="158">
        <f>COUNTIFS('InProcess Conf'!$C$2:$C$6941,AY$33,'InProcess Conf'!$T$2:$T$6941,$C51,'InProcess Conf'!$J$2:$J$6941,$C$28)</f>
        <v>0</v>
      </c>
      <c r="AZ51" s="158">
        <f>COUNTIFS('InProcess Conf'!$C$2:$C$6941,AZ$33,'InProcess Conf'!$T$2:$T$6941,$C51,'InProcess Conf'!$J$2:$J$6941,$C$28)</f>
        <v>0</v>
      </c>
      <c r="BA51" s="158">
        <f>COUNTIFS('InProcess Conf'!$C$2:$C$6941,BA$33,'InProcess Conf'!$T$2:$T$6941,$C51,'InProcess Conf'!$J$2:$J$6941,$C$28)</f>
        <v>0</v>
      </c>
      <c r="BB51" s="158">
        <f>COUNTIFS('InProcess Conf'!$C$2:$C$6941,BB$33,'InProcess Conf'!$T$2:$T$6941,$C51,'InProcess Conf'!$J$2:$J$6941,$C$28)</f>
        <v>0</v>
      </c>
      <c r="BC51" s="158">
        <f>COUNTIFS('InProcess Conf'!$C$2:$C$6941,BC$33,'InProcess Conf'!$T$2:$T$6941,$C51,'InProcess Conf'!$J$2:$J$6941,$C$28)</f>
        <v>0</v>
      </c>
      <c r="BD51" s="158">
        <f>COUNTIFS('InProcess Conf'!$C$2:$C$6941,BD$33,'InProcess Conf'!$T$2:$T$6941,$C51,'InProcess Conf'!$J$2:$J$6941,$C$28)</f>
        <v>0</v>
      </c>
      <c r="BE51" s="158">
        <f>COUNTIFS('InProcess Conf'!$C$2:$C$6941,BE$33,'InProcess Conf'!$T$2:$T$6941,$C51,'InProcess Conf'!$J$2:$J$6941,$C$28)</f>
        <v>0</v>
      </c>
      <c r="BF51" s="158">
        <f>COUNTIFS('InProcess Conf'!$C$2:$C$6941,BF$33,'InProcess Conf'!$T$2:$T$6941,$C51,'InProcess Conf'!$J$2:$J$6941,$C$28)</f>
        <v>0</v>
      </c>
      <c r="BG51" s="158">
        <f>COUNTIFS('InProcess Conf'!$C$2:$C$6941,BG$33,'InProcess Conf'!$T$2:$T$6941,$C51,'InProcess Conf'!$J$2:$J$6941,$C$28)</f>
        <v>0</v>
      </c>
      <c r="BH51" s="158">
        <f>COUNTIFS('InProcess Conf'!$C$2:$C$6941,BH$33,'InProcess Conf'!$T$2:$T$6941,$C51,'InProcess Conf'!$J$2:$J$6941,$C$28)</f>
        <v>0</v>
      </c>
      <c r="BI51" s="158">
        <f>COUNTIFS('InProcess Conf'!$C$2:$C$6941,BI$33,'InProcess Conf'!$T$2:$T$6941,$C51,'InProcess Conf'!$J$2:$J$6941,$C$28)</f>
        <v>0</v>
      </c>
      <c r="BJ51" s="158">
        <f>COUNTIFS('InProcess Conf'!$C$2:$C$6941,BJ$33,'InProcess Conf'!$T$2:$T$6941,$C51,'InProcess Conf'!$J$2:$J$6941,$C$28)</f>
        <v>0</v>
      </c>
      <c r="BK51" s="158">
        <f>COUNTIFS('InProcess Conf'!$C$2:$C$6941,BK$33,'InProcess Conf'!$T$2:$T$6941,$C51,'InProcess Conf'!$J$2:$J$6941,$C$28)</f>
        <v>0</v>
      </c>
      <c r="BL51" s="158">
        <f>COUNTIFS('InProcess Conf'!$C$2:$C$6941,BL$33,'InProcess Conf'!$T$2:$T$6941,$C51,'InProcess Conf'!$J$2:$J$6941,$C$28)</f>
        <v>0</v>
      </c>
      <c r="BM51" s="158">
        <f>COUNTIFS('InProcess Conf'!$C$2:$C$6941,BM$33,'InProcess Conf'!$T$2:$T$6941,$C51,'InProcess Conf'!$J$2:$J$6941,$C$28)</f>
        <v>0</v>
      </c>
      <c r="BN51" s="158">
        <f>COUNTIFS('InProcess Conf'!$C$2:$C$6941,BN$33,'InProcess Conf'!$T$2:$T$6941,$C51,'InProcess Conf'!$J$2:$J$6941,$C$28)</f>
        <v>0</v>
      </c>
      <c r="BO51" s="158">
        <f>COUNTIFS('InProcess Conf'!$C$2:$C$6941,BO$33,'InProcess Conf'!$T$2:$T$6941,$C51,'InProcess Conf'!$J$2:$J$6941,$C$28)</f>
        <v>0</v>
      </c>
      <c r="BP51" s="158">
        <f>COUNTIFS('InProcess Conf'!$C$2:$C$6941,BP$33,'InProcess Conf'!$T$2:$T$6941,$C51,'InProcess Conf'!$J$2:$J$6941,$C$28)</f>
        <v>0</v>
      </c>
      <c r="BQ51" s="158">
        <f>COUNTIFS('InProcess Conf'!$C$2:$C$6941,BQ$33,'InProcess Conf'!$T$2:$T$6941,$C51,'InProcess Conf'!$J$2:$J$6941,$C$28)</f>
        <v>0</v>
      </c>
      <c r="BR51" s="158">
        <f>COUNTIFS('InProcess Conf'!$C$2:$C$6941,BR$33,'InProcess Conf'!$T$2:$T$6941,$C51,'InProcess Conf'!$J$2:$J$6941,$C$28)</f>
        <v>0</v>
      </c>
      <c r="BS51" s="158">
        <f>COUNTIFS('InProcess Conf'!$C$2:$C$6941,BS$33,'InProcess Conf'!$T$2:$T$6941,$C51,'InProcess Conf'!$J$2:$J$6941,$C$28)</f>
        <v>0</v>
      </c>
      <c r="BT51" s="158">
        <f>COUNTIFS('InProcess Conf'!$C$2:$C$6941,BT$33,'InProcess Conf'!$T$2:$T$6941,$C51,'InProcess Conf'!$J$2:$J$6941,$C$28)</f>
        <v>0</v>
      </c>
      <c r="BU51" s="158">
        <f>COUNTIFS('InProcess Conf'!$C$2:$C$6941,BU$33,'InProcess Conf'!$T$2:$T$6941,$C51,'InProcess Conf'!$J$2:$J$6941,$C$28)</f>
        <v>0</v>
      </c>
      <c r="BV51" s="158">
        <f>COUNTIFS('InProcess Conf'!$C$2:$C$6941,BV$33,'InProcess Conf'!$T$2:$T$6941,$C51,'InProcess Conf'!$J$2:$J$6941,$C$28)</f>
        <v>0</v>
      </c>
      <c r="BW51" s="158">
        <f>COUNTIFS('InProcess Conf'!$C$2:$C$6941,BW$33,'InProcess Conf'!$T$2:$T$6941,$C51,'InProcess Conf'!$J$2:$J$6941,$C$28)</f>
        <v>0</v>
      </c>
      <c r="BX51" s="158">
        <f>COUNTIFS('InProcess Conf'!$C$2:$C$6941,BX$33,'InProcess Conf'!$T$2:$T$6941,$C51,'InProcess Conf'!$J$2:$J$6941,$C$28)</f>
        <v>0</v>
      </c>
      <c r="BY51" s="158">
        <f>COUNTIFS('InProcess Conf'!$C$2:$C$6941,BY$33,'InProcess Conf'!$T$2:$T$6941,$C51,'InProcess Conf'!$J$2:$J$6941,$C$28)</f>
        <v>0</v>
      </c>
      <c r="BZ51" s="158">
        <f>COUNTIFS('InProcess Conf'!$C$2:$C$6941,BZ$33,'InProcess Conf'!$T$2:$T$6941,$C51,'InProcess Conf'!$J$2:$J$6941,$C$28)</f>
        <v>0</v>
      </c>
      <c r="CA51" s="158">
        <f>COUNTIFS('InProcess Conf'!$C$2:$C$6941,CA$33,'InProcess Conf'!$T$2:$T$6941,$C51,'InProcess Conf'!$J$2:$J$6941,$C$28)</f>
        <v>0</v>
      </c>
      <c r="CB51" s="158">
        <f>COUNTIFS('InProcess Conf'!$C$2:$C$6941,CB$33,'InProcess Conf'!$T$2:$T$6941,$C51,'InProcess Conf'!$J$2:$J$6941,$C$28)</f>
        <v>0</v>
      </c>
      <c r="CC51" s="158">
        <f>COUNTIFS('InProcess Conf'!$C$2:$C$6941,CC$33,'InProcess Conf'!$T$2:$T$6941,$C51,'InProcess Conf'!$J$2:$J$6941,$C$28)</f>
        <v>0</v>
      </c>
      <c r="CD51" s="158">
        <f>COUNTIFS('InProcess Conf'!$C$2:$C$6941,CD$33,'InProcess Conf'!$T$2:$T$6941,$C51,'InProcess Conf'!$J$2:$J$6941,$C$28)</f>
        <v>0</v>
      </c>
      <c r="CE51" s="158">
        <f>COUNTIFS('InProcess Conf'!$C$2:$C$6941,CE$33,'InProcess Conf'!$T$2:$T$6941,$C51,'InProcess Conf'!$J$2:$J$6941,$C$28)</f>
        <v>0</v>
      </c>
      <c r="CF51" s="158">
        <f>COUNTIFS('InProcess Conf'!$C$2:$C$6941,CF$33,'InProcess Conf'!$T$2:$T$6941,$C51,'InProcess Conf'!$J$2:$J$6941,$C$28)</f>
        <v>0</v>
      </c>
      <c r="CG51" s="158">
        <f>COUNTIFS('InProcess Conf'!$C$2:$C$6941,CG$33,'InProcess Conf'!$T$2:$T$6941,$C51,'InProcess Conf'!$J$2:$J$6941,$C$28)</f>
        <v>0</v>
      </c>
      <c r="CH51" s="158">
        <f>COUNTIFS('InProcess Conf'!$C$2:$C$6941,CH$33,'InProcess Conf'!$T$2:$T$6941,$C51,'InProcess Conf'!$J$2:$J$6941,$C$28)</f>
        <v>0</v>
      </c>
      <c r="CI51" s="158">
        <f>COUNTIFS('InProcess Conf'!$C$2:$C$6941,CI$33,'InProcess Conf'!$T$2:$T$6941,$C51,'InProcess Conf'!$J$2:$J$6941,$C$28)</f>
        <v>0</v>
      </c>
      <c r="CJ51" s="158">
        <f>COUNTIFS('InProcess Conf'!$C$2:$C$6941,CJ$33,'InProcess Conf'!$T$2:$T$6941,$C51,'InProcess Conf'!$J$2:$J$6941,$C$28)</f>
        <v>0</v>
      </c>
      <c r="CK51" s="158">
        <f>COUNTIFS('InProcess Conf'!$C$2:$C$6941,CK$33,'InProcess Conf'!$T$2:$T$6941,$C51,'InProcess Conf'!$J$2:$J$6941,$C$28)</f>
        <v>0</v>
      </c>
      <c r="CL51" s="158">
        <f>COUNTIFS('InProcess Conf'!$C$2:$C$6941,CL$33,'InProcess Conf'!$T$2:$T$6941,$C51,'InProcess Conf'!$J$2:$J$6941,$C$28)</f>
        <v>0</v>
      </c>
      <c r="CM51" s="158">
        <f>COUNTIFS('InProcess Conf'!$C$2:$C$6941,CM$33,'InProcess Conf'!$T$2:$T$6941,$C51,'InProcess Conf'!$J$2:$J$6941,$C$28)</f>
        <v>0</v>
      </c>
      <c r="CN51" s="158">
        <f>COUNTIFS('InProcess Conf'!$C$2:$C$6941,CN$33,'InProcess Conf'!$T$2:$T$6941,$C51,'InProcess Conf'!$J$2:$J$6941,$C$28)</f>
        <v>0</v>
      </c>
      <c r="CO51" s="158">
        <f>COUNTIFS('InProcess Conf'!$C$2:$C$6941,CO$33,'InProcess Conf'!$T$2:$T$6941,$C51,'InProcess Conf'!$J$2:$J$6941,$C$28)</f>
        <v>0</v>
      </c>
      <c r="CP51" s="158">
        <f>COUNTIFS('InProcess Conf'!$C$2:$C$6941,CP$33,'InProcess Conf'!$T$2:$T$6941,$C51,'InProcess Conf'!$J$2:$J$6941,$C$28)</f>
        <v>0</v>
      </c>
      <c r="CQ51" s="158">
        <f>COUNTIFS('InProcess Conf'!$C$2:$C$6941,CQ$33,'InProcess Conf'!$T$2:$T$6941,$C51,'InProcess Conf'!$J$2:$J$6941,$C$28)</f>
        <v>0</v>
      </c>
      <c r="CR51" s="158">
        <f>COUNTIFS('InProcess Conf'!$C$2:$C$6941,CR$33,'InProcess Conf'!$T$2:$T$6941,$C51,'InProcess Conf'!$J$2:$J$6941,$C$28)</f>
        <v>0</v>
      </c>
      <c r="CS51" s="158">
        <f>COUNTIFS('InProcess Conf'!$C$2:$C$6941,CS$33,'InProcess Conf'!$T$2:$T$6941,$C51,'InProcess Conf'!$J$2:$J$6941,$C$28)</f>
        <v>0</v>
      </c>
      <c r="CT51" s="158">
        <f>COUNTIFS('InProcess Conf'!$C$2:$C$6941,CT$33,'InProcess Conf'!$T$2:$T$6941,$C51,'InProcess Conf'!$J$2:$J$6941,$C$28)</f>
        <v>0</v>
      </c>
      <c r="CU51" s="158">
        <f>COUNTIFS('InProcess Conf'!$C$2:$C$6941,CU$33,'InProcess Conf'!$T$2:$T$6941,$C51,'InProcess Conf'!$J$2:$J$6941,$C$28)</f>
        <v>0</v>
      </c>
      <c r="CV51" s="158">
        <f>COUNTIFS('InProcess Conf'!$C$2:$C$6941,CV$33,'InProcess Conf'!$T$2:$T$6941,$C51,'InProcess Conf'!$J$2:$J$6941,$C$28)</f>
        <v>0</v>
      </c>
      <c r="CW51" s="158">
        <f>COUNTIFS('InProcess Conf'!$C$2:$C$6941,CW$33,'InProcess Conf'!$T$2:$T$6941,$C51,'InProcess Conf'!$J$2:$J$6941,$C$28)</f>
        <v>0</v>
      </c>
      <c r="CX51" s="158">
        <f>COUNTIFS('InProcess Conf'!$C$2:$C$6941,CX$33,'InProcess Conf'!$T$2:$T$6941,$C51,'InProcess Conf'!$J$2:$J$6941,$C$28)</f>
        <v>0</v>
      </c>
      <c r="CY51" s="158">
        <f>COUNTIFS('InProcess Conf'!$C$2:$C$6941,CY$33,'InProcess Conf'!$T$2:$T$6941,$C51,'InProcess Conf'!$J$2:$J$6941,$C$28)</f>
        <v>0</v>
      </c>
      <c r="CZ51" s="158">
        <f>COUNTIFS('InProcess Conf'!$C$2:$C$6941,CZ$33,'InProcess Conf'!$T$2:$T$6941,$C51,'InProcess Conf'!$J$2:$J$6941,$C$28)</f>
        <v>0</v>
      </c>
      <c r="DA51" s="158">
        <f>COUNTIFS('InProcess Conf'!$C$2:$C$6941,DA$33,'InProcess Conf'!$T$2:$T$6941,$C51,'InProcess Conf'!$J$2:$J$6941,$C$28)</f>
        <v>0</v>
      </c>
      <c r="DB51" s="158">
        <f>COUNTIFS('InProcess Conf'!$C$2:$C$6941,DB$33,'InProcess Conf'!$T$2:$T$6941,$C51,'InProcess Conf'!$J$2:$J$6941,$C$28)</f>
        <v>0</v>
      </c>
      <c r="DC51" s="158">
        <f>COUNTIFS('InProcess Conf'!$C$2:$C$6941,DC$33,'InProcess Conf'!$T$2:$T$6941,$C51,'InProcess Conf'!$J$2:$J$6941,$C$28)</f>
        <v>0</v>
      </c>
      <c r="DD51" s="158">
        <f>COUNTIFS('InProcess Conf'!$C$2:$C$6941,DD$33,'InProcess Conf'!$T$2:$T$6941,$C51,'InProcess Conf'!$J$2:$J$6941,$C$28)</f>
        <v>0</v>
      </c>
      <c r="DE51" s="158">
        <f>COUNTIFS('InProcess Conf'!$C$2:$C$6941,DE$33,'InProcess Conf'!$T$2:$T$6941,$C51,'InProcess Conf'!$J$2:$J$6941,$C$28)</f>
        <v>0</v>
      </c>
      <c r="DF51" s="158">
        <f>COUNTIFS('InProcess Conf'!$C$2:$C$6941,DF$33,'InProcess Conf'!$T$2:$T$6941,$C51,'InProcess Conf'!$J$2:$J$6941,$C$28)</f>
        <v>0</v>
      </c>
      <c r="DG51" s="158">
        <f>COUNTIFS('InProcess Conf'!$C$2:$C$6941,DG$33,'InProcess Conf'!$T$2:$T$6941,$C51,'InProcess Conf'!$J$2:$J$6941,$C$28)</f>
        <v>0</v>
      </c>
      <c r="DH51" s="250">
        <f>COUNTIFS('InProcess Conf'!$C$2:$C$6941,DH$33,'InProcess Conf'!$T$2:$T$6941,$C51,'InProcess Conf'!$J$2:$J$6941,$C$28)</f>
        <v>0</v>
      </c>
      <c r="DI51" s="249">
        <f t="shared" si="7"/>
        <v>0</v>
      </c>
    </row>
    <row r="52" spans="2:113" ht="16" thickBot="1">
      <c r="B52" s="143"/>
      <c r="C52" s="151"/>
      <c r="D52" s="150"/>
      <c r="E52" s="150"/>
      <c r="F52" s="150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DI57" si="8">IF(D$29=0,,D34/D$29*1000000)</f>
        <v>0</v>
      </c>
      <c r="E53" s="144">
        <f t="shared" ref="E53:H67" si="9">IF(E$29=0,,E34/E$29*1000000)</f>
        <v>0</v>
      </c>
      <c r="F53" s="144">
        <f t="shared" si="9"/>
        <v>0</v>
      </c>
      <c r="G53" s="144">
        <f t="shared" si="9"/>
        <v>0</v>
      </c>
      <c r="H53" s="144">
        <f t="shared" si="9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ref="BF53:DE53" si="10">IF(BF$29=0,,BF34/BF$29*1000000)</f>
        <v>0</v>
      </c>
      <c r="BG53" s="144">
        <f t="shared" si="10"/>
        <v>0</v>
      </c>
      <c r="BH53" s="144">
        <f t="shared" si="10"/>
        <v>0</v>
      </c>
      <c r="BI53" s="144">
        <f t="shared" si="10"/>
        <v>0</v>
      </c>
      <c r="BJ53" s="144">
        <f t="shared" si="10"/>
        <v>0</v>
      </c>
      <c r="BK53" s="144">
        <f t="shared" si="10"/>
        <v>0</v>
      </c>
      <c r="BL53" s="144">
        <f t="shared" si="10"/>
        <v>0</v>
      </c>
      <c r="BM53" s="144">
        <f t="shared" si="10"/>
        <v>0</v>
      </c>
      <c r="BN53" s="144">
        <f t="shared" si="10"/>
        <v>0</v>
      </c>
      <c r="BO53" s="144">
        <f t="shared" si="10"/>
        <v>0</v>
      </c>
      <c r="BP53" s="144">
        <f t="shared" si="10"/>
        <v>0</v>
      </c>
      <c r="BQ53" s="144">
        <f t="shared" si="10"/>
        <v>0</v>
      </c>
      <c r="BR53" s="144">
        <f t="shared" si="10"/>
        <v>0</v>
      </c>
      <c r="BS53" s="144">
        <f t="shared" si="10"/>
        <v>0</v>
      </c>
      <c r="BT53" s="144">
        <f t="shared" si="10"/>
        <v>0</v>
      </c>
      <c r="BU53" s="144">
        <f t="shared" si="10"/>
        <v>0</v>
      </c>
      <c r="BV53" s="144">
        <f t="shared" si="10"/>
        <v>0</v>
      </c>
      <c r="BW53" s="144">
        <f t="shared" si="10"/>
        <v>0</v>
      </c>
      <c r="BX53" s="144">
        <f t="shared" si="10"/>
        <v>0</v>
      </c>
      <c r="BY53" s="144">
        <f t="shared" si="10"/>
        <v>0</v>
      </c>
      <c r="BZ53" s="144">
        <f t="shared" si="10"/>
        <v>0</v>
      </c>
      <c r="CA53" s="144">
        <f t="shared" si="10"/>
        <v>0</v>
      </c>
      <c r="CB53" s="144">
        <f t="shared" si="10"/>
        <v>0</v>
      </c>
      <c r="CC53" s="144">
        <f t="shared" si="10"/>
        <v>0</v>
      </c>
      <c r="CD53" s="144">
        <f t="shared" si="10"/>
        <v>0</v>
      </c>
      <c r="CE53" s="144">
        <f t="shared" si="10"/>
        <v>0</v>
      </c>
      <c r="CF53" s="144">
        <f t="shared" si="10"/>
        <v>0</v>
      </c>
      <c r="CG53" s="144">
        <f t="shared" si="10"/>
        <v>0</v>
      </c>
      <c r="CH53" s="144">
        <f t="shared" si="10"/>
        <v>0</v>
      </c>
      <c r="CI53" s="144">
        <f t="shared" si="10"/>
        <v>0</v>
      </c>
      <c r="CJ53" s="144">
        <f t="shared" si="10"/>
        <v>0</v>
      </c>
      <c r="CK53" s="144">
        <f t="shared" si="10"/>
        <v>0</v>
      </c>
      <c r="CL53" s="144">
        <f t="shared" si="10"/>
        <v>0</v>
      </c>
      <c r="CM53" s="144">
        <f t="shared" si="10"/>
        <v>0</v>
      </c>
      <c r="CN53" s="144">
        <f t="shared" si="10"/>
        <v>0</v>
      </c>
      <c r="CO53" s="144">
        <f t="shared" si="10"/>
        <v>0</v>
      </c>
      <c r="CP53" s="144">
        <f t="shared" si="10"/>
        <v>0</v>
      </c>
      <c r="CQ53" s="144">
        <f t="shared" si="10"/>
        <v>0</v>
      </c>
      <c r="CR53" s="144">
        <f t="shared" si="10"/>
        <v>0</v>
      </c>
      <c r="CS53" s="144">
        <f t="shared" si="10"/>
        <v>0</v>
      </c>
      <c r="CT53" s="144">
        <f t="shared" si="10"/>
        <v>0</v>
      </c>
      <c r="CU53" s="144">
        <f t="shared" si="10"/>
        <v>0</v>
      </c>
      <c r="CV53" s="144">
        <f t="shared" si="10"/>
        <v>0</v>
      </c>
      <c r="CW53" s="144">
        <f t="shared" si="10"/>
        <v>0</v>
      </c>
      <c r="CX53" s="144">
        <f t="shared" si="10"/>
        <v>0</v>
      </c>
      <c r="CY53" s="144">
        <f t="shared" si="10"/>
        <v>0</v>
      </c>
      <c r="CZ53" s="144">
        <f t="shared" si="10"/>
        <v>0</v>
      </c>
      <c r="DA53" s="144">
        <f t="shared" si="10"/>
        <v>0</v>
      </c>
      <c r="DB53" s="144">
        <f t="shared" si="10"/>
        <v>0</v>
      </c>
      <c r="DC53" s="144">
        <f t="shared" si="10"/>
        <v>0</v>
      </c>
      <c r="DD53" s="144">
        <f t="shared" si="10"/>
        <v>0</v>
      </c>
      <c r="DE53" s="144">
        <f t="shared" si="10"/>
        <v>0</v>
      </c>
      <c r="DF53" s="144">
        <f t="shared" ref="DF53:DG53" si="11">IF(DF$29=0,,DF34/DF$29*1000000)</f>
        <v>0</v>
      </c>
      <c r="DG53" s="144">
        <f t="shared" si="11"/>
        <v>0</v>
      </c>
      <c r="DH53" s="144">
        <f t="shared" ref="DH53" si="12">IF(DH$29=0,,DH34/DH$29*1000000)</f>
        <v>0</v>
      </c>
      <c r="DI53" s="144">
        <f t="shared" si="8"/>
        <v>0</v>
      </c>
    </row>
    <row r="54" spans="2:113" ht="15.5">
      <c r="B54" s="311"/>
      <c r="C54" s="145" t="s">
        <v>115</v>
      </c>
      <c r="D54" s="144">
        <f t="shared" si="8"/>
        <v>0</v>
      </c>
      <c r="E54" s="144">
        <f t="shared" si="9"/>
        <v>0</v>
      </c>
      <c r="F54" s="144">
        <f t="shared" si="9"/>
        <v>0</v>
      </c>
      <c r="G54" s="144">
        <f t="shared" si="9"/>
        <v>0</v>
      </c>
      <c r="H54" s="144">
        <f t="shared" si="9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ref="BF54:DE54" si="13">IF(BF$29=0,,BF35/BF$29*1000000)</f>
        <v>0</v>
      </c>
      <c r="BG54" s="144">
        <f t="shared" si="13"/>
        <v>0</v>
      </c>
      <c r="BH54" s="144">
        <f t="shared" si="13"/>
        <v>0</v>
      </c>
      <c r="BI54" s="144">
        <f t="shared" si="13"/>
        <v>0</v>
      </c>
      <c r="BJ54" s="144">
        <f t="shared" si="13"/>
        <v>0</v>
      </c>
      <c r="BK54" s="144">
        <f t="shared" si="13"/>
        <v>0</v>
      </c>
      <c r="BL54" s="144">
        <f t="shared" si="13"/>
        <v>0</v>
      </c>
      <c r="BM54" s="144">
        <f t="shared" si="13"/>
        <v>0</v>
      </c>
      <c r="BN54" s="144">
        <f t="shared" si="13"/>
        <v>0</v>
      </c>
      <c r="BO54" s="144">
        <f t="shared" si="13"/>
        <v>0</v>
      </c>
      <c r="BP54" s="144">
        <f t="shared" si="13"/>
        <v>0</v>
      </c>
      <c r="BQ54" s="144">
        <f t="shared" si="13"/>
        <v>0</v>
      </c>
      <c r="BR54" s="144">
        <f t="shared" si="13"/>
        <v>0</v>
      </c>
      <c r="BS54" s="144">
        <f t="shared" si="13"/>
        <v>0</v>
      </c>
      <c r="BT54" s="144">
        <f t="shared" si="13"/>
        <v>0</v>
      </c>
      <c r="BU54" s="144">
        <f t="shared" si="13"/>
        <v>0</v>
      </c>
      <c r="BV54" s="144">
        <f t="shared" si="13"/>
        <v>0</v>
      </c>
      <c r="BW54" s="144">
        <f t="shared" si="13"/>
        <v>0</v>
      </c>
      <c r="BX54" s="144">
        <f t="shared" si="13"/>
        <v>0</v>
      </c>
      <c r="BY54" s="144">
        <f t="shared" si="13"/>
        <v>0</v>
      </c>
      <c r="BZ54" s="144">
        <f t="shared" si="13"/>
        <v>0</v>
      </c>
      <c r="CA54" s="144">
        <f t="shared" si="13"/>
        <v>0</v>
      </c>
      <c r="CB54" s="144">
        <f t="shared" si="13"/>
        <v>0</v>
      </c>
      <c r="CC54" s="144">
        <f t="shared" si="13"/>
        <v>0</v>
      </c>
      <c r="CD54" s="144">
        <f t="shared" si="13"/>
        <v>0</v>
      </c>
      <c r="CE54" s="144">
        <f t="shared" si="13"/>
        <v>0</v>
      </c>
      <c r="CF54" s="144">
        <f t="shared" si="13"/>
        <v>0</v>
      </c>
      <c r="CG54" s="144">
        <f t="shared" si="13"/>
        <v>0</v>
      </c>
      <c r="CH54" s="144">
        <f t="shared" si="13"/>
        <v>0</v>
      </c>
      <c r="CI54" s="144">
        <f t="shared" si="13"/>
        <v>0</v>
      </c>
      <c r="CJ54" s="144">
        <f t="shared" si="13"/>
        <v>0</v>
      </c>
      <c r="CK54" s="144">
        <f t="shared" si="13"/>
        <v>0</v>
      </c>
      <c r="CL54" s="144">
        <f t="shared" si="13"/>
        <v>0</v>
      </c>
      <c r="CM54" s="144">
        <f t="shared" si="13"/>
        <v>0</v>
      </c>
      <c r="CN54" s="144">
        <f t="shared" si="13"/>
        <v>0</v>
      </c>
      <c r="CO54" s="144">
        <f t="shared" si="13"/>
        <v>0</v>
      </c>
      <c r="CP54" s="144">
        <f t="shared" si="13"/>
        <v>0</v>
      </c>
      <c r="CQ54" s="144">
        <f t="shared" si="13"/>
        <v>0</v>
      </c>
      <c r="CR54" s="144">
        <f t="shared" si="13"/>
        <v>0</v>
      </c>
      <c r="CS54" s="144">
        <f t="shared" si="13"/>
        <v>0</v>
      </c>
      <c r="CT54" s="144">
        <f t="shared" si="13"/>
        <v>0</v>
      </c>
      <c r="CU54" s="144">
        <f t="shared" si="13"/>
        <v>0</v>
      </c>
      <c r="CV54" s="144">
        <f t="shared" si="13"/>
        <v>0</v>
      </c>
      <c r="CW54" s="144">
        <f t="shared" si="13"/>
        <v>0</v>
      </c>
      <c r="CX54" s="144">
        <f t="shared" si="13"/>
        <v>0</v>
      </c>
      <c r="CY54" s="144">
        <f t="shared" si="13"/>
        <v>0</v>
      </c>
      <c r="CZ54" s="144">
        <f t="shared" si="13"/>
        <v>0</v>
      </c>
      <c r="DA54" s="144">
        <f t="shared" si="13"/>
        <v>0</v>
      </c>
      <c r="DB54" s="144">
        <f t="shared" si="13"/>
        <v>0</v>
      </c>
      <c r="DC54" s="144">
        <f t="shared" si="13"/>
        <v>0</v>
      </c>
      <c r="DD54" s="144">
        <f t="shared" si="13"/>
        <v>0</v>
      </c>
      <c r="DE54" s="144">
        <f t="shared" si="13"/>
        <v>0</v>
      </c>
      <c r="DF54" s="144">
        <f t="shared" ref="DF54:DG54" si="14">IF(DF$29=0,,DF35/DF$29*1000000)</f>
        <v>0</v>
      </c>
      <c r="DG54" s="144">
        <f t="shared" si="14"/>
        <v>0</v>
      </c>
      <c r="DH54" s="144">
        <f t="shared" ref="DH54" si="15">IF(DH$29=0,,DH35/DH$29*1000000)</f>
        <v>0</v>
      </c>
      <c r="DI54" s="144">
        <f t="shared" si="8"/>
        <v>0</v>
      </c>
    </row>
    <row r="55" spans="2:113" ht="15.5" hidden="1">
      <c r="B55" s="311"/>
      <c r="C55" s="145" t="s">
        <v>544</v>
      </c>
      <c r="D55" s="144">
        <f t="shared" si="8"/>
        <v>0</v>
      </c>
      <c r="E55" s="144">
        <f t="shared" si="9"/>
        <v>0</v>
      </c>
      <c r="F55" s="144">
        <f t="shared" si="9"/>
        <v>0</v>
      </c>
      <c r="G55" s="144">
        <f t="shared" si="9"/>
        <v>0</v>
      </c>
      <c r="H55" s="144">
        <f t="shared" si="9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ref="BF55:DE55" si="16">IF(BF$29=0,,BF36/BF$29*1000000)</f>
        <v>0</v>
      </c>
      <c r="BG55" s="144">
        <f t="shared" si="16"/>
        <v>0</v>
      </c>
      <c r="BH55" s="144">
        <f t="shared" si="16"/>
        <v>0</v>
      </c>
      <c r="BI55" s="144">
        <f t="shared" si="16"/>
        <v>0</v>
      </c>
      <c r="BJ55" s="144">
        <f t="shared" si="16"/>
        <v>0</v>
      </c>
      <c r="BK55" s="144">
        <f t="shared" si="16"/>
        <v>0</v>
      </c>
      <c r="BL55" s="144">
        <f t="shared" si="16"/>
        <v>0</v>
      </c>
      <c r="BM55" s="144">
        <f t="shared" si="16"/>
        <v>0</v>
      </c>
      <c r="BN55" s="144">
        <f t="shared" si="16"/>
        <v>0</v>
      </c>
      <c r="BO55" s="144">
        <f t="shared" si="16"/>
        <v>0</v>
      </c>
      <c r="BP55" s="144">
        <f t="shared" si="16"/>
        <v>0</v>
      </c>
      <c r="BQ55" s="144">
        <f t="shared" si="16"/>
        <v>0</v>
      </c>
      <c r="BR55" s="144">
        <f t="shared" si="16"/>
        <v>0</v>
      </c>
      <c r="BS55" s="144">
        <f t="shared" si="16"/>
        <v>0</v>
      </c>
      <c r="BT55" s="144">
        <f t="shared" si="16"/>
        <v>0</v>
      </c>
      <c r="BU55" s="144">
        <f t="shared" si="16"/>
        <v>0</v>
      </c>
      <c r="BV55" s="144">
        <f t="shared" si="16"/>
        <v>0</v>
      </c>
      <c r="BW55" s="144">
        <f t="shared" si="16"/>
        <v>0</v>
      </c>
      <c r="BX55" s="144">
        <f t="shared" si="16"/>
        <v>0</v>
      </c>
      <c r="BY55" s="144">
        <f t="shared" si="16"/>
        <v>0</v>
      </c>
      <c r="BZ55" s="144">
        <f t="shared" si="16"/>
        <v>0</v>
      </c>
      <c r="CA55" s="144">
        <f t="shared" si="16"/>
        <v>0</v>
      </c>
      <c r="CB55" s="144">
        <f t="shared" si="16"/>
        <v>0</v>
      </c>
      <c r="CC55" s="144">
        <f t="shared" si="16"/>
        <v>0</v>
      </c>
      <c r="CD55" s="144">
        <f t="shared" si="16"/>
        <v>0</v>
      </c>
      <c r="CE55" s="144">
        <f t="shared" si="16"/>
        <v>0</v>
      </c>
      <c r="CF55" s="144">
        <f t="shared" si="16"/>
        <v>0</v>
      </c>
      <c r="CG55" s="144">
        <f t="shared" si="16"/>
        <v>0</v>
      </c>
      <c r="CH55" s="144">
        <f t="shared" si="16"/>
        <v>0</v>
      </c>
      <c r="CI55" s="144">
        <f t="shared" si="16"/>
        <v>0</v>
      </c>
      <c r="CJ55" s="144">
        <f t="shared" si="16"/>
        <v>0</v>
      </c>
      <c r="CK55" s="144">
        <f t="shared" si="16"/>
        <v>0</v>
      </c>
      <c r="CL55" s="144">
        <f t="shared" si="16"/>
        <v>0</v>
      </c>
      <c r="CM55" s="144">
        <f t="shared" si="16"/>
        <v>0</v>
      </c>
      <c r="CN55" s="144">
        <f t="shared" si="16"/>
        <v>0</v>
      </c>
      <c r="CO55" s="144">
        <f t="shared" si="16"/>
        <v>0</v>
      </c>
      <c r="CP55" s="144">
        <f t="shared" si="16"/>
        <v>0</v>
      </c>
      <c r="CQ55" s="144">
        <f t="shared" si="16"/>
        <v>0</v>
      </c>
      <c r="CR55" s="144">
        <f t="shared" si="16"/>
        <v>0</v>
      </c>
      <c r="CS55" s="144">
        <f t="shared" si="16"/>
        <v>0</v>
      </c>
      <c r="CT55" s="144">
        <f t="shared" si="16"/>
        <v>0</v>
      </c>
      <c r="CU55" s="144">
        <f t="shared" si="16"/>
        <v>0</v>
      </c>
      <c r="CV55" s="144">
        <f t="shared" si="16"/>
        <v>0</v>
      </c>
      <c r="CW55" s="144">
        <f t="shared" si="16"/>
        <v>0</v>
      </c>
      <c r="CX55" s="144">
        <f t="shared" si="16"/>
        <v>0</v>
      </c>
      <c r="CY55" s="144">
        <f t="shared" si="16"/>
        <v>0</v>
      </c>
      <c r="CZ55" s="144">
        <f t="shared" si="16"/>
        <v>0</v>
      </c>
      <c r="DA55" s="144">
        <f t="shared" si="16"/>
        <v>0</v>
      </c>
      <c r="DB55" s="144">
        <f t="shared" si="16"/>
        <v>0</v>
      </c>
      <c r="DC55" s="144">
        <f t="shared" si="16"/>
        <v>0</v>
      </c>
      <c r="DD55" s="144">
        <f t="shared" si="16"/>
        <v>0</v>
      </c>
      <c r="DE55" s="144">
        <f t="shared" si="16"/>
        <v>0</v>
      </c>
      <c r="DF55" s="144">
        <f t="shared" ref="DF55:DG55" si="17">IF(DF$29=0,,DF36/DF$29*1000000)</f>
        <v>0</v>
      </c>
      <c r="DG55" s="144">
        <f t="shared" si="17"/>
        <v>0</v>
      </c>
      <c r="DH55" s="144">
        <f t="shared" ref="DH55" si="18">IF(DH$29=0,,DH36/DH$29*1000000)</f>
        <v>0</v>
      </c>
      <c r="DI55" s="144">
        <f t="shared" si="8"/>
        <v>0</v>
      </c>
    </row>
    <row r="56" spans="2:113" ht="15.5">
      <c r="B56" s="311"/>
      <c r="C56" s="146" t="s">
        <v>545</v>
      </c>
      <c r="D56" s="144">
        <f t="shared" si="8"/>
        <v>0</v>
      </c>
      <c r="E56" s="144">
        <f t="shared" si="9"/>
        <v>0</v>
      </c>
      <c r="F56" s="144">
        <f t="shared" si="9"/>
        <v>0</v>
      </c>
      <c r="G56" s="144">
        <f t="shared" si="9"/>
        <v>0</v>
      </c>
      <c r="H56" s="144">
        <f t="shared" si="9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ref="BF56:DE56" si="19">IF(BF$29=0,,BF37/BF$29*1000000)</f>
        <v>0</v>
      </c>
      <c r="BG56" s="144">
        <f t="shared" si="19"/>
        <v>0</v>
      </c>
      <c r="BH56" s="144">
        <f t="shared" si="19"/>
        <v>0</v>
      </c>
      <c r="BI56" s="144">
        <f t="shared" si="19"/>
        <v>0</v>
      </c>
      <c r="BJ56" s="144">
        <f t="shared" si="19"/>
        <v>0</v>
      </c>
      <c r="BK56" s="144">
        <f t="shared" si="19"/>
        <v>0</v>
      </c>
      <c r="BL56" s="144">
        <f t="shared" si="19"/>
        <v>0</v>
      </c>
      <c r="BM56" s="144">
        <f t="shared" si="19"/>
        <v>0</v>
      </c>
      <c r="BN56" s="144">
        <f t="shared" si="19"/>
        <v>0</v>
      </c>
      <c r="BO56" s="144">
        <f t="shared" si="19"/>
        <v>0</v>
      </c>
      <c r="BP56" s="144">
        <f t="shared" si="19"/>
        <v>0</v>
      </c>
      <c r="BQ56" s="144">
        <f t="shared" si="19"/>
        <v>0</v>
      </c>
      <c r="BR56" s="144">
        <f t="shared" si="19"/>
        <v>0</v>
      </c>
      <c r="BS56" s="144">
        <f t="shared" si="19"/>
        <v>0</v>
      </c>
      <c r="BT56" s="144">
        <f t="shared" si="19"/>
        <v>0</v>
      </c>
      <c r="BU56" s="144">
        <f t="shared" si="19"/>
        <v>0</v>
      </c>
      <c r="BV56" s="144">
        <f t="shared" si="19"/>
        <v>0</v>
      </c>
      <c r="BW56" s="144">
        <f t="shared" si="19"/>
        <v>0</v>
      </c>
      <c r="BX56" s="144">
        <f t="shared" si="19"/>
        <v>0</v>
      </c>
      <c r="BY56" s="144">
        <f t="shared" si="19"/>
        <v>0</v>
      </c>
      <c r="BZ56" s="144">
        <f t="shared" si="19"/>
        <v>0</v>
      </c>
      <c r="CA56" s="144">
        <f t="shared" si="19"/>
        <v>0</v>
      </c>
      <c r="CB56" s="144">
        <f t="shared" si="19"/>
        <v>0</v>
      </c>
      <c r="CC56" s="144">
        <f t="shared" si="19"/>
        <v>0</v>
      </c>
      <c r="CD56" s="144">
        <f t="shared" si="19"/>
        <v>0</v>
      </c>
      <c r="CE56" s="144">
        <f t="shared" si="19"/>
        <v>0</v>
      </c>
      <c r="CF56" s="144">
        <f t="shared" si="19"/>
        <v>0</v>
      </c>
      <c r="CG56" s="144">
        <f t="shared" si="19"/>
        <v>0</v>
      </c>
      <c r="CH56" s="144">
        <f t="shared" si="19"/>
        <v>0</v>
      </c>
      <c r="CI56" s="144">
        <f t="shared" si="19"/>
        <v>0</v>
      </c>
      <c r="CJ56" s="144">
        <f t="shared" si="19"/>
        <v>0</v>
      </c>
      <c r="CK56" s="144">
        <f t="shared" si="19"/>
        <v>0</v>
      </c>
      <c r="CL56" s="144">
        <f t="shared" si="19"/>
        <v>0</v>
      </c>
      <c r="CM56" s="144">
        <f t="shared" si="19"/>
        <v>0</v>
      </c>
      <c r="CN56" s="144">
        <f t="shared" si="19"/>
        <v>0</v>
      </c>
      <c r="CO56" s="144">
        <f t="shared" si="19"/>
        <v>0</v>
      </c>
      <c r="CP56" s="144">
        <f t="shared" si="19"/>
        <v>0</v>
      </c>
      <c r="CQ56" s="144">
        <f t="shared" si="19"/>
        <v>0</v>
      </c>
      <c r="CR56" s="144">
        <f t="shared" si="19"/>
        <v>0</v>
      </c>
      <c r="CS56" s="144">
        <f t="shared" si="19"/>
        <v>0</v>
      </c>
      <c r="CT56" s="144">
        <f t="shared" si="19"/>
        <v>0</v>
      </c>
      <c r="CU56" s="144">
        <f t="shared" si="19"/>
        <v>0</v>
      </c>
      <c r="CV56" s="144">
        <f t="shared" si="19"/>
        <v>0</v>
      </c>
      <c r="CW56" s="144">
        <f t="shared" si="19"/>
        <v>0</v>
      </c>
      <c r="CX56" s="144">
        <f t="shared" si="19"/>
        <v>0</v>
      </c>
      <c r="CY56" s="144">
        <f t="shared" si="19"/>
        <v>0</v>
      </c>
      <c r="CZ56" s="144">
        <f t="shared" si="19"/>
        <v>0</v>
      </c>
      <c r="DA56" s="144">
        <f t="shared" si="19"/>
        <v>0</v>
      </c>
      <c r="DB56" s="144">
        <f t="shared" si="19"/>
        <v>0</v>
      </c>
      <c r="DC56" s="144">
        <f t="shared" si="19"/>
        <v>0</v>
      </c>
      <c r="DD56" s="144">
        <f t="shared" si="19"/>
        <v>0</v>
      </c>
      <c r="DE56" s="144">
        <f t="shared" si="19"/>
        <v>0</v>
      </c>
      <c r="DF56" s="144">
        <f t="shared" ref="DF56:DG56" si="20">IF(DF$29=0,,DF37/DF$29*1000000)</f>
        <v>0</v>
      </c>
      <c r="DG56" s="144">
        <f t="shared" si="20"/>
        <v>0</v>
      </c>
      <c r="DH56" s="144">
        <f t="shared" ref="DH56" si="21">IF(DH$29=0,,DH37/DH$29*1000000)</f>
        <v>0</v>
      </c>
      <c r="DI56" s="144">
        <f t="shared" si="8"/>
        <v>0</v>
      </c>
    </row>
    <row r="57" spans="2:113" ht="15.5">
      <c r="B57" s="311"/>
      <c r="C57" s="146" t="s">
        <v>546</v>
      </c>
      <c r="D57" s="144">
        <f t="shared" si="8"/>
        <v>0</v>
      </c>
      <c r="E57" s="144">
        <f t="shared" si="9"/>
        <v>0</v>
      </c>
      <c r="F57" s="144">
        <f t="shared" si="9"/>
        <v>0</v>
      </c>
      <c r="G57" s="144">
        <f t="shared" si="9"/>
        <v>0</v>
      </c>
      <c r="H57" s="144">
        <f t="shared" si="9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si="8"/>
        <v>0</v>
      </c>
      <c r="AG57" s="144">
        <f t="shared" si="8"/>
        <v>0</v>
      </c>
      <c r="AH57" s="144">
        <f t="shared" si="8"/>
        <v>0</v>
      </c>
      <c r="AI57" s="144">
        <f t="shared" si="8"/>
        <v>0</v>
      </c>
      <c r="AJ57" s="144">
        <f t="shared" si="8"/>
        <v>0</v>
      </c>
      <c r="AK57" s="144">
        <f t="shared" si="8"/>
        <v>0</v>
      </c>
      <c r="AL57" s="144">
        <f t="shared" si="8"/>
        <v>0</v>
      </c>
      <c r="AM57" s="144">
        <f t="shared" si="8"/>
        <v>0</v>
      </c>
      <c r="AN57" s="144">
        <f t="shared" si="8"/>
        <v>0</v>
      </c>
      <c r="AO57" s="144">
        <f t="shared" si="8"/>
        <v>0</v>
      </c>
      <c r="AP57" s="144">
        <f t="shared" si="8"/>
        <v>0</v>
      </c>
      <c r="AQ57" s="144">
        <f t="shared" si="8"/>
        <v>0</v>
      </c>
      <c r="AR57" s="144">
        <f t="shared" si="8"/>
        <v>0</v>
      </c>
      <c r="AS57" s="144">
        <f t="shared" si="8"/>
        <v>0</v>
      </c>
      <c r="AT57" s="144">
        <f t="shared" si="8"/>
        <v>0</v>
      </c>
      <c r="AU57" s="144">
        <f t="shared" si="8"/>
        <v>0</v>
      </c>
      <c r="AV57" s="144">
        <f t="shared" si="8"/>
        <v>0</v>
      </c>
      <c r="AW57" s="144">
        <f t="shared" ref="AW57:DI57" si="22">IF(AW$29=0,,AW38/AW$29*1000000)</f>
        <v>0</v>
      </c>
      <c r="AX57" s="144">
        <f t="shared" si="22"/>
        <v>0</v>
      </c>
      <c r="AY57" s="144">
        <f t="shared" si="22"/>
        <v>0</v>
      </c>
      <c r="AZ57" s="144">
        <f t="shared" si="22"/>
        <v>0</v>
      </c>
      <c r="BA57" s="144">
        <f t="shared" si="22"/>
        <v>0</v>
      </c>
      <c r="BB57" s="144">
        <f t="shared" si="22"/>
        <v>0</v>
      </c>
      <c r="BC57" s="144">
        <f t="shared" si="22"/>
        <v>0</v>
      </c>
      <c r="BD57" s="144">
        <f t="shared" si="22"/>
        <v>0</v>
      </c>
      <c r="BE57" s="144">
        <f t="shared" si="22"/>
        <v>0</v>
      </c>
      <c r="BF57" s="144">
        <f t="shared" ref="BF57:DE57" si="23">IF(BF$29=0,,BF38/BF$29*1000000)</f>
        <v>0</v>
      </c>
      <c r="BG57" s="144">
        <f t="shared" si="23"/>
        <v>0</v>
      </c>
      <c r="BH57" s="144">
        <f t="shared" si="23"/>
        <v>0</v>
      </c>
      <c r="BI57" s="144">
        <f t="shared" si="23"/>
        <v>0</v>
      </c>
      <c r="BJ57" s="144">
        <f t="shared" si="23"/>
        <v>0</v>
      </c>
      <c r="BK57" s="144">
        <f t="shared" si="23"/>
        <v>0</v>
      </c>
      <c r="BL57" s="144">
        <f t="shared" si="23"/>
        <v>0</v>
      </c>
      <c r="BM57" s="144">
        <f t="shared" si="23"/>
        <v>0</v>
      </c>
      <c r="BN57" s="144">
        <f t="shared" si="23"/>
        <v>0</v>
      </c>
      <c r="BO57" s="144">
        <f t="shared" si="23"/>
        <v>0</v>
      </c>
      <c r="BP57" s="144">
        <f t="shared" si="23"/>
        <v>0</v>
      </c>
      <c r="BQ57" s="144">
        <f t="shared" si="23"/>
        <v>0</v>
      </c>
      <c r="BR57" s="144">
        <f t="shared" si="23"/>
        <v>0</v>
      </c>
      <c r="BS57" s="144">
        <f t="shared" si="23"/>
        <v>0</v>
      </c>
      <c r="BT57" s="144">
        <f t="shared" si="23"/>
        <v>0</v>
      </c>
      <c r="BU57" s="144">
        <f t="shared" si="23"/>
        <v>0</v>
      </c>
      <c r="BV57" s="144">
        <f t="shared" si="23"/>
        <v>0</v>
      </c>
      <c r="BW57" s="144">
        <f t="shared" si="23"/>
        <v>0</v>
      </c>
      <c r="BX57" s="144">
        <f t="shared" si="23"/>
        <v>0</v>
      </c>
      <c r="BY57" s="144">
        <f t="shared" si="23"/>
        <v>0</v>
      </c>
      <c r="BZ57" s="144">
        <f t="shared" si="23"/>
        <v>0</v>
      </c>
      <c r="CA57" s="144">
        <f t="shared" si="23"/>
        <v>0</v>
      </c>
      <c r="CB57" s="144">
        <f t="shared" si="23"/>
        <v>0</v>
      </c>
      <c r="CC57" s="144">
        <f t="shared" si="23"/>
        <v>0</v>
      </c>
      <c r="CD57" s="144">
        <f t="shared" si="23"/>
        <v>0</v>
      </c>
      <c r="CE57" s="144">
        <f t="shared" si="23"/>
        <v>0</v>
      </c>
      <c r="CF57" s="144">
        <f t="shared" si="23"/>
        <v>0</v>
      </c>
      <c r="CG57" s="144">
        <f t="shared" si="23"/>
        <v>0</v>
      </c>
      <c r="CH57" s="144">
        <f t="shared" si="23"/>
        <v>0</v>
      </c>
      <c r="CI57" s="144">
        <f t="shared" si="23"/>
        <v>0</v>
      </c>
      <c r="CJ57" s="144">
        <f t="shared" si="23"/>
        <v>0</v>
      </c>
      <c r="CK57" s="144">
        <f t="shared" si="23"/>
        <v>0</v>
      </c>
      <c r="CL57" s="144">
        <f t="shared" si="23"/>
        <v>0</v>
      </c>
      <c r="CM57" s="144">
        <f t="shared" si="23"/>
        <v>0</v>
      </c>
      <c r="CN57" s="144">
        <f t="shared" si="23"/>
        <v>0</v>
      </c>
      <c r="CO57" s="144">
        <f t="shared" si="23"/>
        <v>0</v>
      </c>
      <c r="CP57" s="144">
        <f t="shared" si="23"/>
        <v>0</v>
      </c>
      <c r="CQ57" s="144">
        <f t="shared" si="23"/>
        <v>0</v>
      </c>
      <c r="CR57" s="144">
        <f t="shared" si="23"/>
        <v>0</v>
      </c>
      <c r="CS57" s="144">
        <f t="shared" si="23"/>
        <v>0</v>
      </c>
      <c r="CT57" s="144">
        <f t="shared" si="23"/>
        <v>0</v>
      </c>
      <c r="CU57" s="144">
        <f t="shared" si="23"/>
        <v>0</v>
      </c>
      <c r="CV57" s="144">
        <f t="shared" si="23"/>
        <v>0</v>
      </c>
      <c r="CW57" s="144">
        <f t="shared" si="23"/>
        <v>0</v>
      </c>
      <c r="CX57" s="144">
        <f t="shared" si="23"/>
        <v>0</v>
      </c>
      <c r="CY57" s="144">
        <f t="shared" si="23"/>
        <v>0</v>
      </c>
      <c r="CZ57" s="144">
        <f t="shared" si="23"/>
        <v>0</v>
      </c>
      <c r="DA57" s="144">
        <f t="shared" si="23"/>
        <v>0</v>
      </c>
      <c r="DB57" s="144">
        <f t="shared" si="23"/>
        <v>0</v>
      </c>
      <c r="DC57" s="144">
        <f t="shared" si="23"/>
        <v>0</v>
      </c>
      <c r="DD57" s="144">
        <f t="shared" si="23"/>
        <v>0</v>
      </c>
      <c r="DE57" s="144">
        <f t="shared" si="23"/>
        <v>0</v>
      </c>
      <c r="DF57" s="144">
        <f t="shared" ref="DF57:DG57" si="24">IF(DF$29=0,,DF38/DF$29*1000000)</f>
        <v>0</v>
      </c>
      <c r="DG57" s="144">
        <f t="shared" si="24"/>
        <v>0</v>
      </c>
      <c r="DH57" s="144">
        <f t="shared" ref="DH57" si="25">IF(DH$29=0,,DH38/DH$29*1000000)</f>
        <v>0</v>
      </c>
      <c r="DI57" s="144">
        <f t="shared" si="22"/>
        <v>0</v>
      </c>
    </row>
    <row r="58" spans="2:113" ht="15.5">
      <c r="B58" s="311"/>
      <c r="C58" s="145" t="s">
        <v>547</v>
      </c>
      <c r="D58" s="144">
        <f t="shared" ref="D58:DI62" si="26">IF(D$29=0,,D39/D$29*1000000)</f>
        <v>0</v>
      </c>
      <c r="E58" s="144">
        <f t="shared" si="9"/>
        <v>0</v>
      </c>
      <c r="F58" s="144">
        <f t="shared" si="9"/>
        <v>0</v>
      </c>
      <c r="G58" s="144">
        <f t="shared" si="9"/>
        <v>0</v>
      </c>
      <c r="H58" s="144">
        <f t="shared" si="9"/>
        <v>0</v>
      </c>
      <c r="I58" s="144">
        <f t="shared" si="26"/>
        <v>0</v>
      </c>
      <c r="J58" s="144">
        <f t="shared" si="26"/>
        <v>0</v>
      </c>
      <c r="K58" s="144">
        <f t="shared" si="26"/>
        <v>0</v>
      </c>
      <c r="L58" s="144">
        <f t="shared" si="26"/>
        <v>0</v>
      </c>
      <c r="M58" s="144">
        <f t="shared" si="26"/>
        <v>0</v>
      </c>
      <c r="N58" s="144">
        <f t="shared" si="26"/>
        <v>0</v>
      </c>
      <c r="O58" s="144">
        <f t="shared" si="26"/>
        <v>0</v>
      </c>
      <c r="P58" s="144">
        <f t="shared" si="26"/>
        <v>0</v>
      </c>
      <c r="Q58" s="144">
        <f t="shared" si="26"/>
        <v>0</v>
      </c>
      <c r="R58" s="144">
        <f t="shared" si="26"/>
        <v>0</v>
      </c>
      <c r="S58" s="144">
        <f t="shared" si="26"/>
        <v>0</v>
      </c>
      <c r="T58" s="144">
        <f t="shared" si="26"/>
        <v>0</v>
      </c>
      <c r="U58" s="144">
        <f t="shared" si="26"/>
        <v>0</v>
      </c>
      <c r="V58" s="144">
        <f t="shared" si="26"/>
        <v>0</v>
      </c>
      <c r="W58" s="144">
        <f t="shared" si="26"/>
        <v>0</v>
      </c>
      <c r="X58" s="144">
        <f t="shared" si="26"/>
        <v>0</v>
      </c>
      <c r="Y58" s="144">
        <f t="shared" si="26"/>
        <v>0</v>
      </c>
      <c r="Z58" s="144">
        <f t="shared" si="26"/>
        <v>0</v>
      </c>
      <c r="AA58" s="144">
        <f t="shared" si="26"/>
        <v>0</v>
      </c>
      <c r="AB58" s="144">
        <f t="shared" si="26"/>
        <v>0</v>
      </c>
      <c r="AC58" s="144">
        <f t="shared" si="26"/>
        <v>0</v>
      </c>
      <c r="AD58" s="144">
        <f t="shared" si="26"/>
        <v>0</v>
      </c>
      <c r="AE58" s="144">
        <f t="shared" si="26"/>
        <v>0</v>
      </c>
      <c r="AF58" s="144">
        <f t="shared" si="26"/>
        <v>0</v>
      </c>
      <c r="AG58" s="144">
        <f t="shared" si="26"/>
        <v>0</v>
      </c>
      <c r="AH58" s="144">
        <f t="shared" si="26"/>
        <v>0</v>
      </c>
      <c r="AI58" s="144">
        <f t="shared" si="26"/>
        <v>0</v>
      </c>
      <c r="AJ58" s="144">
        <f t="shared" si="26"/>
        <v>0</v>
      </c>
      <c r="AK58" s="144">
        <f t="shared" si="26"/>
        <v>0</v>
      </c>
      <c r="AL58" s="144">
        <f t="shared" si="26"/>
        <v>0</v>
      </c>
      <c r="AM58" s="144">
        <f t="shared" si="26"/>
        <v>0</v>
      </c>
      <c r="AN58" s="144">
        <f t="shared" si="26"/>
        <v>0</v>
      </c>
      <c r="AO58" s="144">
        <f t="shared" si="26"/>
        <v>0</v>
      </c>
      <c r="AP58" s="144">
        <f t="shared" si="26"/>
        <v>0</v>
      </c>
      <c r="AQ58" s="144">
        <f t="shared" si="26"/>
        <v>0</v>
      </c>
      <c r="AR58" s="144">
        <f t="shared" si="26"/>
        <v>0</v>
      </c>
      <c r="AS58" s="144">
        <f t="shared" si="26"/>
        <v>0</v>
      </c>
      <c r="AT58" s="144">
        <f t="shared" si="26"/>
        <v>0</v>
      </c>
      <c r="AU58" s="144">
        <f t="shared" si="26"/>
        <v>0</v>
      </c>
      <c r="AV58" s="144">
        <f t="shared" si="26"/>
        <v>0</v>
      </c>
      <c r="AW58" s="144">
        <f t="shared" si="26"/>
        <v>0</v>
      </c>
      <c r="AX58" s="144">
        <f t="shared" si="26"/>
        <v>0</v>
      </c>
      <c r="AY58" s="144">
        <f t="shared" si="26"/>
        <v>0</v>
      </c>
      <c r="AZ58" s="144">
        <f t="shared" si="26"/>
        <v>0</v>
      </c>
      <c r="BA58" s="144">
        <f t="shared" si="26"/>
        <v>0</v>
      </c>
      <c r="BB58" s="144">
        <f t="shared" si="26"/>
        <v>0</v>
      </c>
      <c r="BC58" s="144">
        <f t="shared" si="26"/>
        <v>0</v>
      </c>
      <c r="BD58" s="144">
        <f t="shared" si="26"/>
        <v>0</v>
      </c>
      <c r="BE58" s="144">
        <f t="shared" si="26"/>
        <v>0</v>
      </c>
      <c r="BF58" s="144">
        <f t="shared" ref="BF58:DE58" si="27">IF(BF$29=0,,BF39/BF$29*1000000)</f>
        <v>0</v>
      </c>
      <c r="BG58" s="144">
        <f t="shared" si="27"/>
        <v>0</v>
      </c>
      <c r="BH58" s="144">
        <f t="shared" si="27"/>
        <v>0</v>
      </c>
      <c r="BI58" s="144">
        <f t="shared" si="27"/>
        <v>0</v>
      </c>
      <c r="BJ58" s="144">
        <f t="shared" si="27"/>
        <v>0</v>
      </c>
      <c r="BK58" s="144">
        <f t="shared" si="27"/>
        <v>0</v>
      </c>
      <c r="BL58" s="144">
        <f t="shared" si="27"/>
        <v>0</v>
      </c>
      <c r="BM58" s="144">
        <f t="shared" si="27"/>
        <v>0</v>
      </c>
      <c r="BN58" s="144">
        <f t="shared" si="27"/>
        <v>0</v>
      </c>
      <c r="BO58" s="144">
        <f t="shared" si="27"/>
        <v>0</v>
      </c>
      <c r="BP58" s="144">
        <f t="shared" si="27"/>
        <v>0</v>
      </c>
      <c r="BQ58" s="144">
        <f t="shared" si="27"/>
        <v>0</v>
      </c>
      <c r="BR58" s="144">
        <f t="shared" si="27"/>
        <v>0</v>
      </c>
      <c r="BS58" s="144">
        <f t="shared" si="27"/>
        <v>0</v>
      </c>
      <c r="BT58" s="144">
        <f t="shared" si="27"/>
        <v>0</v>
      </c>
      <c r="BU58" s="144">
        <f t="shared" si="27"/>
        <v>0</v>
      </c>
      <c r="BV58" s="144">
        <f t="shared" si="27"/>
        <v>0</v>
      </c>
      <c r="BW58" s="144">
        <f t="shared" si="27"/>
        <v>0</v>
      </c>
      <c r="BX58" s="144">
        <f t="shared" si="27"/>
        <v>0</v>
      </c>
      <c r="BY58" s="144">
        <f t="shared" si="27"/>
        <v>0</v>
      </c>
      <c r="BZ58" s="144">
        <f t="shared" si="27"/>
        <v>0</v>
      </c>
      <c r="CA58" s="144">
        <f t="shared" si="27"/>
        <v>0</v>
      </c>
      <c r="CB58" s="144">
        <f t="shared" si="27"/>
        <v>0</v>
      </c>
      <c r="CC58" s="144">
        <f t="shared" si="27"/>
        <v>0</v>
      </c>
      <c r="CD58" s="144">
        <f t="shared" si="27"/>
        <v>0</v>
      </c>
      <c r="CE58" s="144">
        <f t="shared" si="27"/>
        <v>0</v>
      </c>
      <c r="CF58" s="144">
        <f t="shared" si="27"/>
        <v>0</v>
      </c>
      <c r="CG58" s="144">
        <f t="shared" si="27"/>
        <v>0</v>
      </c>
      <c r="CH58" s="144">
        <f t="shared" si="27"/>
        <v>0</v>
      </c>
      <c r="CI58" s="144">
        <f t="shared" si="27"/>
        <v>0</v>
      </c>
      <c r="CJ58" s="144">
        <f t="shared" si="27"/>
        <v>0</v>
      </c>
      <c r="CK58" s="144">
        <f t="shared" si="27"/>
        <v>0</v>
      </c>
      <c r="CL58" s="144">
        <f t="shared" si="27"/>
        <v>0</v>
      </c>
      <c r="CM58" s="144">
        <f t="shared" si="27"/>
        <v>0</v>
      </c>
      <c r="CN58" s="144">
        <f t="shared" si="27"/>
        <v>0</v>
      </c>
      <c r="CO58" s="144">
        <f t="shared" si="27"/>
        <v>0</v>
      </c>
      <c r="CP58" s="144">
        <f t="shared" si="27"/>
        <v>0</v>
      </c>
      <c r="CQ58" s="144">
        <f t="shared" si="27"/>
        <v>0</v>
      </c>
      <c r="CR58" s="144">
        <f t="shared" si="27"/>
        <v>0</v>
      </c>
      <c r="CS58" s="144">
        <f t="shared" si="27"/>
        <v>0</v>
      </c>
      <c r="CT58" s="144">
        <f t="shared" si="27"/>
        <v>0</v>
      </c>
      <c r="CU58" s="144">
        <f t="shared" si="27"/>
        <v>0</v>
      </c>
      <c r="CV58" s="144">
        <f t="shared" si="27"/>
        <v>0</v>
      </c>
      <c r="CW58" s="144">
        <f t="shared" si="27"/>
        <v>0</v>
      </c>
      <c r="CX58" s="144">
        <f t="shared" si="27"/>
        <v>0</v>
      </c>
      <c r="CY58" s="144">
        <f t="shared" si="27"/>
        <v>0</v>
      </c>
      <c r="CZ58" s="144">
        <f t="shared" si="27"/>
        <v>0</v>
      </c>
      <c r="DA58" s="144">
        <f t="shared" si="27"/>
        <v>0</v>
      </c>
      <c r="DB58" s="144">
        <f t="shared" si="27"/>
        <v>0</v>
      </c>
      <c r="DC58" s="144">
        <f t="shared" si="27"/>
        <v>0</v>
      </c>
      <c r="DD58" s="144">
        <f t="shared" si="27"/>
        <v>0</v>
      </c>
      <c r="DE58" s="144">
        <f t="shared" si="27"/>
        <v>0</v>
      </c>
      <c r="DF58" s="144">
        <f t="shared" ref="DF58:DG58" si="28">IF(DF$29=0,,DF39/DF$29*1000000)</f>
        <v>0</v>
      </c>
      <c r="DG58" s="144">
        <f t="shared" si="28"/>
        <v>0</v>
      </c>
      <c r="DH58" s="144">
        <f t="shared" ref="DH58" si="29">IF(DH$29=0,,DH39/DH$29*1000000)</f>
        <v>0</v>
      </c>
      <c r="DI58" s="144">
        <f t="shared" si="26"/>
        <v>0</v>
      </c>
    </row>
    <row r="59" spans="2:113" ht="15.5">
      <c r="B59" s="311"/>
      <c r="C59" s="145" t="s">
        <v>387</v>
      </c>
      <c r="D59" s="144">
        <f t="shared" si="26"/>
        <v>0</v>
      </c>
      <c r="E59" s="144">
        <f t="shared" si="9"/>
        <v>0</v>
      </c>
      <c r="F59" s="144">
        <f t="shared" si="9"/>
        <v>0</v>
      </c>
      <c r="G59" s="144">
        <f t="shared" si="9"/>
        <v>0</v>
      </c>
      <c r="H59" s="144">
        <f t="shared" si="9"/>
        <v>0</v>
      </c>
      <c r="I59" s="144">
        <f t="shared" si="26"/>
        <v>0</v>
      </c>
      <c r="J59" s="144">
        <f t="shared" si="26"/>
        <v>0</v>
      </c>
      <c r="K59" s="144">
        <f t="shared" si="26"/>
        <v>0</v>
      </c>
      <c r="L59" s="144">
        <f t="shared" si="26"/>
        <v>0</v>
      </c>
      <c r="M59" s="144">
        <f t="shared" si="26"/>
        <v>0</v>
      </c>
      <c r="N59" s="144">
        <f t="shared" si="26"/>
        <v>0</v>
      </c>
      <c r="O59" s="144">
        <f t="shared" si="26"/>
        <v>0</v>
      </c>
      <c r="P59" s="144">
        <f t="shared" si="26"/>
        <v>0</v>
      </c>
      <c r="Q59" s="144">
        <f t="shared" si="26"/>
        <v>0</v>
      </c>
      <c r="R59" s="144">
        <f t="shared" si="26"/>
        <v>0</v>
      </c>
      <c r="S59" s="144">
        <f t="shared" si="26"/>
        <v>0</v>
      </c>
      <c r="T59" s="144">
        <f t="shared" si="26"/>
        <v>0</v>
      </c>
      <c r="U59" s="144">
        <f t="shared" si="26"/>
        <v>0</v>
      </c>
      <c r="V59" s="144">
        <f t="shared" si="26"/>
        <v>0</v>
      </c>
      <c r="W59" s="144">
        <f t="shared" si="26"/>
        <v>0</v>
      </c>
      <c r="X59" s="144">
        <f t="shared" si="26"/>
        <v>0</v>
      </c>
      <c r="Y59" s="144">
        <f t="shared" si="26"/>
        <v>0</v>
      </c>
      <c r="Z59" s="144">
        <f t="shared" si="26"/>
        <v>0</v>
      </c>
      <c r="AA59" s="144">
        <f t="shared" si="26"/>
        <v>0</v>
      </c>
      <c r="AB59" s="144">
        <f t="shared" si="26"/>
        <v>0</v>
      </c>
      <c r="AC59" s="144">
        <f t="shared" si="26"/>
        <v>0</v>
      </c>
      <c r="AD59" s="144">
        <f t="shared" si="26"/>
        <v>0</v>
      </c>
      <c r="AE59" s="144">
        <f t="shared" si="26"/>
        <v>0</v>
      </c>
      <c r="AF59" s="144">
        <f t="shared" si="26"/>
        <v>0</v>
      </c>
      <c r="AG59" s="144">
        <f t="shared" si="26"/>
        <v>0</v>
      </c>
      <c r="AH59" s="144">
        <f t="shared" si="26"/>
        <v>0</v>
      </c>
      <c r="AI59" s="144">
        <f t="shared" si="26"/>
        <v>0</v>
      </c>
      <c r="AJ59" s="144">
        <f t="shared" si="26"/>
        <v>0</v>
      </c>
      <c r="AK59" s="144">
        <f t="shared" si="26"/>
        <v>0</v>
      </c>
      <c r="AL59" s="144">
        <f t="shared" si="26"/>
        <v>0</v>
      </c>
      <c r="AM59" s="144">
        <f t="shared" si="26"/>
        <v>0</v>
      </c>
      <c r="AN59" s="144">
        <f t="shared" si="26"/>
        <v>0</v>
      </c>
      <c r="AO59" s="144">
        <f t="shared" si="26"/>
        <v>0</v>
      </c>
      <c r="AP59" s="144">
        <f t="shared" si="26"/>
        <v>0</v>
      </c>
      <c r="AQ59" s="144">
        <f t="shared" si="26"/>
        <v>0</v>
      </c>
      <c r="AR59" s="144">
        <f t="shared" si="26"/>
        <v>0</v>
      </c>
      <c r="AS59" s="144">
        <f t="shared" si="26"/>
        <v>0</v>
      </c>
      <c r="AT59" s="144">
        <f t="shared" si="26"/>
        <v>0</v>
      </c>
      <c r="AU59" s="144">
        <f t="shared" si="26"/>
        <v>0</v>
      </c>
      <c r="AV59" s="144">
        <f t="shared" si="26"/>
        <v>0</v>
      </c>
      <c r="AW59" s="144">
        <f t="shared" si="26"/>
        <v>0</v>
      </c>
      <c r="AX59" s="144">
        <f t="shared" si="26"/>
        <v>0</v>
      </c>
      <c r="AY59" s="144">
        <f t="shared" si="26"/>
        <v>0</v>
      </c>
      <c r="AZ59" s="144">
        <f t="shared" si="26"/>
        <v>0</v>
      </c>
      <c r="BA59" s="144">
        <f t="shared" si="26"/>
        <v>0</v>
      </c>
      <c r="BB59" s="144">
        <f t="shared" si="26"/>
        <v>0</v>
      </c>
      <c r="BC59" s="144">
        <f t="shared" si="26"/>
        <v>0</v>
      </c>
      <c r="BD59" s="144">
        <f t="shared" si="26"/>
        <v>0</v>
      </c>
      <c r="BE59" s="144">
        <f t="shared" si="26"/>
        <v>0</v>
      </c>
      <c r="BF59" s="144">
        <f t="shared" ref="BF59:DE59" si="30">IF(BF$29=0,,BF40/BF$29*1000000)</f>
        <v>0</v>
      </c>
      <c r="BG59" s="144">
        <f t="shared" si="30"/>
        <v>0</v>
      </c>
      <c r="BH59" s="144">
        <f t="shared" si="30"/>
        <v>0</v>
      </c>
      <c r="BI59" s="144">
        <f t="shared" si="30"/>
        <v>0</v>
      </c>
      <c r="BJ59" s="144">
        <f t="shared" si="30"/>
        <v>0</v>
      </c>
      <c r="BK59" s="144">
        <f t="shared" si="30"/>
        <v>0</v>
      </c>
      <c r="BL59" s="144">
        <f t="shared" si="30"/>
        <v>0</v>
      </c>
      <c r="BM59" s="144">
        <f t="shared" si="30"/>
        <v>0</v>
      </c>
      <c r="BN59" s="144">
        <f t="shared" si="30"/>
        <v>0</v>
      </c>
      <c r="BO59" s="144">
        <f t="shared" si="30"/>
        <v>0</v>
      </c>
      <c r="BP59" s="144">
        <f t="shared" si="30"/>
        <v>0</v>
      </c>
      <c r="BQ59" s="144">
        <f t="shared" si="30"/>
        <v>0</v>
      </c>
      <c r="BR59" s="144">
        <f t="shared" si="30"/>
        <v>0</v>
      </c>
      <c r="BS59" s="144">
        <f t="shared" si="30"/>
        <v>0</v>
      </c>
      <c r="BT59" s="144">
        <f t="shared" si="30"/>
        <v>0</v>
      </c>
      <c r="BU59" s="144">
        <f t="shared" si="30"/>
        <v>0</v>
      </c>
      <c r="BV59" s="144">
        <f t="shared" si="30"/>
        <v>0</v>
      </c>
      <c r="BW59" s="144">
        <f t="shared" si="30"/>
        <v>0</v>
      </c>
      <c r="BX59" s="144">
        <f t="shared" si="30"/>
        <v>0</v>
      </c>
      <c r="BY59" s="144">
        <f t="shared" si="30"/>
        <v>0</v>
      </c>
      <c r="BZ59" s="144">
        <f t="shared" si="30"/>
        <v>0</v>
      </c>
      <c r="CA59" s="144">
        <f t="shared" si="30"/>
        <v>0</v>
      </c>
      <c r="CB59" s="144">
        <f t="shared" si="30"/>
        <v>0</v>
      </c>
      <c r="CC59" s="144">
        <f t="shared" si="30"/>
        <v>0</v>
      </c>
      <c r="CD59" s="144">
        <f t="shared" si="30"/>
        <v>0</v>
      </c>
      <c r="CE59" s="144">
        <f t="shared" si="30"/>
        <v>0</v>
      </c>
      <c r="CF59" s="144">
        <f t="shared" si="30"/>
        <v>0</v>
      </c>
      <c r="CG59" s="144">
        <f t="shared" si="30"/>
        <v>0</v>
      </c>
      <c r="CH59" s="144">
        <f t="shared" si="30"/>
        <v>0</v>
      </c>
      <c r="CI59" s="144">
        <f t="shared" si="30"/>
        <v>0</v>
      </c>
      <c r="CJ59" s="144">
        <f t="shared" si="30"/>
        <v>0</v>
      </c>
      <c r="CK59" s="144">
        <f t="shared" si="30"/>
        <v>0</v>
      </c>
      <c r="CL59" s="144">
        <f t="shared" si="30"/>
        <v>0</v>
      </c>
      <c r="CM59" s="144">
        <f t="shared" si="30"/>
        <v>0</v>
      </c>
      <c r="CN59" s="144">
        <f t="shared" si="30"/>
        <v>0</v>
      </c>
      <c r="CO59" s="144">
        <f t="shared" si="30"/>
        <v>0</v>
      </c>
      <c r="CP59" s="144">
        <f t="shared" si="30"/>
        <v>0</v>
      </c>
      <c r="CQ59" s="144">
        <f t="shared" si="30"/>
        <v>0</v>
      </c>
      <c r="CR59" s="144">
        <f t="shared" si="30"/>
        <v>0</v>
      </c>
      <c r="CS59" s="144">
        <f t="shared" si="30"/>
        <v>0</v>
      </c>
      <c r="CT59" s="144">
        <f t="shared" si="30"/>
        <v>0</v>
      </c>
      <c r="CU59" s="144">
        <f t="shared" si="30"/>
        <v>0</v>
      </c>
      <c r="CV59" s="144">
        <f t="shared" si="30"/>
        <v>0</v>
      </c>
      <c r="CW59" s="144">
        <f t="shared" si="30"/>
        <v>0</v>
      </c>
      <c r="CX59" s="144">
        <f t="shared" si="30"/>
        <v>0</v>
      </c>
      <c r="CY59" s="144">
        <f t="shared" si="30"/>
        <v>0</v>
      </c>
      <c r="CZ59" s="144">
        <f t="shared" si="30"/>
        <v>0</v>
      </c>
      <c r="DA59" s="144">
        <f t="shared" si="30"/>
        <v>0</v>
      </c>
      <c r="DB59" s="144">
        <f t="shared" si="30"/>
        <v>0</v>
      </c>
      <c r="DC59" s="144">
        <f t="shared" si="30"/>
        <v>0</v>
      </c>
      <c r="DD59" s="144">
        <f t="shared" si="30"/>
        <v>0</v>
      </c>
      <c r="DE59" s="144">
        <f t="shared" si="30"/>
        <v>0</v>
      </c>
      <c r="DF59" s="144">
        <f t="shared" ref="DF59:DG59" si="31">IF(DF$29=0,,DF40/DF$29*1000000)</f>
        <v>0</v>
      </c>
      <c r="DG59" s="144">
        <f t="shared" si="31"/>
        <v>0</v>
      </c>
      <c r="DH59" s="144">
        <f t="shared" ref="DH59" si="32">IF(DH$29=0,,DH40/DH$29*1000000)</f>
        <v>0</v>
      </c>
      <c r="DI59" s="144">
        <f t="shared" si="26"/>
        <v>0</v>
      </c>
    </row>
    <row r="60" spans="2:113" ht="15.5">
      <c r="B60" s="311"/>
      <c r="C60" s="145" t="s">
        <v>548</v>
      </c>
      <c r="D60" s="144">
        <f t="shared" si="26"/>
        <v>0</v>
      </c>
      <c r="E60" s="144">
        <f t="shared" si="9"/>
        <v>0</v>
      </c>
      <c r="F60" s="144">
        <f t="shared" si="9"/>
        <v>0</v>
      </c>
      <c r="G60" s="144">
        <f t="shared" si="9"/>
        <v>0</v>
      </c>
      <c r="H60" s="144">
        <f t="shared" si="9"/>
        <v>0</v>
      </c>
      <c r="I60" s="144">
        <f t="shared" si="26"/>
        <v>0</v>
      </c>
      <c r="J60" s="144">
        <f t="shared" si="26"/>
        <v>0</v>
      </c>
      <c r="K60" s="144">
        <f t="shared" si="26"/>
        <v>0</v>
      </c>
      <c r="L60" s="144">
        <f t="shared" si="26"/>
        <v>0</v>
      </c>
      <c r="M60" s="144">
        <f t="shared" si="26"/>
        <v>0</v>
      </c>
      <c r="N60" s="144">
        <f t="shared" si="26"/>
        <v>0</v>
      </c>
      <c r="O60" s="144">
        <f t="shared" si="26"/>
        <v>0</v>
      </c>
      <c r="P60" s="144">
        <f t="shared" si="26"/>
        <v>0</v>
      </c>
      <c r="Q60" s="144">
        <f t="shared" si="26"/>
        <v>0</v>
      </c>
      <c r="R60" s="144">
        <f t="shared" si="26"/>
        <v>0</v>
      </c>
      <c r="S60" s="144">
        <f t="shared" si="26"/>
        <v>0</v>
      </c>
      <c r="T60" s="144">
        <f t="shared" si="26"/>
        <v>0</v>
      </c>
      <c r="U60" s="144">
        <f t="shared" si="26"/>
        <v>0</v>
      </c>
      <c r="V60" s="144">
        <f t="shared" si="26"/>
        <v>0</v>
      </c>
      <c r="W60" s="144">
        <f t="shared" si="26"/>
        <v>0</v>
      </c>
      <c r="X60" s="144">
        <f t="shared" si="26"/>
        <v>0</v>
      </c>
      <c r="Y60" s="144">
        <f t="shared" si="26"/>
        <v>0</v>
      </c>
      <c r="Z60" s="144">
        <f t="shared" si="26"/>
        <v>0</v>
      </c>
      <c r="AA60" s="144">
        <f t="shared" si="26"/>
        <v>0</v>
      </c>
      <c r="AB60" s="144">
        <f t="shared" si="26"/>
        <v>0</v>
      </c>
      <c r="AC60" s="144">
        <f t="shared" si="26"/>
        <v>0</v>
      </c>
      <c r="AD60" s="144">
        <f t="shared" si="26"/>
        <v>0</v>
      </c>
      <c r="AE60" s="144">
        <f t="shared" si="26"/>
        <v>0</v>
      </c>
      <c r="AF60" s="144">
        <f t="shared" si="26"/>
        <v>0</v>
      </c>
      <c r="AG60" s="144">
        <f t="shared" si="26"/>
        <v>0</v>
      </c>
      <c r="AH60" s="144">
        <f t="shared" si="26"/>
        <v>0</v>
      </c>
      <c r="AI60" s="144">
        <f t="shared" si="26"/>
        <v>0</v>
      </c>
      <c r="AJ60" s="144">
        <f t="shared" si="26"/>
        <v>0</v>
      </c>
      <c r="AK60" s="144">
        <f t="shared" si="26"/>
        <v>0</v>
      </c>
      <c r="AL60" s="144">
        <f t="shared" si="26"/>
        <v>0</v>
      </c>
      <c r="AM60" s="144">
        <f t="shared" si="26"/>
        <v>0</v>
      </c>
      <c r="AN60" s="144">
        <f t="shared" si="26"/>
        <v>0</v>
      </c>
      <c r="AO60" s="144">
        <f t="shared" si="26"/>
        <v>0</v>
      </c>
      <c r="AP60" s="144">
        <f t="shared" si="26"/>
        <v>0</v>
      </c>
      <c r="AQ60" s="144">
        <f t="shared" si="26"/>
        <v>0</v>
      </c>
      <c r="AR60" s="144">
        <f t="shared" si="26"/>
        <v>0</v>
      </c>
      <c r="AS60" s="144">
        <f t="shared" si="26"/>
        <v>0</v>
      </c>
      <c r="AT60" s="144">
        <f t="shared" si="26"/>
        <v>0</v>
      </c>
      <c r="AU60" s="144">
        <f t="shared" si="26"/>
        <v>0</v>
      </c>
      <c r="AV60" s="144">
        <f t="shared" si="26"/>
        <v>0</v>
      </c>
      <c r="AW60" s="144">
        <f t="shared" si="26"/>
        <v>0</v>
      </c>
      <c r="AX60" s="144">
        <f t="shared" si="26"/>
        <v>0</v>
      </c>
      <c r="AY60" s="144">
        <f t="shared" si="26"/>
        <v>0</v>
      </c>
      <c r="AZ60" s="144">
        <f t="shared" si="26"/>
        <v>0</v>
      </c>
      <c r="BA60" s="144">
        <f t="shared" si="26"/>
        <v>0</v>
      </c>
      <c r="BB60" s="144">
        <f t="shared" si="26"/>
        <v>0</v>
      </c>
      <c r="BC60" s="144">
        <f t="shared" si="26"/>
        <v>0</v>
      </c>
      <c r="BD60" s="144">
        <f t="shared" si="26"/>
        <v>0</v>
      </c>
      <c r="BE60" s="144">
        <f t="shared" si="26"/>
        <v>0</v>
      </c>
      <c r="BF60" s="144">
        <f t="shared" ref="BF60:DE60" si="33">IF(BF$29=0,,BF41/BF$29*1000000)</f>
        <v>0</v>
      </c>
      <c r="BG60" s="144">
        <f t="shared" si="33"/>
        <v>0</v>
      </c>
      <c r="BH60" s="144">
        <f t="shared" si="33"/>
        <v>0</v>
      </c>
      <c r="BI60" s="144">
        <f t="shared" si="33"/>
        <v>0</v>
      </c>
      <c r="BJ60" s="144">
        <f t="shared" si="33"/>
        <v>0</v>
      </c>
      <c r="BK60" s="144">
        <f t="shared" si="33"/>
        <v>0</v>
      </c>
      <c r="BL60" s="144">
        <f t="shared" si="33"/>
        <v>0</v>
      </c>
      <c r="BM60" s="144">
        <f t="shared" si="33"/>
        <v>0</v>
      </c>
      <c r="BN60" s="144">
        <f t="shared" si="33"/>
        <v>0</v>
      </c>
      <c r="BO60" s="144">
        <f t="shared" si="33"/>
        <v>0</v>
      </c>
      <c r="BP60" s="144">
        <f t="shared" si="33"/>
        <v>0</v>
      </c>
      <c r="BQ60" s="144">
        <f t="shared" si="33"/>
        <v>0</v>
      </c>
      <c r="BR60" s="144">
        <f t="shared" si="33"/>
        <v>0</v>
      </c>
      <c r="BS60" s="144">
        <f t="shared" si="33"/>
        <v>0</v>
      </c>
      <c r="BT60" s="144">
        <f t="shared" si="33"/>
        <v>0</v>
      </c>
      <c r="BU60" s="144">
        <f t="shared" si="33"/>
        <v>0</v>
      </c>
      <c r="BV60" s="144">
        <f t="shared" si="33"/>
        <v>0</v>
      </c>
      <c r="BW60" s="144">
        <f t="shared" si="33"/>
        <v>0</v>
      </c>
      <c r="BX60" s="144">
        <f t="shared" si="33"/>
        <v>0</v>
      </c>
      <c r="BY60" s="144">
        <f t="shared" si="33"/>
        <v>0</v>
      </c>
      <c r="BZ60" s="144">
        <f t="shared" si="33"/>
        <v>0</v>
      </c>
      <c r="CA60" s="144">
        <f t="shared" si="33"/>
        <v>0</v>
      </c>
      <c r="CB60" s="144">
        <f t="shared" si="33"/>
        <v>0</v>
      </c>
      <c r="CC60" s="144">
        <f t="shared" si="33"/>
        <v>0</v>
      </c>
      <c r="CD60" s="144">
        <f t="shared" si="33"/>
        <v>0</v>
      </c>
      <c r="CE60" s="144">
        <f t="shared" si="33"/>
        <v>0</v>
      </c>
      <c r="CF60" s="144">
        <f t="shared" si="33"/>
        <v>0</v>
      </c>
      <c r="CG60" s="144">
        <f t="shared" si="33"/>
        <v>0</v>
      </c>
      <c r="CH60" s="144">
        <f t="shared" si="33"/>
        <v>0</v>
      </c>
      <c r="CI60" s="144">
        <f t="shared" si="33"/>
        <v>0</v>
      </c>
      <c r="CJ60" s="144">
        <f t="shared" si="33"/>
        <v>0</v>
      </c>
      <c r="CK60" s="144">
        <f t="shared" si="33"/>
        <v>0</v>
      </c>
      <c r="CL60" s="144">
        <f t="shared" si="33"/>
        <v>0</v>
      </c>
      <c r="CM60" s="144">
        <f t="shared" si="33"/>
        <v>0</v>
      </c>
      <c r="CN60" s="144">
        <f t="shared" si="33"/>
        <v>0</v>
      </c>
      <c r="CO60" s="144">
        <f t="shared" si="33"/>
        <v>0</v>
      </c>
      <c r="CP60" s="144">
        <f t="shared" si="33"/>
        <v>0</v>
      </c>
      <c r="CQ60" s="144">
        <f t="shared" si="33"/>
        <v>0</v>
      </c>
      <c r="CR60" s="144">
        <f t="shared" si="33"/>
        <v>0</v>
      </c>
      <c r="CS60" s="144">
        <f t="shared" si="33"/>
        <v>0</v>
      </c>
      <c r="CT60" s="144">
        <f t="shared" si="33"/>
        <v>0</v>
      </c>
      <c r="CU60" s="144">
        <f t="shared" si="33"/>
        <v>0</v>
      </c>
      <c r="CV60" s="144">
        <f t="shared" si="33"/>
        <v>0</v>
      </c>
      <c r="CW60" s="144">
        <f t="shared" si="33"/>
        <v>0</v>
      </c>
      <c r="CX60" s="144">
        <f t="shared" si="33"/>
        <v>0</v>
      </c>
      <c r="CY60" s="144">
        <f t="shared" si="33"/>
        <v>0</v>
      </c>
      <c r="CZ60" s="144">
        <f t="shared" si="33"/>
        <v>0</v>
      </c>
      <c r="DA60" s="144">
        <f t="shared" si="33"/>
        <v>0</v>
      </c>
      <c r="DB60" s="144">
        <f t="shared" si="33"/>
        <v>0</v>
      </c>
      <c r="DC60" s="144">
        <f t="shared" si="33"/>
        <v>0</v>
      </c>
      <c r="DD60" s="144">
        <f t="shared" si="33"/>
        <v>0</v>
      </c>
      <c r="DE60" s="144">
        <f t="shared" si="33"/>
        <v>0</v>
      </c>
      <c r="DF60" s="144">
        <f t="shared" ref="DF60:DG60" si="34">IF(DF$29=0,,DF41/DF$29*1000000)</f>
        <v>0</v>
      </c>
      <c r="DG60" s="144">
        <f t="shared" si="34"/>
        <v>0</v>
      </c>
      <c r="DH60" s="144">
        <f t="shared" ref="DH60" si="35">IF(DH$29=0,,DH41/DH$29*1000000)</f>
        <v>0</v>
      </c>
      <c r="DI60" s="144">
        <f t="shared" si="26"/>
        <v>0</v>
      </c>
    </row>
    <row r="61" spans="2:113" ht="15.5">
      <c r="B61" s="311"/>
      <c r="C61" s="145" t="s">
        <v>491</v>
      </c>
      <c r="D61" s="144">
        <f t="shared" si="26"/>
        <v>0</v>
      </c>
      <c r="E61" s="144">
        <f t="shared" si="9"/>
        <v>0</v>
      </c>
      <c r="F61" s="144">
        <f t="shared" si="9"/>
        <v>0</v>
      </c>
      <c r="G61" s="144">
        <f t="shared" si="9"/>
        <v>0</v>
      </c>
      <c r="H61" s="144">
        <f t="shared" si="9"/>
        <v>0</v>
      </c>
      <c r="I61" s="144">
        <f t="shared" si="26"/>
        <v>0</v>
      </c>
      <c r="J61" s="144">
        <f t="shared" si="26"/>
        <v>0</v>
      </c>
      <c r="K61" s="144">
        <f t="shared" si="26"/>
        <v>0</v>
      </c>
      <c r="L61" s="144">
        <f t="shared" si="26"/>
        <v>0</v>
      </c>
      <c r="M61" s="144">
        <f t="shared" si="26"/>
        <v>0</v>
      </c>
      <c r="N61" s="144">
        <f t="shared" si="26"/>
        <v>0</v>
      </c>
      <c r="O61" s="144">
        <f t="shared" si="26"/>
        <v>0</v>
      </c>
      <c r="P61" s="144">
        <f t="shared" si="26"/>
        <v>0</v>
      </c>
      <c r="Q61" s="144">
        <f t="shared" si="26"/>
        <v>0</v>
      </c>
      <c r="R61" s="144">
        <f t="shared" si="26"/>
        <v>0</v>
      </c>
      <c r="S61" s="144">
        <f t="shared" si="26"/>
        <v>0</v>
      </c>
      <c r="T61" s="144">
        <f t="shared" si="26"/>
        <v>0</v>
      </c>
      <c r="U61" s="144">
        <f t="shared" si="26"/>
        <v>0</v>
      </c>
      <c r="V61" s="144">
        <f t="shared" si="26"/>
        <v>0</v>
      </c>
      <c r="W61" s="144">
        <f t="shared" si="26"/>
        <v>0</v>
      </c>
      <c r="X61" s="144">
        <f t="shared" si="26"/>
        <v>0</v>
      </c>
      <c r="Y61" s="144">
        <f t="shared" si="26"/>
        <v>0</v>
      </c>
      <c r="Z61" s="144">
        <f t="shared" si="26"/>
        <v>0</v>
      </c>
      <c r="AA61" s="144">
        <f t="shared" si="26"/>
        <v>0</v>
      </c>
      <c r="AB61" s="144">
        <f t="shared" si="26"/>
        <v>0</v>
      </c>
      <c r="AC61" s="144">
        <f t="shared" si="26"/>
        <v>0</v>
      </c>
      <c r="AD61" s="144">
        <f t="shared" si="26"/>
        <v>0</v>
      </c>
      <c r="AE61" s="144">
        <f t="shared" si="26"/>
        <v>0</v>
      </c>
      <c r="AF61" s="144">
        <f t="shared" si="26"/>
        <v>0</v>
      </c>
      <c r="AG61" s="144">
        <f t="shared" si="26"/>
        <v>0</v>
      </c>
      <c r="AH61" s="144">
        <f t="shared" si="26"/>
        <v>0</v>
      </c>
      <c r="AI61" s="144">
        <f t="shared" si="26"/>
        <v>0</v>
      </c>
      <c r="AJ61" s="144">
        <f t="shared" si="26"/>
        <v>0</v>
      </c>
      <c r="AK61" s="144">
        <f t="shared" si="26"/>
        <v>0</v>
      </c>
      <c r="AL61" s="144">
        <f t="shared" si="26"/>
        <v>0</v>
      </c>
      <c r="AM61" s="144">
        <f t="shared" si="26"/>
        <v>0</v>
      </c>
      <c r="AN61" s="144">
        <f t="shared" si="26"/>
        <v>0</v>
      </c>
      <c r="AO61" s="144">
        <f t="shared" si="26"/>
        <v>0</v>
      </c>
      <c r="AP61" s="144">
        <f t="shared" si="26"/>
        <v>0</v>
      </c>
      <c r="AQ61" s="144">
        <f t="shared" si="26"/>
        <v>0</v>
      </c>
      <c r="AR61" s="144">
        <f t="shared" si="26"/>
        <v>0</v>
      </c>
      <c r="AS61" s="144">
        <f t="shared" si="26"/>
        <v>0</v>
      </c>
      <c r="AT61" s="144">
        <f t="shared" si="26"/>
        <v>0</v>
      </c>
      <c r="AU61" s="144">
        <f t="shared" si="26"/>
        <v>0</v>
      </c>
      <c r="AV61" s="144">
        <f t="shared" si="26"/>
        <v>0</v>
      </c>
      <c r="AW61" s="144">
        <f t="shared" si="26"/>
        <v>0</v>
      </c>
      <c r="AX61" s="144">
        <f t="shared" si="26"/>
        <v>0</v>
      </c>
      <c r="AY61" s="144">
        <f t="shared" si="26"/>
        <v>0</v>
      </c>
      <c r="AZ61" s="144">
        <f t="shared" si="26"/>
        <v>0</v>
      </c>
      <c r="BA61" s="144">
        <f t="shared" si="26"/>
        <v>0</v>
      </c>
      <c r="BB61" s="144">
        <f t="shared" si="26"/>
        <v>0</v>
      </c>
      <c r="BC61" s="144">
        <f t="shared" si="26"/>
        <v>0</v>
      </c>
      <c r="BD61" s="144">
        <f t="shared" si="26"/>
        <v>0</v>
      </c>
      <c r="BE61" s="144">
        <f t="shared" si="26"/>
        <v>0</v>
      </c>
      <c r="BF61" s="144">
        <f t="shared" ref="BF61:DE61" si="36">IF(BF$29=0,,BF42/BF$29*1000000)</f>
        <v>0</v>
      </c>
      <c r="BG61" s="144">
        <f t="shared" si="36"/>
        <v>0</v>
      </c>
      <c r="BH61" s="144">
        <f t="shared" si="36"/>
        <v>0</v>
      </c>
      <c r="BI61" s="144">
        <f t="shared" si="36"/>
        <v>0</v>
      </c>
      <c r="BJ61" s="144">
        <f t="shared" si="36"/>
        <v>0</v>
      </c>
      <c r="BK61" s="144">
        <f t="shared" si="36"/>
        <v>0</v>
      </c>
      <c r="BL61" s="144">
        <f t="shared" si="36"/>
        <v>0</v>
      </c>
      <c r="BM61" s="144">
        <f t="shared" si="36"/>
        <v>0</v>
      </c>
      <c r="BN61" s="144">
        <f t="shared" si="36"/>
        <v>0</v>
      </c>
      <c r="BO61" s="144">
        <f t="shared" si="36"/>
        <v>0</v>
      </c>
      <c r="BP61" s="144">
        <f t="shared" si="36"/>
        <v>0</v>
      </c>
      <c r="BQ61" s="144">
        <f t="shared" si="36"/>
        <v>0</v>
      </c>
      <c r="BR61" s="144">
        <f t="shared" si="36"/>
        <v>0</v>
      </c>
      <c r="BS61" s="144">
        <f t="shared" si="36"/>
        <v>0</v>
      </c>
      <c r="BT61" s="144">
        <f t="shared" si="36"/>
        <v>0</v>
      </c>
      <c r="BU61" s="144">
        <f t="shared" si="36"/>
        <v>0</v>
      </c>
      <c r="BV61" s="144">
        <f t="shared" si="36"/>
        <v>0</v>
      </c>
      <c r="BW61" s="144">
        <f t="shared" si="36"/>
        <v>0</v>
      </c>
      <c r="BX61" s="144">
        <f t="shared" si="36"/>
        <v>0</v>
      </c>
      <c r="BY61" s="144">
        <f t="shared" si="36"/>
        <v>0</v>
      </c>
      <c r="BZ61" s="144">
        <f t="shared" si="36"/>
        <v>0</v>
      </c>
      <c r="CA61" s="144">
        <f t="shared" si="36"/>
        <v>0</v>
      </c>
      <c r="CB61" s="144">
        <f t="shared" si="36"/>
        <v>0</v>
      </c>
      <c r="CC61" s="144">
        <f t="shared" si="36"/>
        <v>0</v>
      </c>
      <c r="CD61" s="144">
        <f t="shared" si="36"/>
        <v>0</v>
      </c>
      <c r="CE61" s="144">
        <f t="shared" si="36"/>
        <v>0</v>
      </c>
      <c r="CF61" s="144">
        <f t="shared" si="36"/>
        <v>0</v>
      </c>
      <c r="CG61" s="144">
        <f t="shared" si="36"/>
        <v>0</v>
      </c>
      <c r="CH61" s="144">
        <f t="shared" si="36"/>
        <v>0</v>
      </c>
      <c r="CI61" s="144">
        <f t="shared" si="36"/>
        <v>0</v>
      </c>
      <c r="CJ61" s="144">
        <f t="shared" si="36"/>
        <v>0</v>
      </c>
      <c r="CK61" s="144">
        <f t="shared" si="36"/>
        <v>0</v>
      </c>
      <c r="CL61" s="144">
        <f t="shared" si="36"/>
        <v>0</v>
      </c>
      <c r="CM61" s="144">
        <f t="shared" si="36"/>
        <v>0</v>
      </c>
      <c r="CN61" s="144">
        <f t="shared" si="36"/>
        <v>0</v>
      </c>
      <c r="CO61" s="144">
        <f t="shared" si="36"/>
        <v>0</v>
      </c>
      <c r="CP61" s="144">
        <f t="shared" si="36"/>
        <v>0</v>
      </c>
      <c r="CQ61" s="144">
        <f t="shared" si="36"/>
        <v>0</v>
      </c>
      <c r="CR61" s="144">
        <f t="shared" si="36"/>
        <v>0</v>
      </c>
      <c r="CS61" s="144">
        <f t="shared" si="36"/>
        <v>0</v>
      </c>
      <c r="CT61" s="144">
        <f t="shared" si="36"/>
        <v>0</v>
      </c>
      <c r="CU61" s="144">
        <f t="shared" si="36"/>
        <v>0</v>
      </c>
      <c r="CV61" s="144">
        <f t="shared" si="36"/>
        <v>0</v>
      </c>
      <c r="CW61" s="144">
        <f t="shared" si="36"/>
        <v>0</v>
      </c>
      <c r="CX61" s="144">
        <f t="shared" si="36"/>
        <v>0</v>
      </c>
      <c r="CY61" s="144">
        <f t="shared" si="36"/>
        <v>0</v>
      </c>
      <c r="CZ61" s="144">
        <f t="shared" si="36"/>
        <v>0</v>
      </c>
      <c r="DA61" s="144">
        <f t="shared" si="36"/>
        <v>0</v>
      </c>
      <c r="DB61" s="144">
        <f t="shared" si="36"/>
        <v>0</v>
      </c>
      <c r="DC61" s="144">
        <f t="shared" si="36"/>
        <v>0</v>
      </c>
      <c r="DD61" s="144">
        <f t="shared" si="36"/>
        <v>0</v>
      </c>
      <c r="DE61" s="144">
        <f t="shared" si="36"/>
        <v>0</v>
      </c>
      <c r="DF61" s="144">
        <f t="shared" ref="DF61:DG61" si="37">IF(DF$29=0,,DF42/DF$29*1000000)</f>
        <v>0</v>
      </c>
      <c r="DG61" s="144">
        <f t="shared" si="37"/>
        <v>0</v>
      </c>
      <c r="DH61" s="144">
        <f t="shared" ref="DH61" si="38">IF(DH$29=0,,DH42/DH$29*1000000)</f>
        <v>0</v>
      </c>
      <c r="DI61" s="144">
        <f t="shared" si="26"/>
        <v>0</v>
      </c>
    </row>
    <row r="62" spans="2:113" ht="15.5">
      <c r="B62" s="311"/>
      <c r="C62" s="145" t="s">
        <v>549</v>
      </c>
      <c r="D62" s="144">
        <f t="shared" si="26"/>
        <v>0</v>
      </c>
      <c r="E62" s="144">
        <f t="shared" si="9"/>
        <v>0</v>
      </c>
      <c r="F62" s="144">
        <f t="shared" si="9"/>
        <v>0</v>
      </c>
      <c r="G62" s="144">
        <f t="shared" si="9"/>
        <v>0</v>
      </c>
      <c r="H62" s="144">
        <f t="shared" si="9"/>
        <v>0</v>
      </c>
      <c r="I62" s="144">
        <f t="shared" si="26"/>
        <v>0</v>
      </c>
      <c r="J62" s="144">
        <f t="shared" si="26"/>
        <v>0</v>
      </c>
      <c r="K62" s="144">
        <f t="shared" si="26"/>
        <v>0</v>
      </c>
      <c r="L62" s="144">
        <f t="shared" si="26"/>
        <v>0</v>
      </c>
      <c r="M62" s="144">
        <f t="shared" si="26"/>
        <v>0</v>
      </c>
      <c r="N62" s="144">
        <f t="shared" si="26"/>
        <v>0</v>
      </c>
      <c r="O62" s="144">
        <f t="shared" si="26"/>
        <v>0</v>
      </c>
      <c r="P62" s="144">
        <f t="shared" si="26"/>
        <v>0</v>
      </c>
      <c r="Q62" s="144">
        <f t="shared" si="26"/>
        <v>0</v>
      </c>
      <c r="R62" s="144">
        <f t="shared" si="26"/>
        <v>0</v>
      </c>
      <c r="S62" s="144">
        <f t="shared" si="26"/>
        <v>0</v>
      </c>
      <c r="T62" s="144">
        <f t="shared" si="26"/>
        <v>0</v>
      </c>
      <c r="U62" s="144">
        <f t="shared" si="26"/>
        <v>0</v>
      </c>
      <c r="V62" s="144">
        <f t="shared" si="26"/>
        <v>0</v>
      </c>
      <c r="W62" s="144">
        <f t="shared" si="26"/>
        <v>0</v>
      </c>
      <c r="X62" s="144">
        <f t="shared" si="26"/>
        <v>0</v>
      </c>
      <c r="Y62" s="144">
        <f t="shared" si="26"/>
        <v>0</v>
      </c>
      <c r="Z62" s="144">
        <f t="shared" si="26"/>
        <v>0</v>
      </c>
      <c r="AA62" s="144">
        <f t="shared" si="26"/>
        <v>0</v>
      </c>
      <c r="AB62" s="144">
        <f t="shared" si="26"/>
        <v>0</v>
      </c>
      <c r="AC62" s="144">
        <f t="shared" si="26"/>
        <v>0</v>
      </c>
      <c r="AD62" s="144">
        <f t="shared" si="26"/>
        <v>0</v>
      </c>
      <c r="AE62" s="144">
        <f t="shared" si="26"/>
        <v>0</v>
      </c>
      <c r="AF62" s="144">
        <f t="shared" si="26"/>
        <v>0</v>
      </c>
      <c r="AG62" s="144">
        <f t="shared" si="26"/>
        <v>0</v>
      </c>
      <c r="AH62" s="144">
        <f t="shared" si="26"/>
        <v>0</v>
      </c>
      <c r="AI62" s="144">
        <f t="shared" si="26"/>
        <v>0</v>
      </c>
      <c r="AJ62" s="144">
        <f t="shared" si="26"/>
        <v>0</v>
      </c>
      <c r="AK62" s="144">
        <f t="shared" si="26"/>
        <v>0</v>
      </c>
      <c r="AL62" s="144">
        <f t="shared" si="26"/>
        <v>0</v>
      </c>
      <c r="AM62" s="144">
        <f t="shared" si="26"/>
        <v>0</v>
      </c>
      <c r="AN62" s="144">
        <f t="shared" si="26"/>
        <v>0</v>
      </c>
      <c r="AO62" s="144">
        <f t="shared" si="26"/>
        <v>0</v>
      </c>
      <c r="AP62" s="144">
        <f t="shared" si="26"/>
        <v>0</v>
      </c>
      <c r="AQ62" s="144">
        <f t="shared" si="26"/>
        <v>0</v>
      </c>
      <c r="AR62" s="144">
        <f t="shared" si="26"/>
        <v>0</v>
      </c>
      <c r="AS62" s="144">
        <f t="shared" si="26"/>
        <v>0</v>
      </c>
      <c r="AT62" s="144">
        <f t="shared" si="26"/>
        <v>0</v>
      </c>
      <c r="AU62" s="144">
        <f t="shared" si="26"/>
        <v>0</v>
      </c>
      <c r="AV62" s="144">
        <f t="shared" si="26"/>
        <v>0</v>
      </c>
      <c r="AW62" s="144">
        <f t="shared" ref="AW62:DI62" si="39">IF(AW$29=0,,AW43/AW$29*1000000)</f>
        <v>0</v>
      </c>
      <c r="AX62" s="144">
        <f t="shared" si="39"/>
        <v>0</v>
      </c>
      <c r="AY62" s="144">
        <f t="shared" si="39"/>
        <v>0</v>
      </c>
      <c r="AZ62" s="144">
        <f t="shared" si="39"/>
        <v>0</v>
      </c>
      <c r="BA62" s="144">
        <f t="shared" si="39"/>
        <v>0</v>
      </c>
      <c r="BB62" s="144">
        <f t="shared" si="39"/>
        <v>0</v>
      </c>
      <c r="BC62" s="144">
        <f t="shared" si="39"/>
        <v>0</v>
      </c>
      <c r="BD62" s="144">
        <f t="shared" si="39"/>
        <v>0</v>
      </c>
      <c r="BE62" s="144">
        <f t="shared" si="39"/>
        <v>0</v>
      </c>
      <c r="BF62" s="144">
        <f t="shared" ref="BF62:DE62" si="40">IF(BF$29=0,,BF43/BF$29*1000000)</f>
        <v>0</v>
      </c>
      <c r="BG62" s="144">
        <f t="shared" si="40"/>
        <v>0</v>
      </c>
      <c r="BH62" s="144">
        <f t="shared" si="40"/>
        <v>0</v>
      </c>
      <c r="BI62" s="144">
        <f t="shared" si="40"/>
        <v>0</v>
      </c>
      <c r="BJ62" s="144">
        <f t="shared" si="40"/>
        <v>0</v>
      </c>
      <c r="BK62" s="144">
        <f t="shared" si="40"/>
        <v>0</v>
      </c>
      <c r="BL62" s="144">
        <f t="shared" si="40"/>
        <v>0</v>
      </c>
      <c r="BM62" s="144">
        <f t="shared" si="40"/>
        <v>0</v>
      </c>
      <c r="BN62" s="144">
        <f t="shared" si="40"/>
        <v>0</v>
      </c>
      <c r="BO62" s="144">
        <f t="shared" si="40"/>
        <v>0</v>
      </c>
      <c r="BP62" s="144">
        <f t="shared" si="40"/>
        <v>0</v>
      </c>
      <c r="BQ62" s="144">
        <f t="shared" si="40"/>
        <v>0</v>
      </c>
      <c r="BR62" s="144">
        <f t="shared" si="40"/>
        <v>0</v>
      </c>
      <c r="BS62" s="144">
        <f t="shared" si="40"/>
        <v>0</v>
      </c>
      <c r="BT62" s="144">
        <f t="shared" si="40"/>
        <v>0</v>
      </c>
      <c r="BU62" s="144">
        <f t="shared" si="40"/>
        <v>0</v>
      </c>
      <c r="BV62" s="144">
        <f t="shared" si="40"/>
        <v>0</v>
      </c>
      <c r="BW62" s="144">
        <f t="shared" si="40"/>
        <v>0</v>
      </c>
      <c r="BX62" s="144">
        <f t="shared" si="40"/>
        <v>0</v>
      </c>
      <c r="BY62" s="144">
        <f t="shared" si="40"/>
        <v>0</v>
      </c>
      <c r="BZ62" s="144">
        <f t="shared" si="40"/>
        <v>0</v>
      </c>
      <c r="CA62" s="144">
        <f t="shared" si="40"/>
        <v>0</v>
      </c>
      <c r="CB62" s="144">
        <f t="shared" si="40"/>
        <v>0</v>
      </c>
      <c r="CC62" s="144">
        <f t="shared" si="40"/>
        <v>0</v>
      </c>
      <c r="CD62" s="144">
        <f t="shared" si="40"/>
        <v>0</v>
      </c>
      <c r="CE62" s="144">
        <f t="shared" si="40"/>
        <v>0</v>
      </c>
      <c r="CF62" s="144">
        <f t="shared" si="40"/>
        <v>0</v>
      </c>
      <c r="CG62" s="144">
        <f t="shared" si="40"/>
        <v>0</v>
      </c>
      <c r="CH62" s="144">
        <f t="shared" si="40"/>
        <v>0</v>
      </c>
      <c r="CI62" s="144">
        <f t="shared" si="40"/>
        <v>0</v>
      </c>
      <c r="CJ62" s="144">
        <f t="shared" si="40"/>
        <v>0</v>
      </c>
      <c r="CK62" s="144">
        <f t="shared" si="40"/>
        <v>0</v>
      </c>
      <c r="CL62" s="144">
        <f t="shared" si="40"/>
        <v>0</v>
      </c>
      <c r="CM62" s="144">
        <f t="shared" si="40"/>
        <v>0</v>
      </c>
      <c r="CN62" s="144">
        <f t="shared" si="40"/>
        <v>0</v>
      </c>
      <c r="CO62" s="144">
        <f t="shared" si="40"/>
        <v>0</v>
      </c>
      <c r="CP62" s="144">
        <f t="shared" si="40"/>
        <v>0</v>
      </c>
      <c r="CQ62" s="144">
        <f t="shared" si="40"/>
        <v>0</v>
      </c>
      <c r="CR62" s="144">
        <f t="shared" si="40"/>
        <v>0</v>
      </c>
      <c r="CS62" s="144">
        <f t="shared" si="40"/>
        <v>0</v>
      </c>
      <c r="CT62" s="144">
        <f t="shared" si="40"/>
        <v>0</v>
      </c>
      <c r="CU62" s="144">
        <f t="shared" si="40"/>
        <v>0</v>
      </c>
      <c r="CV62" s="144">
        <f t="shared" si="40"/>
        <v>0</v>
      </c>
      <c r="CW62" s="144">
        <f t="shared" si="40"/>
        <v>0</v>
      </c>
      <c r="CX62" s="144">
        <f t="shared" si="40"/>
        <v>0</v>
      </c>
      <c r="CY62" s="144">
        <f t="shared" si="40"/>
        <v>0</v>
      </c>
      <c r="CZ62" s="144">
        <f t="shared" si="40"/>
        <v>0</v>
      </c>
      <c r="DA62" s="144">
        <f t="shared" si="40"/>
        <v>0</v>
      </c>
      <c r="DB62" s="144">
        <f t="shared" si="40"/>
        <v>0</v>
      </c>
      <c r="DC62" s="144">
        <f t="shared" si="40"/>
        <v>0</v>
      </c>
      <c r="DD62" s="144">
        <f t="shared" si="40"/>
        <v>0</v>
      </c>
      <c r="DE62" s="144">
        <f t="shared" si="40"/>
        <v>0</v>
      </c>
      <c r="DF62" s="144">
        <f t="shared" ref="DF62:DG62" si="41">IF(DF$29=0,,DF43/DF$29*1000000)</f>
        <v>0</v>
      </c>
      <c r="DG62" s="144">
        <f t="shared" si="41"/>
        <v>0</v>
      </c>
      <c r="DH62" s="144">
        <f t="shared" ref="DH62" si="42">IF(DH$29=0,,DH43/DH$29*1000000)</f>
        <v>0</v>
      </c>
      <c r="DI62" s="144">
        <f t="shared" si="39"/>
        <v>0</v>
      </c>
    </row>
    <row r="63" spans="2:113" ht="15.5">
      <c r="B63" s="311"/>
      <c r="C63" s="157" t="s">
        <v>463</v>
      </c>
      <c r="D63" s="144">
        <f t="shared" ref="D63:DI67" si="43">IF(D$29=0,,D44/D$29*1000000)</f>
        <v>0</v>
      </c>
      <c r="E63" s="144">
        <f t="shared" si="9"/>
        <v>0</v>
      </c>
      <c r="F63" s="144">
        <f t="shared" si="9"/>
        <v>0</v>
      </c>
      <c r="G63" s="144">
        <f t="shared" si="9"/>
        <v>0</v>
      </c>
      <c r="H63" s="144">
        <f t="shared" si="9"/>
        <v>0</v>
      </c>
      <c r="I63" s="144">
        <f t="shared" si="43"/>
        <v>0</v>
      </c>
      <c r="J63" s="144">
        <f t="shared" si="43"/>
        <v>0</v>
      </c>
      <c r="K63" s="144">
        <f t="shared" si="43"/>
        <v>0</v>
      </c>
      <c r="L63" s="144">
        <f t="shared" si="43"/>
        <v>0</v>
      </c>
      <c r="M63" s="144">
        <f t="shared" si="43"/>
        <v>0</v>
      </c>
      <c r="N63" s="144">
        <f t="shared" si="43"/>
        <v>0</v>
      </c>
      <c r="O63" s="144">
        <f t="shared" si="43"/>
        <v>0</v>
      </c>
      <c r="P63" s="144">
        <f t="shared" si="43"/>
        <v>0</v>
      </c>
      <c r="Q63" s="144">
        <f t="shared" si="43"/>
        <v>0</v>
      </c>
      <c r="R63" s="144">
        <f t="shared" si="43"/>
        <v>0</v>
      </c>
      <c r="S63" s="144">
        <f t="shared" si="43"/>
        <v>0</v>
      </c>
      <c r="T63" s="144">
        <f t="shared" si="43"/>
        <v>0</v>
      </c>
      <c r="U63" s="144">
        <f t="shared" si="43"/>
        <v>0</v>
      </c>
      <c r="V63" s="144">
        <f t="shared" si="43"/>
        <v>0</v>
      </c>
      <c r="W63" s="144">
        <f t="shared" si="43"/>
        <v>0</v>
      </c>
      <c r="X63" s="144">
        <f t="shared" si="43"/>
        <v>0</v>
      </c>
      <c r="Y63" s="144">
        <f t="shared" si="43"/>
        <v>0</v>
      </c>
      <c r="Z63" s="144">
        <f t="shared" si="43"/>
        <v>0</v>
      </c>
      <c r="AA63" s="144">
        <f t="shared" si="43"/>
        <v>0</v>
      </c>
      <c r="AB63" s="144">
        <f t="shared" si="43"/>
        <v>0</v>
      </c>
      <c r="AC63" s="144">
        <f t="shared" si="43"/>
        <v>0</v>
      </c>
      <c r="AD63" s="144">
        <f t="shared" si="43"/>
        <v>0</v>
      </c>
      <c r="AE63" s="144">
        <f t="shared" si="43"/>
        <v>0</v>
      </c>
      <c r="AF63" s="144">
        <f t="shared" si="43"/>
        <v>0</v>
      </c>
      <c r="AG63" s="144">
        <f t="shared" si="43"/>
        <v>0</v>
      </c>
      <c r="AH63" s="144">
        <f t="shared" si="43"/>
        <v>0</v>
      </c>
      <c r="AI63" s="144">
        <f t="shared" si="43"/>
        <v>0</v>
      </c>
      <c r="AJ63" s="144">
        <f t="shared" si="43"/>
        <v>0</v>
      </c>
      <c r="AK63" s="144">
        <f t="shared" si="43"/>
        <v>0</v>
      </c>
      <c r="AL63" s="144">
        <f t="shared" si="43"/>
        <v>0</v>
      </c>
      <c r="AM63" s="144">
        <f t="shared" si="43"/>
        <v>0</v>
      </c>
      <c r="AN63" s="144">
        <f t="shared" si="43"/>
        <v>0</v>
      </c>
      <c r="AO63" s="144">
        <f t="shared" si="43"/>
        <v>0</v>
      </c>
      <c r="AP63" s="144">
        <f t="shared" si="43"/>
        <v>0</v>
      </c>
      <c r="AQ63" s="144">
        <f t="shared" si="43"/>
        <v>0</v>
      </c>
      <c r="AR63" s="144">
        <f t="shared" si="43"/>
        <v>0</v>
      </c>
      <c r="AS63" s="144">
        <f t="shared" si="43"/>
        <v>0</v>
      </c>
      <c r="AT63" s="144">
        <f t="shared" si="43"/>
        <v>0</v>
      </c>
      <c r="AU63" s="144">
        <f t="shared" si="43"/>
        <v>0</v>
      </c>
      <c r="AV63" s="144">
        <f t="shared" si="43"/>
        <v>0</v>
      </c>
      <c r="AW63" s="144">
        <f t="shared" si="43"/>
        <v>0</v>
      </c>
      <c r="AX63" s="144">
        <f t="shared" si="43"/>
        <v>0</v>
      </c>
      <c r="AY63" s="144">
        <f t="shared" si="43"/>
        <v>0</v>
      </c>
      <c r="AZ63" s="144">
        <f t="shared" si="43"/>
        <v>0</v>
      </c>
      <c r="BA63" s="144">
        <f t="shared" si="43"/>
        <v>0</v>
      </c>
      <c r="BB63" s="144">
        <f t="shared" si="43"/>
        <v>0</v>
      </c>
      <c r="BC63" s="144">
        <f t="shared" si="43"/>
        <v>0</v>
      </c>
      <c r="BD63" s="144">
        <f t="shared" si="43"/>
        <v>0</v>
      </c>
      <c r="BE63" s="144">
        <f t="shared" si="43"/>
        <v>0</v>
      </c>
      <c r="BF63" s="144">
        <f t="shared" ref="BF63:DE63" si="44">IF(BF$29=0,,BF44/BF$29*1000000)</f>
        <v>0</v>
      </c>
      <c r="BG63" s="144">
        <f t="shared" si="44"/>
        <v>0</v>
      </c>
      <c r="BH63" s="144">
        <f t="shared" si="44"/>
        <v>0</v>
      </c>
      <c r="BI63" s="144">
        <f t="shared" si="44"/>
        <v>0</v>
      </c>
      <c r="BJ63" s="144">
        <f t="shared" si="44"/>
        <v>0</v>
      </c>
      <c r="BK63" s="144">
        <f t="shared" si="44"/>
        <v>0</v>
      </c>
      <c r="BL63" s="144">
        <f t="shared" si="44"/>
        <v>0</v>
      </c>
      <c r="BM63" s="144">
        <f t="shared" si="44"/>
        <v>0</v>
      </c>
      <c r="BN63" s="144">
        <f t="shared" si="44"/>
        <v>0</v>
      </c>
      <c r="BO63" s="144">
        <f t="shared" si="44"/>
        <v>0</v>
      </c>
      <c r="BP63" s="144">
        <f t="shared" si="44"/>
        <v>0</v>
      </c>
      <c r="BQ63" s="144">
        <f t="shared" si="44"/>
        <v>0</v>
      </c>
      <c r="BR63" s="144">
        <f t="shared" si="44"/>
        <v>0</v>
      </c>
      <c r="BS63" s="144">
        <f t="shared" si="44"/>
        <v>0</v>
      </c>
      <c r="BT63" s="144">
        <f t="shared" si="44"/>
        <v>0</v>
      </c>
      <c r="BU63" s="144">
        <f t="shared" si="44"/>
        <v>0</v>
      </c>
      <c r="BV63" s="144">
        <f t="shared" si="44"/>
        <v>0</v>
      </c>
      <c r="BW63" s="144">
        <f t="shared" si="44"/>
        <v>0</v>
      </c>
      <c r="BX63" s="144">
        <f t="shared" si="44"/>
        <v>0</v>
      </c>
      <c r="BY63" s="144">
        <f t="shared" si="44"/>
        <v>0</v>
      </c>
      <c r="BZ63" s="144">
        <f t="shared" si="44"/>
        <v>0</v>
      </c>
      <c r="CA63" s="144">
        <f t="shared" si="44"/>
        <v>0</v>
      </c>
      <c r="CB63" s="144">
        <f t="shared" si="44"/>
        <v>0</v>
      </c>
      <c r="CC63" s="144">
        <f t="shared" si="44"/>
        <v>0</v>
      </c>
      <c r="CD63" s="144">
        <f t="shared" si="44"/>
        <v>0</v>
      </c>
      <c r="CE63" s="144">
        <f t="shared" si="44"/>
        <v>0</v>
      </c>
      <c r="CF63" s="144">
        <f t="shared" si="44"/>
        <v>0</v>
      </c>
      <c r="CG63" s="144">
        <f t="shared" si="44"/>
        <v>0</v>
      </c>
      <c r="CH63" s="144">
        <f t="shared" si="44"/>
        <v>0</v>
      </c>
      <c r="CI63" s="144">
        <f t="shared" si="44"/>
        <v>0</v>
      </c>
      <c r="CJ63" s="144">
        <f t="shared" si="44"/>
        <v>0</v>
      </c>
      <c r="CK63" s="144">
        <f t="shared" si="44"/>
        <v>0</v>
      </c>
      <c r="CL63" s="144">
        <f t="shared" si="44"/>
        <v>0</v>
      </c>
      <c r="CM63" s="144">
        <f t="shared" si="44"/>
        <v>0</v>
      </c>
      <c r="CN63" s="144">
        <f t="shared" si="44"/>
        <v>0</v>
      </c>
      <c r="CO63" s="144">
        <f t="shared" si="44"/>
        <v>0</v>
      </c>
      <c r="CP63" s="144">
        <f t="shared" si="44"/>
        <v>0</v>
      </c>
      <c r="CQ63" s="144">
        <f t="shared" si="44"/>
        <v>0</v>
      </c>
      <c r="CR63" s="144">
        <f t="shared" si="44"/>
        <v>0</v>
      </c>
      <c r="CS63" s="144">
        <f t="shared" si="44"/>
        <v>0</v>
      </c>
      <c r="CT63" s="144">
        <f t="shared" si="44"/>
        <v>0</v>
      </c>
      <c r="CU63" s="144">
        <f t="shared" si="44"/>
        <v>0</v>
      </c>
      <c r="CV63" s="144">
        <f t="shared" si="44"/>
        <v>0</v>
      </c>
      <c r="CW63" s="144">
        <f t="shared" si="44"/>
        <v>0</v>
      </c>
      <c r="CX63" s="144">
        <f t="shared" si="44"/>
        <v>0</v>
      </c>
      <c r="CY63" s="144">
        <f t="shared" si="44"/>
        <v>0</v>
      </c>
      <c r="CZ63" s="144">
        <f t="shared" si="44"/>
        <v>0</v>
      </c>
      <c r="DA63" s="144">
        <f t="shared" si="44"/>
        <v>0</v>
      </c>
      <c r="DB63" s="144">
        <f t="shared" si="44"/>
        <v>0</v>
      </c>
      <c r="DC63" s="144">
        <f t="shared" si="44"/>
        <v>0</v>
      </c>
      <c r="DD63" s="144">
        <f t="shared" si="44"/>
        <v>0</v>
      </c>
      <c r="DE63" s="144">
        <f t="shared" si="44"/>
        <v>0</v>
      </c>
      <c r="DF63" s="144">
        <f t="shared" ref="DF63:DG63" si="45">IF(DF$29=0,,DF44/DF$29*1000000)</f>
        <v>0</v>
      </c>
      <c r="DG63" s="144">
        <f t="shared" si="45"/>
        <v>0</v>
      </c>
      <c r="DH63" s="144">
        <f t="shared" ref="DH63" si="46">IF(DH$29=0,,DH44/DH$29*1000000)</f>
        <v>0</v>
      </c>
      <c r="DI63" s="144">
        <f t="shared" si="43"/>
        <v>0</v>
      </c>
    </row>
    <row r="64" spans="2:113" ht="15.5">
      <c r="B64" s="311"/>
      <c r="C64" s="157" t="s">
        <v>499</v>
      </c>
      <c r="D64" s="144">
        <f t="shared" si="43"/>
        <v>0</v>
      </c>
      <c r="E64" s="144">
        <f t="shared" si="9"/>
        <v>0</v>
      </c>
      <c r="F64" s="144">
        <f t="shared" si="9"/>
        <v>0</v>
      </c>
      <c r="G64" s="144">
        <f t="shared" si="9"/>
        <v>0</v>
      </c>
      <c r="H64" s="144">
        <f t="shared" si="9"/>
        <v>0</v>
      </c>
      <c r="I64" s="144">
        <f t="shared" si="43"/>
        <v>0</v>
      </c>
      <c r="J64" s="144">
        <f t="shared" si="43"/>
        <v>0</v>
      </c>
      <c r="K64" s="144">
        <f t="shared" si="43"/>
        <v>0</v>
      </c>
      <c r="L64" s="144">
        <f t="shared" si="43"/>
        <v>0</v>
      </c>
      <c r="M64" s="144">
        <f t="shared" si="43"/>
        <v>0</v>
      </c>
      <c r="N64" s="144">
        <f t="shared" si="43"/>
        <v>0</v>
      </c>
      <c r="O64" s="144">
        <f t="shared" si="43"/>
        <v>0</v>
      </c>
      <c r="P64" s="144">
        <f t="shared" si="43"/>
        <v>0</v>
      </c>
      <c r="Q64" s="144">
        <f t="shared" si="43"/>
        <v>0</v>
      </c>
      <c r="R64" s="144">
        <f t="shared" si="43"/>
        <v>0</v>
      </c>
      <c r="S64" s="144">
        <f t="shared" si="43"/>
        <v>0</v>
      </c>
      <c r="T64" s="144">
        <f t="shared" si="43"/>
        <v>0</v>
      </c>
      <c r="U64" s="144">
        <f t="shared" si="43"/>
        <v>0</v>
      </c>
      <c r="V64" s="144">
        <f t="shared" si="43"/>
        <v>0</v>
      </c>
      <c r="W64" s="144">
        <f t="shared" si="43"/>
        <v>0</v>
      </c>
      <c r="X64" s="144">
        <f t="shared" si="43"/>
        <v>0</v>
      </c>
      <c r="Y64" s="144">
        <f t="shared" si="43"/>
        <v>0</v>
      </c>
      <c r="Z64" s="144">
        <f t="shared" si="43"/>
        <v>0</v>
      </c>
      <c r="AA64" s="144">
        <f t="shared" si="43"/>
        <v>0</v>
      </c>
      <c r="AB64" s="144">
        <f t="shared" si="43"/>
        <v>0</v>
      </c>
      <c r="AC64" s="144">
        <f t="shared" si="43"/>
        <v>0</v>
      </c>
      <c r="AD64" s="144">
        <f t="shared" si="43"/>
        <v>0</v>
      </c>
      <c r="AE64" s="144">
        <f t="shared" si="43"/>
        <v>0</v>
      </c>
      <c r="AF64" s="144">
        <f t="shared" si="43"/>
        <v>0</v>
      </c>
      <c r="AG64" s="144">
        <f t="shared" si="43"/>
        <v>0</v>
      </c>
      <c r="AH64" s="144">
        <f t="shared" si="43"/>
        <v>0</v>
      </c>
      <c r="AI64" s="144">
        <f t="shared" si="43"/>
        <v>0</v>
      </c>
      <c r="AJ64" s="144">
        <f t="shared" si="43"/>
        <v>0</v>
      </c>
      <c r="AK64" s="144">
        <f t="shared" si="43"/>
        <v>0</v>
      </c>
      <c r="AL64" s="144">
        <f t="shared" si="43"/>
        <v>0</v>
      </c>
      <c r="AM64" s="144">
        <f t="shared" si="43"/>
        <v>0</v>
      </c>
      <c r="AN64" s="144">
        <f t="shared" si="43"/>
        <v>0</v>
      </c>
      <c r="AO64" s="144">
        <f t="shared" si="43"/>
        <v>0</v>
      </c>
      <c r="AP64" s="144">
        <f t="shared" si="43"/>
        <v>0</v>
      </c>
      <c r="AQ64" s="144">
        <f t="shared" si="43"/>
        <v>0</v>
      </c>
      <c r="AR64" s="144">
        <f t="shared" si="43"/>
        <v>0</v>
      </c>
      <c r="AS64" s="144">
        <f t="shared" si="43"/>
        <v>0</v>
      </c>
      <c r="AT64" s="144">
        <f t="shared" si="43"/>
        <v>0</v>
      </c>
      <c r="AU64" s="144">
        <f t="shared" si="43"/>
        <v>0</v>
      </c>
      <c r="AV64" s="144">
        <f t="shared" si="43"/>
        <v>0</v>
      </c>
      <c r="AW64" s="144">
        <f t="shared" si="43"/>
        <v>0</v>
      </c>
      <c r="AX64" s="144">
        <f t="shared" si="43"/>
        <v>0</v>
      </c>
      <c r="AY64" s="144">
        <f t="shared" si="43"/>
        <v>0</v>
      </c>
      <c r="AZ64" s="144">
        <f t="shared" si="43"/>
        <v>0</v>
      </c>
      <c r="BA64" s="144">
        <f t="shared" si="43"/>
        <v>0</v>
      </c>
      <c r="BB64" s="144">
        <f t="shared" si="43"/>
        <v>0</v>
      </c>
      <c r="BC64" s="144">
        <f t="shared" si="43"/>
        <v>0</v>
      </c>
      <c r="BD64" s="144">
        <f t="shared" si="43"/>
        <v>0</v>
      </c>
      <c r="BE64" s="144">
        <f t="shared" si="43"/>
        <v>0</v>
      </c>
      <c r="BF64" s="144">
        <f t="shared" ref="BF64:DE64" si="47">IF(BF$29=0,,BF45/BF$29*1000000)</f>
        <v>0</v>
      </c>
      <c r="BG64" s="144">
        <f t="shared" si="47"/>
        <v>0</v>
      </c>
      <c r="BH64" s="144">
        <f t="shared" si="47"/>
        <v>0</v>
      </c>
      <c r="BI64" s="144">
        <f t="shared" si="47"/>
        <v>0</v>
      </c>
      <c r="BJ64" s="144">
        <f t="shared" si="47"/>
        <v>0</v>
      </c>
      <c r="BK64" s="144">
        <f t="shared" si="47"/>
        <v>0</v>
      </c>
      <c r="BL64" s="144">
        <f t="shared" si="47"/>
        <v>0</v>
      </c>
      <c r="BM64" s="144">
        <f t="shared" si="47"/>
        <v>0</v>
      </c>
      <c r="BN64" s="144">
        <f t="shared" si="47"/>
        <v>0</v>
      </c>
      <c r="BO64" s="144">
        <f t="shared" si="47"/>
        <v>0</v>
      </c>
      <c r="BP64" s="144">
        <f t="shared" si="47"/>
        <v>0</v>
      </c>
      <c r="BQ64" s="144">
        <f t="shared" si="47"/>
        <v>0</v>
      </c>
      <c r="BR64" s="144">
        <f t="shared" si="47"/>
        <v>0</v>
      </c>
      <c r="BS64" s="144">
        <f t="shared" si="47"/>
        <v>0</v>
      </c>
      <c r="BT64" s="144">
        <f t="shared" si="47"/>
        <v>0</v>
      </c>
      <c r="BU64" s="144">
        <f t="shared" si="47"/>
        <v>0</v>
      </c>
      <c r="BV64" s="144">
        <f t="shared" si="47"/>
        <v>0</v>
      </c>
      <c r="BW64" s="144">
        <f t="shared" si="47"/>
        <v>0</v>
      </c>
      <c r="BX64" s="144">
        <f t="shared" si="47"/>
        <v>0</v>
      </c>
      <c r="BY64" s="144">
        <f t="shared" si="47"/>
        <v>0</v>
      </c>
      <c r="BZ64" s="144">
        <f t="shared" si="47"/>
        <v>0</v>
      </c>
      <c r="CA64" s="144">
        <f t="shared" si="47"/>
        <v>0</v>
      </c>
      <c r="CB64" s="144">
        <f t="shared" si="47"/>
        <v>0</v>
      </c>
      <c r="CC64" s="144">
        <f t="shared" si="47"/>
        <v>0</v>
      </c>
      <c r="CD64" s="144">
        <f t="shared" si="47"/>
        <v>0</v>
      </c>
      <c r="CE64" s="144">
        <f t="shared" si="47"/>
        <v>0</v>
      </c>
      <c r="CF64" s="144">
        <f t="shared" si="47"/>
        <v>0</v>
      </c>
      <c r="CG64" s="144">
        <f t="shared" si="47"/>
        <v>0</v>
      </c>
      <c r="CH64" s="144">
        <f t="shared" si="47"/>
        <v>0</v>
      </c>
      <c r="CI64" s="144">
        <f t="shared" si="47"/>
        <v>0</v>
      </c>
      <c r="CJ64" s="144">
        <f t="shared" si="47"/>
        <v>0</v>
      </c>
      <c r="CK64" s="144">
        <f t="shared" si="47"/>
        <v>0</v>
      </c>
      <c r="CL64" s="144">
        <f t="shared" si="47"/>
        <v>0</v>
      </c>
      <c r="CM64" s="144">
        <f t="shared" si="47"/>
        <v>0</v>
      </c>
      <c r="CN64" s="144">
        <f t="shared" si="47"/>
        <v>0</v>
      </c>
      <c r="CO64" s="144">
        <f t="shared" si="47"/>
        <v>0</v>
      </c>
      <c r="CP64" s="144">
        <f t="shared" si="47"/>
        <v>0</v>
      </c>
      <c r="CQ64" s="144">
        <f t="shared" si="47"/>
        <v>0</v>
      </c>
      <c r="CR64" s="144">
        <f t="shared" si="47"/>
        <v>0</v>
      </c>
      <c r="CS64" s="144">
        <f t="shared" si="47"/>
        <v>0</v>
      </c>
      <c r="CT64" s="144">
        <f t="shared" si="47"/>
        <v>0</v>
      </c>
      <c r="CU64" s="144">
        <f t="shared" si="47"/>
        <v>0</v>
      </c>
      <c r="CV64" s="144">
        <f t="shared" si="47"/>
        <v>0</v>
      </c>
      <c r="CW64" s="144">
        <f t="shared" si="47"/>
        <v>0</v>
      </c>
      <c r="CX64" s="144">
        <f t="shared" si="47"/>
        <v>0</v>
      </c>
      <c r="CY64" s="144">
        <f t="shared" si="47"/>
        <v>0</v>
      </c>
      <c r="CZ64" s="144">
        <f t="shared" si="47"/>
        <v>0</v>
      </c>
      <c r="DA64" s="144">
        <f t="shared" si="47"/>
        <v>0</v>
      </c>
      <c r="DB64" s="144">
        <f t="shared" si="47"/>
        <v>0</v>
      </c>
      <c r="DC64" s="144">
        <f t="shared" si="47"/>
        <v>0</v>
      </c>
      <c r="DD64" s="144">
        <f t="shared" si="47"/>
        <v>0</v>
      </c>
      <c r="DE64" s="144">
        <f t="shared" si="47"/>
        <v>0</v>
      </c>
      <c r="DF64" s="144">
        <f t="shared" ref="DF64:DG64" si="48">IF(DF$29=0,,DF45/DF$29*1000000)</f>
        <v>0</v>
      </c>
      <c r="DG64" s="144">
        <f t="shared" si="48"/>
        <v>0</v>
      </c>
      <c r="DH64" s="144">
        <f t="shared" ref="DH64" si="49">IF(DH$29=0,,DH45/DH$29*1000000)</f>
        <v>0</v>
      </c>
      <c r="DI64" s="144">
        <f t="shared" si="43"/>
        <v>0</v>
      </c>
    </row>
    <row r="65" spans="2:113" ht="15.5">
      <c r="B65" s="311"/>
      <c r="C65" s="157" t="s">
        <v>359</v>
      </c>
      <c r="D65" s="144">
        <f t="shared" si="43"/>
        <v>0</v>
      </c>
      <c r="E65" s="144">
        <f t="shared" si="9"/>
        <v>0</v>
      </c>
      <c r="F65" s="144">
        <f t="shared" si="9"/>
        <v>0</v>
      </c>
      <c r="G65" s="144">
        <f t="shared" si="9"/>
        <v>0</v>
      </c>
      <c r="H65" s="144">
        <f t="shared" si="9"/>
        <v>0</v>
      </c>
      <c r="I65" s="144">
        <f t="shared" si="43"/>
        <v>0</v>
      </c>
      <c r="J65" s="144">
        <f t="shared" si="43"/>
        <v>0</v>
      </c>
      <c r="K65" s="144">
        <f t="shared" si="43"/>
        <v>0</v>
      </c>
      <c r="L65" s="144">
        <f t="shared" si="43"/>
        <v>0</v>
      </c>
      <c r="M65" s="144">
        <f t="shared" si="43"/>
        <v>0</v>
      </c>
      <c r="N65" s="144">
        <f t="shared" si="43"/>
        <v>0</v>
      </c>
      <c r="O65" s="144">
        <f t="shared" si="43"/>
        <v>0</v>
      </c>
      <c r="P65" s="144">
        <f t="shared" si="43"/>
        <v>0</v>
      </c>
      <c r="Q65" s="144">
        <f t="shared" si="43"/>
        <v>0</v>
      </c>
      <c r="R65" s="144">
        <f t="shared" si="43"/>
        <v>0</v>
      </c>
      <c r="S65" s="144">
        <f t="shared" si="43"/>
        <v>0</v>
      </c>
      <c r="T65" s="144">
        <f t="shared" si="43"/>
        <v>0</v>
      </c>
      <c r="U65" s="144">
        <f t="shared" si="43"/>
        <v>0</v>
      </c>
      <c r="V65" s="144">
        <f t="shared" si="43"/>
        <v>0</v>
      </c>
      <c r="W65" s="144">
        <f t="shared" si="43"/>
        <v>0</v>
      </c>
      <c r="X65" s="144">
        <f t="shared" si="43"/>
        <v>0</v>
      </c>
      <c r="Y65" s="144">
        <f t="shared" si="43"/>
        <v>0</v>
      </c>
      <c r="Z65" s="144">
        <f t="shared" si="43"/>
        <v>0</v>
      </c>
      <c r="AA65" s="144">
        <f t="shared" si="43"/>
        <v>0</v>
      </c>
      <c r="AB65" s="144">
        <f t="shared" si="43"/>
        <v>0</v>
      </c>
      <c r="AC65" s="144">
        <f t="shared" si="43"/>
        <v>0</v>
      </c>
      <c r="AD65" s="144">
        <f t="shared" si="43"/>
        <v>0</v>
      </c>
      <c r="AE65" s="144">
        <f t="shared" si="43"/>
        <v>0</v>
      </c>
      <c r="AF65" s="144">
        <f t="shared" si="43"/>
        <v>0</v>
      </c>
      <c r="AG65" s="144">
        <f t="shared" si="43"/>
        <v>0</v>
      </c>
      <c r="AH65" s="144">
        <f t="shared" si="43"/>
        <v>0</v>
      </c>
      <c r="AI65" s="144">
        <f t="shared" si="43"/>
        <v>0</v>
      </c>
      <c r="AJ65" s="144">
        <f t="shared" si="43"/>
        <v>0</v>
      </c>
      <c r="AK65" s="144">
        <f t="shared" si="43"/>
        <v>0</v>
      </c>
      <c r="AL65" s="144">
        <f t="shared" si="43"/>
        <v>0</v>
      </c>
      <c r="AM65" s="144">
        <f t="shared" si="43"/>
        <v>0</v>
      </c>
      <c r="AN65" s="144">
        <f t="shared" si="43"/>
        <v>0</v>
      </c>
      <c r="AO65" s="144">
        <f t="shared" si="43"/>
        <v>0</v>
      </c>
      <c r="AP65" s="144">
        <f t="shared" si="43"/>
        <v>0</v>
      </c>
      <c r="AQ65" s="144">
        <f t="shared" si="43"/>
        <v>0</v>
      </c>
      <c r="AR65" s="144">
        <f t="shared" si="43"/>
        <v>0</v>
      </c>
      <c r="AS65" s="144">
        <f t="shared" si="43"/>
        <v>0</v>
      </c>
      <c r="AT65" s="144">
        <f t="shared" si="43"/>
        <v>0</v>
      </c>
      <c r="AU65" s="144">
        <f t="shared" si="43"/>
        <v>0</v>
      </c>
      <c r="AV65" s="144">
        <f t="shared" si="43"/>
        <v>0</v>
      </c>
      <c r="AW65" s="144">
        <f t="shared" si="43"/>
        <v>0</v>
      </c>
      <c r="AX65" s="144">
        <f t="shared" si="43"/>
        <v>0</v>
      </c>
      <c r="AY65" s="144">
        <f t="shared" si="43"/>
        <v>0</v>
      </c>
      <c r="AZ65" s="144">
        <f t="shared" si="43"/>
        <v>0</v>
      </c>
      <c r="BA65" s="144">
        <f t="shared" si="43"/>
        <v>0</v>
      </c>
      <c r="BB65" s="144">
        <f t="shared" si="43"/>
        <v>0</v>
      </c>
      <c r="BC65" s="144">
        <f t="shared" si="43"/>
        <v>0</v>
      </c>
      <c r="BD65" s="144">
        <f t="shared" si="43"/>
        <v>0</v>
      </c>
      <c r="BE65" s="144">
        <f t="shared" si="43"/>
        <v>0</v>
      </c>
      <c r="BF65" s="144">
        <f t="shared" ref="BF65:DE65" si="50">IF(BF$29=0,,BF46/BF$29*1000000)</f>
        <v>0</v>
      </c>
      <c r="BG65" s="144">
        <f t="shared" si="50"/>
        <v>0</v>
      </c>
      <c r="BH65" s="144">
        <f t="shared" si="50"/>
        <v>0</v>
      </c>
      <c r="BI65" s="144">
        <f t="shared" si="50"/>
        <v>0</v>
      </c>
      <c r="BJ65" s="144">
        <f t="shared" si="50"/>
        <v>0</v>
      </c>
      <c r="BK65" s="144">
        <f t="shared" si="50"/>
        <v>0</v>
      </c>
      <c r="BL65" s="144">
        <f t="shared" si="50"/>
        <v>0</v>
      </c>
      <c r="BM65" s="144">
        <f t="shared" si="50"/>
        <v>0</v>
      </c>
      <c r="BN65" s="144">
        <f t="shared" si="50"/>
        <v>0</v>
      </c>
      <c r="BO65" s="144">
        <f t="shared" si="50"/>
        <v>0</v>
      </c>
      <c r="BP65" s="144">
        <f t="shared" si="50"/>
        <v>0</v>
      </c>
      <c r="BQ65" s="144">
        <f t="shared" si="50"/>
        <v>0</v>
      </c>
      <c r="BR65" s="144">
        <f t="shared" si="50"/>
        <v>0</v>
      </c>
      <c r="BS65" s="144">
        <f t="shared" si="50"/>
        <v>0</v>
      </c>
      <c r="BT65" s="144">
        <f t="shared" si="50"/>
        <v>0</v>
      </c>
      <c r="BU65" s="144">
        <f t="shared" si="50"/>
        <v>0</v>
      </c>
      <c r="BV65" s="144">
        <f t="shared" si="50"/>
        <v>0</v>
      </c>
      <c r="BW65" s="144">
        <f t="shared" si="50"/>
        <v>0</v>
      </c>
      <c r="BX65" s="144">
        <f t="shared" si="50"/>
        <v>0</v>
      </c>
      <c r="BY65" s="144">
        <f t="shared" si="50"/>
        <v>0</v>
      </c>
      <c r="BZ65" s="144">
        <f t="shared" si="50"/>
        <v>0</v>
      </c>
      <c r="CA65" s="144">
        <f t="shared" si="50"/>
        <v>0</v>
      </c>
      <c r="CB65" s="144">
        <f t="shared" si="50"/>
        <v>0</v>
      </c>
      <c r="CC65" s="144">
        <f t="shared" si="50"/>
        <v>0</v>
      </c>
      <c r="CD65" s="144">
        <f t="shared" si="50"/>
        <v>0</v>
      </c>
      <c r="CE65" s="144">
        <f t="shared" si="50"/>
        <v>0</v>
      </c>
      <c r="CF65" s="144">
        <f t="shared" si="50"/>
        <v>0</v>
      </c>
      <c r="CG65" s="144">
        <f t="shared" si="50"/>
        <v>0</v>
      </c>
      <c r="CH65" s="144">
        <f t="shared" si="50"/>
        <v>0</v>
      </c>
      <c r="CI65" s="144">
        <f t="shared" si="50"/>
        <v>0</v>
      </c>
      <c r="CJ65" s="144">
        <f t="shared" si="50"/>
        <v>0</v>
      </c>
      <c r="CK65" s="144">
        <f t="shared" si="50"/>
        <v>0</v>
      </c>
      <c r="CL65" s="144">
        <f t="shared" si="50"/>
        <v>0</v>
      </c>
      <c r="CM65" s="144">
        <f t="shared" si="50"/>
        <v>0</v>
      </c>
      <c r="CN65" s="144">
        <f t="shared" si="50"/>
        <v>0</v>
      </c>
      <c r="CO65" s="144">
        <f t="shared" si="50"/>
        <v>0</v>
      </c>
      <c r="CP65" s="144">
        <f t="shared" si="50"/>
        <v>0</v>
      </c>
      <c r="CQ65" s="144">
        <f t="shared" si="50"/>
        <v>0</v>
      </c>
      <c r="CR65" s="144">
        <f t="shared" si="50"/>
        <v>0</v>
      </c>
      <c r="CS65" s="144">
        <f t="shared" si="50"/>
        <v>0</v>
      </c>
      <c r="CT65" s="144">
        <f t="shared" si="50"/>
        <v>0</v>
      </c>
      <c r="CU65" s="144">
        <f t="shared" si="50"/>
        <v>0</v>
      </c>
      <c r="CV65" s="144">
        <f t="shared" si="50"/>
        <v>0</v>
      </c>
      <c r="CW65" s="144">
        <f t="shared" si="50"/>
        <v>0</v>
      </c>
      <c r="CX65" s="144">
        <f t="shared" si="50"/>
        <v>0</v>
      </c>
      <c r="CY65" s="144">
        <f t="shared" si="50"/>
        <v>0</v>
      </c>
      <c r="CZ65" s="144">
        <f t="shared" si="50"/>
        <v>0</v>
      </c>
      <c r="DA65" s="144">
        <f t="shared" si="50"/>
        <v>0</v>
      </c>
      <c r="DB65" s="144">
        <f t="shared" si="50"/>
        <v>0</v>
      </c>
      <c r="DC65" s="144">
        <f t="shared" si="50"/>
        <v>0</v>
      </c>
      <c r="DD65" s="144">
        <f t="shared" si="50"/>
        <v>0</v>
      </c>
      <c r="DE65" s="144">
        <f t="shared" si="50"/>
        <v>0</v>
      </c>
      <c r="DF65" s="144">
        <f t="shared" ref="DF65:DG65" si="51">IF(DF$29=0,,DF46/DF$29*1000000)</f>
        <v>0</v>
      </c>
      <c r="DG65" s="144">
        <f t="shared" si="51"/>
        <v>0</v>
      </c>
      <c r="DH65" s="144">
        <f t="shared" ref="DH65" si="52">IF(DH$29=0,,DH46/DH$29*1000000)</f>
        <v>0</v>
      </c>
      <c r="DI65" s="144">
        <f t="shared" si="43"/>
        <v>0</v>
      </c>
    </row>
    <row r="66" spans="2:113" ht="15.5" hidden="1">
      <c r="B66" s="311"/>
      <c r="C66" s="157" t="s">
        <v>550</v>
      </c>
      <c r="D66" s="144">
        <f t="shared" si="43"/>
        <v>0</v>
      </c>
      <c r="E66" s="144">
        <f t="shared" si="9"/>
        <v>0</v>
      </c>
      <c r="F66" s="144">
        <f t="shared" si="9"/>
        <v>0</v>
      </c>
      <c r="G66" s="144">
        <f t="shared" si="9"/>
        <v>0</v>
      </c>
      <c r="H66" s="144">
        <f t="shared" si="9"/>
        <v>0</v>
      </c>
      <c r="I66" s="144">
        <f t="shared" si="43"/>
        <v>0</v>
      </c>
      <c r="J66" s="144">
        <f t="shared" si="43"/>
        <v>0</v>
      </c>
      <c r="K66" s="144">
        <f t="shared" si="43"/>
        <v>0</v>
      </c>
      <c r="L66" s="144">
        <f t="shared" si="43"/>
        <v>0</v>
      </c>
      <c r="M66" s="144">
        <f t="shared" si="43"/>
        <v>0</v>
      </c>
      <c r="N66" s="144">
        <f t="shared" si="43"/>
        <v>0</v>
      </c>
      <c r="O66" s="144">
        <f t="shared" si="43"/>
        <v>0</v>
      </c>
      <c r="P66" s="144">
        <f t="shared" si="43"/>
        <v>0</v>
      </c>
      <c r="Q66" s="144">
        <f t="shared" si="43"/>
        <v>0</v>
      </c>
      <c r="R66" s="144">
        <f t="shared" si="43"/>
        <v>0</v>
      </c>
      <c r="S66" s="144">
        <f t="shared" si="43"/>
        <v>0</v>
      </c>
      <c r="T66" s="144">
        <f t="shared" si="43"/>
        <v>0</v>
      </c>
      <c r="U66" s="144">
        <f t="shared" si="43"/>
        <v>0</v>
      </c>
      <c r="V66" s="144">
        <f t="shared" si="43"/>
        <v>0</v>
      </c>
      <c r="W66" s="144">
        <f t="shared" si="43"/>
        <v>0</v>
      </c>
      <c r="X66" s="144">
        <f t="shared" si="43"/>
        <v>0</v>
      </c>
      <c r="Y66" s="144">
        <f t="shared" si="43"/>
        <v>0</v>
      </c>
      <c r="Z66" s="144">
        <f t="shared" si="43"/>
        <v>0</v>
      </c>
      <c r="AA66" s="144">
        <f t="shared" si="43"/>
        <v>0</v>
      </c>
      <c r="AB66" s="144">
        <f t="shared" si="43"/>
        <v>0</v>
      </c>
      <c r="AC66" s="144">
        <f t="shared" si="43"/>
        <v>0</v>
      </c>
      <c r="AD66" s="144">
        <f t="shared" si="43"/>
        <v>0</v>
      </c>
      <c r="AE66" s="144">
        <f t="shared" si="43"/>
        <v>0</v>
      </c>
      <c r="AF66" s="144">
        <f t="shared" si="43"/>
        <v>0</v>
      </c>
      <c r="AG66" s="144">
        <f t="shared" si="43"/>
        <v>0</v>
      </c>
      <c r="AH66" s="144">
        <f t="shared" si="43"/>
        <v>0</v>
      </c>
      <c r="AI66" s="144">
        <f t="shared" si="43"/>
        <v>0</v>
      </c>
      <c r="AJ66" s="144">
        <f t="shared" si="43"/>
        <v>0</v>
      </c>
      <c r="AK66" s="144">
        <f t="shared" si="43"/>
        <v>0</v>
      </c>
      <c r="AL66" s="144">
        <f t="shared" si="43"/>
        <v>0</v>
      </c>
      <c r="AM66" s="144">
        <f t="shared" si="43"/>
        <v>0</v>
      </c>
      <c r="AN66" s="144">
        <f t="shared" si="43"/>
        <v>0</v>
      </c>
      <c r="AO66" s="144">
        <f t="shared" si="43"/>
        <v>0</v>
      </c>
      <c r="AP66" s="144">
        <f t="shared" si="43"/>
        <v>0</v>
      </c>
      <c r="AQ66" s="144">
        <f t="shared" si="43"/>
        <v>0</v>
      </c>
      <c r="AR66" s="144">
        <f t="shared" si="43"/>
        <v>0</v>
      </c>
      <c r="AS66" s="144">
        <f t="shared" si="43"/>
        <v>0</v>
      </c>
      <c r="AT66" s="144">
        <f t="shared" si="43"/>
        <v>0</v>
      </c>
      <c r="AU66" s="144">
        <f t="shared" si="43"/>
        <v>0</v>
      </c>
      <c r="AV66" s="144">
        <f t="shared" si="43"/>
        <v>0</v>
      </c>
      <c r="AW66" s="144">
        <f t="shared" si="43"/>
        <v>0</v>
      </c>
      <c r="AX66" s="144">
        <f t="shared" si="43"/>
        <v>0</v>
      </c>
      <c r="AY66" s="144">
        <f t="shared" si="43"/>
        <v>0</v>
      </c>
      <c r="AZ66" s="144">
        <f t="shared" si="43"/>
        <v>0</v>
      </c>
      <c r="BA66" s="144">
        <f t="shared" si="43"/>
        <v>0</v>
      </c>
      <c r="BB66" s="144">
        <f t="shared" si="43"/>
        <v>0</v>
      </c>
      <c r="BC66" s="144">
        <f t="shared" si="43"/>
        <v>0</v>
      </c>
      <c r="BD66" s="144">
        <f t="shared" si="43"/>
        <v>0</v>
      </c>
      <c r="BE66" s="144">
        <f t="shared" si="43"/>
        <v>0</v>
      </c>
      <c r="BF66" s="144">
        <f t="shared" ref="BF66:DE66" si="53">IF(BF$29=0,,BF47/BF$29*1000000)</f>
        <v>0</v>
      </c>
      <c r="BG66" s="144">
        <f t="shared" si="53"/>
        <v>0</v>
      </c>
      <c r="BH66" s="144">
        <f t="shared" si="53"/>
        <v>0</v>
      </c>
      <c r="BI66" s="144">
        <f t="shared" si="53"/>
        <v>0</v>
      </c>
      <c r="BJ66" s="144">
        <f t="shared" si="53"/>
        <v>0</v>
      </c>
      <c r="BK66" s="144">
        <f t="shared" si="53"/>
        <v>0</v>
      </c>
      <c r="BL66" s="144">
        <f t="shared" si="53"/>
        <v>0</v>
      </c>
      <c r="BM66" s="144">
        <f t="shared" si="53"/>
        <v>0</v>
      </c>
      <c r="BN66" s="144">
        <f t="shared" si="53"/>
        <v>0</v>
      </c>
      <c r="BO66" s="144">
        <f t="shared" si="53"/>
        <v>0</v>
      </c>
      <c r="BP66" s="144">
        <f t="shared" si="53"/>
        <v>0</v>
      </c>
      <c r="BQ66" s="144">
        <f t="shared" si="53"/>
        <v>0</v>
      </c>
      <c r="BR66" s="144">
        <f t="shared" si="53"/>
        <v>0</v>
      </c>
      <c r="BS66" s="144">
        <f t="shared" si="53"/>
        <v>0</v>
      </c>
      <c r="BT66" s="144">
        <f t="shared" si="53"/>
        <v>0</v>
      </c>
      <c r="BU66" s="144">
        <f t="shared" si="53"/>
        <v>0</v>
      </c>
      <c r="BV66" s="144">
        <f t="shared" si="53"/>
        <v>0</v>
      </c>
      <c r="BW66" s="144">
        <f t="shared" si="53"/>
        <v>0</v>
      </c>
      <c r="BX66" s="144">
        <f t="shared" si="53"/>
        <v>0</v>
      </c>
      <c r="BY66" s="144">
        <f t="shared" si="53"/>
        <v>0</v>
      </c>
      <c r="BZ66" s="144">
        <f t="shared" si="53"/>
        <v>0</v>
      </c>
      <c r="CA66" s="144">
        <f t="shared" si="53"/>
        <v>0</v>
      </c>
      <c r="CB66" s="144">
        <f t="shared" si="53"/>
        <v>0</v>
      </c>
      <c r="CC66" s="144">
        <f t="shared" si="53"/>
        <v>0</v>
      </c>
      <c r="CD66" s="144">
        <f t="shared" si="53"/>
        <v>0</v>
      </c>
      <c r="CE66" s="144">
        <f t="shared" si="53"/>
        <v>0</v>
      </c>
      <c r="CF66" s="144">
        <f t="shared" si="53"/>
        <v>0</v>
      </c>
      <c r="CG66" s="144">
        <f t="shared" si="53"/>
        <v>0</v>
      </c>
      <c r="CH66" s="144">
        <f t="shared" si="53"/>
        <v>0</v>
      </c>
      <c r="CI66" s="144">
        <f t="shared" si="53"/>
        <v>0</v>
      </c>
      <c r="CJ66" s="144">
        <f t="shared" si="53"/>
        <v>0</v>
      </c>
      <c r="CK66" s="144">
        <f t="shared" si="53"/>
        <v>0</v>
      </c>
      <c r="CL66" s="144">
        <f t="shared" si="53"/>
        <v>0</v>
      </c>
      <c r="CM66" s="144">
        <f t="shared" si="53"/>
        <v>0</v>
      </c>
      <c r="CN66" s="144">
        <f t="shared" si="53"/>
        <v>0</v>
      </c>
      <c r="CO66" s="144">
        <f t="shared" si="53"/>
        <v>0</v>
      </c>
      <c r="CP66" s="144">
        <f t="shared" si="53"/>
        <v>0</v>
      </c>
      <c r="CQ66" s="144">
        <f t="shared" si="53"/>
        <v>0</v>
      </c>
      <c r="CR66" s="144">
        <f t="shared" si="53"/>
        <v>0</v>
      </c>
      <c r="CS66" s="144">
        <f t="shared" si="53"/>
        <v>0</v>
      </c>
      <c r="CT66" s="144">
        <f t="shared" si="53"/>
        <v>0</v>
      </c>
      <c r="CU66" s="144">
        <f t="shared" si="53"/>
        <v>0</v>
      </c>
      <c r="CV66" s="144">
        <f t="shared" si="53"/>
        <v>0</v>
      </c>
      <c r="CW66" s="144">
        <f t="shared" si="53"/>
        <v>0</v>
      </c>
      <c r="CX66" s="144">
        <f t="shared" si="53"/>
        <v>0</v>
      </c>
      <c r="CY66" s="144">
        <f t="shared" si="53"/>
        <v>0</v>
      </c>
      <c r="CZ66" s="144">
        <f t="shared" si="53"/>
        <v>0</v>
      </c>
      <c r="DA66" s="144">
        <f t="shared" si="53"/>
        <v>0</v>
      </c>
      <c r="DB66" s="144">
        <f t="shared" si="53"/>
        <v>0</v>
      </c>
      <c r="DC66" s="144">
        <f t="shared" si="53"/>
        <v>0</v>
      </c>
      <c r="DD66" s="144">
        <f t="shared" si="53"/>
        <v>0</v>
      </c>
      <c r="DE66" s="144">
        <f t="shared" si="53"/>
        <v>0</v>
      </c>
      <c r="DF66" s="144">
        <f t="shared" ref="DF66:DG66" si="54">IF(DF$29=0,,DF47/DF$29*1000000)</f>
        <v>0</v>
      </c>
      <c r="DG66" s="144">
        <f t="shared" si="54"/>
        <v>0</v>
      </c>
      <c r="DH66" s="144">
        <f t="shared" ref="DH66" si="55">IF(DH$29=0,,DH47/DH$29*1000000)</f>
        <v>0</v>
      </c>
      <c r="DI66" s="144">
        <f t="shared" si="43"/>
        <v>0</v>
      </c>
    </row>
    <row r="67" spans="2:113" ht="15.5">
      <c r="B67" s="311"/>
      <c r="C67" s="157" t="s">
        <v>496</v>
      </c>
      <c r="D67" s="144">
        <f t="shared" si="43"/>
        <v>0</v>
      </c>
      <c r="E67" s="144">
        <f t="shared" si="9"/>
        <v>0</v>
      </c>
      <c r="F67" s="144">
        <f t="shared" si="9"/>
        <v>0</v>
      </c>
      <c r="G67" s="144">
        <f t="shared" si="9"/>
        <v>0</v>
      </c>
      <c r="H67" s="144">
        <f t="shared" si="9"/>
        <v>0</v>
      </c>
      <c r="I67" s="144">
        <f t="shared" si="43"/>
        <v>0</v>
      </c>
      <c r="J67" s="144">
        <f t="shared" si="43"/>
        <v>0</v>
      </c>
      <c r="K67" s="144">
        <f t="shared" si="43"/>
        <v>0</v>
      </c>
      <c r="L67" s="144">
        <f t="shared" si="43"/>
        <v>0</v>
      </c>
      <c r="M67" s="144">
        <f t="shared" si="43"/>
        <v>0</v>
      </c>
      <c r="N67" s="144">
        <f t="shared" si="43"/>
        <v>0</v>
      </c>
      <c r="O67" s="144">
        <f t="shared" si="43"/>
        <v>0</v>
      </c>
      <c r="P67" s="144">
        <f t="shared" si="43"/>
        <v>0</v>
      </c>
      <c r="Q67" s="144">
        <f t="shared" si="43"/>
        <v>0</v>
      </c>
      <c r="R67" s="144">
        <f t="shared" si="43"/>
        <v>0</v>
      </c>
      <c r="S67" s="144">
        <f t="shared" si="43"/>
        <v>0</v>
      </c>
      <c r="T67" s="144">
        <f t="shared" si="43"/>
        <v>0</v>
      </c>
      <c r="U67" s="144">
        <f t="shared" si="43"/>
        <v>0</v>
      </c>
      <c r="V67" s="144">
        <f t="shared" si="43"/>
        <v>0</v>
      </c>
      <c r="W67" s="144">
        <f t="shared" si="43"/>
        <v>0</v>
      </c>
      <c r="X67" s="144">
        <f t="shared" si="43"/>
        <v>0</v>
      </c>
      <c r="Y67" s="144">
        <f t="shared" si="43"/>
        <v>0</v>
      </c>
      <c r="Z67" s="144">
        <f t="shared" si="43"/>
        <v>0</v>
      </c>
      <c r="AA67" s="144">
        <f t="shared" si="43"/>
        <v>0</v>
      </c>
      <c r="AB67" s="144">
        <f t="shared" si="43"/>
        <v>0</v>
      </c>
      <c r="AC67" s="144">
        <f t="shared" si="43"/>
        <v>0</v>
      </c>
      <c r="AD67" s="144">
        <f t="shared" si="43"/>
        <v>0</v>
      </c>
      <c r="AE67" s="144">
        <f t="shared" si="43"/>
        <v>0</v>
      </c>
      <c r="AF67" s="144">
        <f t="shared" si="43"/>
        <v>0</v>
      </c>
      <c r="AG67" s="144">
        <f t="shared" si="43"/>
        <v>0</v>
      </c>
      <c r="AH67" s="144">
        <f t="shared" si="43"/>
        <v>0</v>
      </c>
      <c r="AI67" s="144">
        <f t="shared" si="43"/>
        <v>0</v>
      </c>
      <c r="AJ67" s="144">
        <f t="shared" si="43"/>
        <v>0</v>
      </c>
      <c r="AK67" s="144">
        <f t="shared" si="43"/>
        <v>0</v>
      </c>
      <c r="AL67" s="144">
        <f t="shared" si="43"/>
        <v>0</v>
      </c>
      <c r="AM67" s="144">
        <f t="shared" si="43"/>
        <v>0</v>
      </c>
      <c r="AN67" s="144">
        <f t="shared" si="43"/>
        <v>0</v>
      </c>
      <c r="AO67" s="144">
        <f t="shared" si="43"/>
        <v>0</v>
      </c>
      <c r="AP67" s="144">
        <f t="shared" si="43"/>
        <v>0</v>
      </c>
      <c r="AQ67" s="144">
        <f t="shared" si="43"/>
        <v>0</v>
      </c>
      <c r="AR67" s="144">
        <f t="shared" si="43"/>
        <v>0</v>
      </c>
      <c r="AS67" s="144">
        <f t="shared" si="43"/>
        <v>0</v>
      </c>
      <c r="AT67" s="144">
        <f t="shared" si="43"/>
        <v>0</v>
      </c>
      <c r="AU67" s="144">
        <f t="shared" si="43"/>
        <v>0</v>
      </c>
      <c r="AV67" s="144">
        <f t="shared" si="43"/>
        <v>0</v>
      </c>
      <c r="AW67" s="144">
        <f t="shared" ref="AW67:DI67" si="56">IF(AW$29=0,,AW48/AW$29*1000000)</f>
        <v>0</v>
      </c>
      <c r="AX67" s="144">
        <f t="shared" si="56"/>
        <v>0</v>
      </c>
      <c r="AY67" s="144">
        <f t="shared" si="56"/>
        <v>0</v>
      </c>
      <c r="AZ67" s="144">
        <f t="shared" si="56"/>
        <v>0</v>
      </c>
      <c r="BA67" s="144">
        <f t="shared" si="56"/>
        <v>0</v>
      </c>
      <c r="BB67" s="144">
        <f t="shared" si="56"/>
        <v>0</v>
      </c>
      <c r="BC67" s="144">
        <f t="shared" si="56"/>
        <v>0</v>
      </c>
      <c r="BD67" s="144">
        <f t="shared" si="56"/>
        <v>0</v>
      </c>
      <c r="BE67" s="144">
        <f t="shared" si="56"/>
        <v>0</v>
      </c>
      <c r="BF67" s="144">
        <f t="shared" ref="BF67:DE67" si="57">IF(BF$29=0,,BF48/BF$29*1000000)</f>
        <v>0</v>
      </c>
      <c r="BG67" s="144">
        <f t="shared" si="57"/>
        <v>0</v>
      </c>
      <c r="BH67" s="144">
        <f t="shared" si="57"/>
        <v>0</v>
      </c>
      <c r="BI67" s="144">
        <f t="shared" si="57"/>
        <v>0</v>
      </c>
      <c r="BJ67" s="144">
        <f t="shared" si="57"/>
        <v>0</v>
      </c>
      <c r="BK67" s="144">
        <f t="shared" si="57"/>
        <v>0</v>
      </c>
      <c r="BL67" s="144">
        <f t="shared" si="57"/>
        <v>0</v>
      </c>
      <c r="BM67" s="144">
        <f t="shared" si="57"/>
        <v>0</v>
      </c>
      <c r="BN67" s="144">
        <f t="shared" si="57"/>
        <v>0</v>
      </c>
      <c r="BO67" s="144">
        <f t="shared" si="57"/>
        <v>0</v>
      </c>
      <c r="BP67" s="144">
        <f t="shared" si="57"/>
        <v>0</v>
      </c>
      <c r="BQ67" s="144">
        <f t="shared" si="57"/>
        <v>0</v>
      </c>
      <c r="BR67" s="144">
        <f t="shared" si="57"/>
        <v>0</v>
      </c>
      <c r="BS67" s="144">
        <f t="shared" si="57"/>
        <v>0</v>
      </c>
      <c r="BT67" s="144">
        <f t="shared" si="57"/>
        <v>0</v>
      </c>
      <c r="BU67" s="144">
        <f t="shared" si="57"/>
        <v>0</v>
      </c>
      <c r="BV67" s="144">
        <f t="shared" si="57"/>
        <v>0</v>
      </c>
      <c r="BW67" s="144">
        <f t="shared" si="57"/>
        <v>0</v>
      </c>
      <c r="BX67" s="144">
        <f t="shared" si="57"/>
        <v>0</v>
      </c>
      <c r="BY67" s="144">
        <f t="shared" si="57"/>
        <v>0</v>
      </c>
      <c r="BZ67" s="144">
        <f t="shared" si="57"/>
        <v>0</v>
      </c>
      <c r="CA67" s="144">
        <f t="shared" si="57"/>
        <v>0</v>
      </c>
      <c r="CB67" s="144">
        <f t="shared" si="57"/>
        <v>0</v>
      </c>
      <c r="CC67" s="144">
        <f t="shared" si="57"/>
        <v>0</v>
      </c>
      <c r="CD67" s="144">
        <f t="shared" si="57"/>
        <v>0</v>
      </c>
      <c r="CE67" s="144">
        <f t="shared" si="57"/>
        <v>0</v>
      </c>
      <c r="CF67" s="144">
        <f t="shared" si="57"/>
        <v>0</v>
      </c>
      <c r="CG67" s="144">
        <f t="shared" si="57"/>
        <v>0</v>
      </c>
      <c r="CH67" s="144">
        <f t="shared" si="57"/>
        <v>0</v>
      </c>
      <c r="CI67" s="144">
        <f t="shared" si="57"/>
        <v>0</v>
      </c>
      <c r="CJ67" s="144">
        <f t="shared" si="57"/>
        <v>0</v>
      </c>
      <c r="CK67" s="144">
        <f t="shared" si="57"/>
        <v>0</v>
      </c>
      <c r="CL67" s="144">
        <f t="shared" si="57"/>
        <v>0</v>
      </c>
      <c r="CM67" s="144">
        <f t="shared" si="57"/>
        <v>0</v>
      </c>
      <c r="CN67" s="144">
        <f t="shared" si="57"/>
        <v>0</v>
      </c>
      <c r="CO67" s="144">
        <f t="shared" si="57"/>
        <v>0</v>
      </c>
      <c r="CP67" s="144">
        <f t="shared" si="57"/>
        <v>0</v>
      </c>
      <c r="CQ67" s="144">
        <f t="shared" si="57"/>
        <v>0</v>
      </c>
      <c r="CR67" s="144">
        <f t="shared" si="57"/>
        <v>0</v>
      </c>
      <c r="CS67" s="144">
        <f t="shared" si="57"/>
        <v>0</v>
      </c>
      <c r="CT67" s="144">
        <f t="shared" si="57"/>
        <v>0</v>
      </c>
      <c r="CU67" s="144">
        <f t="shared" si="57"/>
        <v>0</v>
      </c>
      <c r="CV67" s="144">
        <f t="shared" si="57"/>
        <v>0</v>
      </c>
      <c r="CW67" s="144">
        <f t="shared" si="57"/>
        <v>0</v>
      </c>
      <c r="CX67" s="144">
        <f t="shared" si="57"/>
        <v>0</v>
      </c>
      <c r="CY67" s="144">
        <f t="shared" si="57"/>
        <v>0</v>
      </c>
      <c r="CZ67" s="144">
        <f t="shared" si="57"/>
        <v>0</v>
      </c>
      <c r="DA67" s="144">
        <f t="shared" si="57"/>
        <v>0</v>
      </c>
      <c r="DB67" s="144">
        <f t="shared" si="57"/>
        <v>0</v>
      </c>
      <c r="DC67" s="144">
        <f t="shared" si="57"/>
        <v>0</v>
      </c>
      <c r="DD67" s="144">
        <f t="shared" si="57"/>
        <v>0</v>
      </c>
      <c r="DE67" s="144">
        <f t="shared" si="57"/>
        <v>0</v>
      </c>
      <c r="DF67" s="144">
        <f t="shared" ref="DF67:DG67" si="58">IF(DF$29=0,,DF48/DF$29*1000000)</f>
        <v>0</v>
      </c>
      <c r="DG67" s="144">
        <f t="shared" si="58"/>
        <v>0</v>
      </c>
      <c r="DH67" s="144">
        <f t="shared" ref="DH67" si="59">IF(DH$29=0,,DH48/DH$29*1000000)</f>
        <v>0</v>
      </c>
      <c r="DI67" s="144">
        <f t="shared" si="56"/>
        <v>0</v>
      </c>
    </row>
    <row r="68" spans="2:113" ht="15.5">
      <c r="B68" s="311"/>
      <c r="C68" s="157" t="s">
        <v>487</v>
      </c>
      <c r="D68" s="144">
        <f t="shared" ref="D68:DI70" si="60">IF(D$29=0,,D49/D$29*1000000)</f>
        <v>0</v>
      </c>
      <c r="E68" s="144">
        <f t="shared" ref="E68:H68" si="61">IF(E$29=0,,E49/E$29*1000000)</f>
        <v>0</v>
      </c>
      <c r="F68" s="144">
        <f t="shared" si="61"/>
        <v>0</v>
      </c>
      <c r="G68" s="144">
        <f t="shared" si="61"/>
        <v>0</v>
      </c>
      <c r="H68" s="144">
        <f t="shared" si="61"/>
        <v>0</v>
      </c>
      <c r="I68" s="144">
        <f t="shared" si="60"/>
        <v>0</v>
      </c>
      <c r="J68" s="144">
        <f t="shared" si="60"/>
        <v>0</v>
      </c>
      <c r="K68" s="144">
        <f t="shared" si="60"/>
        <v>0</v>
      </c>
      <c r="L68" s="144">
        <f t="shared" si="60"/>
        <v>0</v>
      </c>
      <c r="M68" s="144">
        <f t="shared" si="60"/>
        <v>0</v>
      </c>
      <c r="N68" s="144">
        <f t="shared" si="60"/>
        <v>0</v>
      </c>
      <c r="O68" s="144">
        <f t="shared" si="60"/>
        <v>0</v>
      </c>
      <c r="P68" s="144">
        <f t="shared" si="60"/>
        <v>0</v>
      </c>
      <c r="Q68" s="144">
        <f t="shared" si="60"/>
        <v>0</v>
      </c>
      <c r="R68" s="144">
        <f t="shared" si="60"/>
        <v>0</v>
      </c>
      <c r="S68" s="144">
        <f t="shared" si="60"/>
        <v>0</v>
      </c>
      <c r="T68" s="144">
        <f t="shared" si="60"/>
        <v>0</v>
      </c>
      <c r="U68" s="144">
        <f t="shared" si="60"/>
        <v>0</v>
      </c>
      <c r="V68" s="144">
        <f t="shared" si="60"/>
        <v>0</v>
      </c>
      <c r="W68" s="144">
        <f t="shared" si="60"/>
        <v>0</v>
      </c>
      <c r="X68" s="144">
        <f t="shared" si="60"/>
        <v>0</v>
      </c>
      <c r="Y68" s="144">
        <f t="shared" si="60"/>
        <v>0</v>
      </c>
      <c r="Z68" s="144">
        <f t="shared" si="60"/>
        <v>0</v>
      </c>
      <c r="AA68" s="144">
        <f t="shared" si="60"/>
        <v>0</v>
      </c>
      <c r="AB68" s="144">
        <f t="shared" si="60"/>
        <v>0</v>
      </c>
      <c r="AC68" s="144">
        <f t="shared" si="60"/>
        <v>0</v>
      </c>
      <c r="AD68" s="144">
        <f t="shared" si="60"/>
        <v>0</v>
      </c>
      <c r="AE68" s="144">
        <f t="shared" si="60"/>
        <v>0</v>
      </c>
      <c r="AF68" s="144">
        <f t="shared" si="60"/>
        <v>0</v>
      </c>
      <c r="AG68" s="144">
        <f t="shared" si="60"/>
        <v>0</v>
      </c>
      <c r="AH68" s="144">
        <f t="shared" si="60"/>
        <v>0</v>
      </c>
      <c r="AI68" s="144">
        <f t="shared" si="60"/>
        <v>0</v>
      </c>
      <c r="AJ68" s="144">
        <f t="shared" si="60"/>
        <v>0</v>
      </c>
      <c r="AK68" s="144">
        <f t="shared" si="60"/>
        <v>0</v>
      </c>
      <c r="AL68" s="144">
        <f t="shared" si="60"/>
        <v>0</v>
      </c>
      <c r="AM68" s="144">
        <f t="shared" si="60"/>
        <v>0</v>
      </c>
      <c r="AN68" s="144">
        <f t="shared" si="60"/>
        <v>0</v>
      </c>
      <c r="AO68" s="144">
        <f t="shared" si="60"/>
        <v>0</v>
      </c>
      <c r="AP68" s="144">
        <f t="shared" si="60"/>
        <v>0</v>
      </c>
      <c r="AQ68" s="144">
        <f t="shared" si="60"/>
        <v>0</v>
      </c>
      <c r="AR68" s="144">
        <f t="shared" si="60"/>
        <v>0</v>
      </c>
      <c r="AS68" s="144">
        <f t="shared" si="60"/>
        <v>0</v>
      </c>
      <c r="AT68" s="144">
        <f t="shared" si="60"/>
        <v>0</v>
      </c>
      <c r="AU68" s="144">
        <f t="shared" si="60"/>
        <v>0</v>
      </c>
      <c r="AV68" s="144">
        <f t="shared" si="60"/>
        <v>0</v>
      </c>
      <c r="AW68" s="144">
        <f t="shared" si="60"/>
        <v>0</v>
      </c>
      <c r="AX68" s="144">
        <f t="shared" si="60"/>
        <v>0</v>
      </c>
      <c r="AY68" s="144">
        <f t="shared" si="60"/>
        <v>0</v>
      </c>
      <c r="AZ68" s="144">
        <f t="shared" si="60"/>
        <v>0</v>
      </c>
      <c r="BA68" s="144">
        <f t="shared" si="60"/>
        <v>0</v>
      </c>
      <c r="BB68" s="144">
        <f t="shared" si="60"/>
        <v>0</v>
      </c>
      <c r="BC68" s="144">
        <f t="shared" si="60"/>
        <v>0</v>
      </c>
      <c r="BD68" s="144">
        <f t="shared" si="60"/>
        <v>0</v>
      </c>
      <c r="BE68" s="144">
        <f t="shared" si="60"/>
        <v>0</v>
      </c>
      <c r="BF68" s="144">
        <f t="shared" ref="BF68:DE68" si="62">IF(BF$29=0,,BF49/BF$29*1000000)</f>
        <v>0</v>
      </c>
      <c r="BG68" s="144">
        <f t="shared" si="62"/>
        <v>0</v>
      </c>
      <c r="BH68" s="144">
        <f t="shared" si="62"/>
        <v>0</v>
      </c>
      <c r="BI68" s="144">
        <f t="shared" si="62"/>
        <v>0</v>
      </c>
      <c r="BJ68" s="144">
        <f t="shared" si="62"/>
        <v>0</v>
      </c>
      <c r="BK68" s="144">
        <f t="shared" si="62"/>
        <v>0</v>
      </c>
      <c r="BL68" s="144">
        <f t="shared" si="62"/>
        <v>0</v>
      </c>
      <c r="BM68" s="144">
        <f t="shared" si="62"/>
        <v>0</v>
      </c>
      <c r="BN68" s="144">
        <f t="shared" si="62"/>
        <v>0</v>
      </c>
      <c r="BO68" s="144">
        <f t="shared" si="62"/>
        <v>0</v>
      </c>
      <c r="BP68" s="144">
        <f t="shared" si="62"/>
        <v>0</v>
      </c>
      <c r="BQ68" s="144">
        <f t="shared" si="62"/>
        <v>0</v>
      </c>
      <c r="BR68" s="144">
        <f t="shared" si="62"/>
        <v>0</v>
      </c>
      <c r="BS68" s="144">
        <f t="shared" si="62"/>
        <v>0</v>
      </c>
      <c r="BT68" s="144">
        <f t="shared" si="62"/>
        <v>0</v>
      </c>
      <c r="BU68" s="144">
        <f t="shared" si="62"/>
        <v>0</v>
      </c>
      <c r="BV68" s="144">
        <f t="shared" si="62"/>
        <v>0</v>
      </c>
      <c r="BW68" s="144">
        <f t="shared" si="62"/>
        <v>0</v>
      </c>
      <c r="BX68" s="144">
        <f t="shared" si="62"/>
        <v>0</v>
      </c>
      <c r="BY68" s="144">
        <f t="shared" si="62"/>
        <v>0</v>
      </c>
      <c r="BZ68" s="144">
        <f t="shared" si="62"/>
        <v>0</v>
      </c>
      <c r="CA68" s="144">
        <f t="shared" si="62"/>
        <v>0</v>
      </c>
      <c r="CB68" s="144">
        <f t="shared" si="62"/>
        <v>0</v>
      </c>
      <c r="CC68" s="144">
        <f t="shared" si="62"/>
        <v>0</v>
      </c>
      <c r="CD68" s="144">
        <f t="shared" si="62"/>
        <v>0</v>
      </c>
      <c r="CE68" s="144">
        <f t="shared" si="62"/>
        <v>0</v>
      </c>
      <c r="CF68" s="144">
        <f t="shared" si="62"/>
        <v>0</v>
      </c>
      <c r="CG68" s="144">
        <f t="shared" si="62"/>
        <v>0</v>
      </c>
      <c r="CH68" s="144">
        <f t="shared" si="62"/>
        <v>0</v>
      </c>
      <c r="CI68" s="144">
        <f t="shared" si="62"/>
        <v>0</v>
      </c>
      <c r="CJ68" s="144">
        <f t="shared" si="62"/>
        <v>0</v>
      </c>
      <c r="CK68" s="144">
        <f t="shared" si="62"/>
        <v>0</v>
      </c>
      <c r="CL68" s="144">
        <f t="shared" si="62"/>
        <v>0</v>
      </c>
      <c r="CM68" s="144">
        <f t="shared" si="62"/>
        <v>0</v>
      </c>
      <c r="CN68" s="144">
        <f t="shared" si="62"/>
        <v>0</v>
      </c>
      <c r="CO68" s="144">
        <f t="shared" si="62"/>
        <v>0</v>
      </c>
      <c r="CP68" s="144">
        <f t="shared" si="62"/>
        <v>0</v>
      </c>
      <c r="CQ68" s="144">
        <f t="shared" si="62"/>
        <v>0</v>
      </c>
      <c r="CR68" s="144">
        <f t="shared" si="62"/>
        <v>0</v>
      </c>
      <c r="CS68" s="144">
        <f t="shared" si="62"/>
        <v>0</v>
      </c>
      <c r="CT68" s="144">
        <f t="shared" si="62"/>
        <v>0</v>
      </c>
      <c r="CU68" s="144">
        <f t="shared" si="62"/>
        <v>0</v>
      </c>
      <c r="CV68" s="144">
        <f t="shared" si="62"/>
        <v>0</v>
      </c>
      <c r="CW68" s="144">
        <f t="shared" si="62"/>
        <v>0</v>
      </c>
      <c r="CX68" s="144">
        <f t="shared" si="62"/>
        <v>0</v>
      </c>
      <c r="CY68" s="144">
        <f t="shared" si="62"/>
        <v>0</v>
      </c>
      <c r="CZ68" s="144">
        <f t="shared" si="62"/>
        <v>0</v>
      </c>
      <c r="DA68" s="144">
        <f t="shared" si="62"/>
        <v>0</v>
      </c>
      <c r="DB68" s="144">
        <f t="shared" si="62"/>
        <v>0</v>
      </c>
      <c r="DC68" s="144">
        <f t="shared" si="62"/>
        <v>0</v>
      </c>
      <c r="DD68" s="144">
        <f t="shared" si="62"/>
        <v>0</v>
      </c>
      <c r="DE68" s="144">
        <f t="shared" si="62"/>
        <v>0</v>
      </c>
      <c r="DF68" s="144">
        <f t="shared" ref="DF68:DG68" si="63">IF(DF$29=0,,DF49/DF$29*1000000)</f>
        <v>0</v>
      </c>
      <c r="DG68" s="144">
        <f t="shared" si="63"/>
        <v>0</v>
      </c>
      <c r="DH68" s="144">
        <f t="shared" ref="DH68" si="64">IF(DH$29=0,,DH49/DH$29*1000000)</f>
        <v>0</v>
      </c>
      <c r="DI68" s="144">
        <f t="shared" si="60"/>
        <v>0</v>
      </c>
    </row>
    <row r="69" spans="2:113" ht="16" thickBot="1">
      <c r="B69" s="312"/>
      <c r="C69" s="156" t="s">
        <v>551</v>
      </c>
      <c r="D69" s="144">
        <f t="shared" si="60"/>
        <v>0</v>
      </c>
      <c r="E69" s="144">
        <f t="shared" ref="E69:H70" si="65">IF(E$29=0,,E50/E$29*1000000)</f>
        <v>0</v>
      </c>
      <c r="F69" s="144">
        <f t="shared" si="65"/>
        <v>0</v>
      </c>
      <c r="G69" s="144">
        <f t="shared" si="65"/>
        <v>0</v>
      </c>
      <c r="H69" s="144">
        <f t="shared" si="65"/>
        <v>0</v>
      </c>
      <c r="I69" s="144">
        <f t="shared" si="60"/>
        <v>0</v>
      </c>
      <c r="J69" s="144">
        <f t="shared" si="60"/>
        <v>0</v>
      </c>
      <c r="K69" s="144">
        <f t="shared" si="60"/>
        <v>0</v>
      </c>
      <c r="L69" s="144">
        <f t="shared" si="60"/>
        <v>0</v>
      </c>
      <c r="M69" s="144">
        <f t="shared" si="60"/>
        <v>0</v>
      </c>
      <c r="N69" s="144">
        <f t="shared" si="60"/>
        <v>0</v>
      </c>
      <c r="O69" s="144">
        <f t="shared" si="60"/>
        <v>0</v>
      </c>
      <c r="P69" s="144">
        <f t="shared" si="60"/>
        <v>0</v>
      </c>
      <c r="Q69" s="144">
        <f t="shared" si="60"/>
        <v>0</v>
      </c>
      <c r="R69" s="144">
        <f t="shared" si="60"/>
        <v>0</v>
      </c>
      <c r="S69" s="144">
        <f t="shared" si="60"/>
        <v>0</v>
      </c>
      <c r="T69" s="144">
        <f t="shared" si="60"/>
        <v>0</v>
      </c>
      <c r="U69" s="144">
        <f t="shared" si="60"/>
        <v>0</v>
      </c>
      <c r="V69" s="144">
        <f t="shared" si="60"/>
        <v>0</v>
      </c>
      <c r="W69" s="144">
        <f t="shared" si="60"/>
        <v>0</v>
      </c>
      <c r="X69" s="144">
        <f t="shared" si="60"/>
        <v>0</v>
      </c>
      <c r="Y69" s="144">
        <f t="shared" si="60"/>
        <v>0</v>
      </c>
      <c r="Z69" s="144">
        <f t="shared" si="60"/>
        <v>0</v>
      </c>
      <c r="AA69" s="144">
        <f t="shared" si="60"/>
        <v>0</v>
      </c>
      <c r="AB69" s="144">
        <f t="shared" si="60"/>
        <v>0</v>
      </c>
      <c r="AC69" s="144">
        <f t="shared" si="60"/>
        <v>0</v>
      </c>
      <c r="AD69" s="144">
        <f t="shared" si="60"/>
        <v>0</v>
      </c>
      <c r="AE69" s="144">
        <f t="shared" si="60"/>
        <v>0</v>
      </c>
      <c r="AF69" s="144">
        <f t="shared" si="60"/>
        <v>0</v>
      </c>
      <c r="AG69" s="144">
        <f t="shared" si="60"/>
        <v>0</v>
      </c>
      <c r="AH69" s="144">
        <f t="shared" si="60"/>
        <v>0</v>
      </c>
      <c r="AI69" s="144">
        <f t="shared" si="60"/>
        <v>0</v>
      </c>
      <c r="AJ69" s="144">
        <f t="shared" si="60"/>
        <v>0</v>
      </c>
      <c r="AK69" s="144">
        <f t="shared" si="60"/>
        <v>0</v>
      </c>
      <c r="AL69" s="144">
        <f t="shared" si="60"/>
        <v>0</v>
      </c>
      <c r="AM69" s="144">
        <f t="shared" si="60"/>
        <v>0</v>
      </c>
      <c r="AN69" s="144">
        <f t="shared" si="60"/>
        <v>0</v>
      </c>
      <c r="AO69" s="144">
        <f t="shared" si="60"/>
        <v>0</v>
      </c>
      <c r="AP69" s="144">
        <f t="shared" si="60"/>
        <v>0</v>
      </c>
      <c r="AQ69" s="144">
        <f t="shared" si="60"/>
        <v>0</v>
      </c>
      <c r="AR69" s="144">
        <f t="shared" si="60"/>
        <v>0</v>
      </c>
      <c r="AS69" s="144">
        <f t="shared" si="60"/>
        <v>0</v>
      </c>
      <c r="AT69" s="144">
        <f t="shared" si="60"/>
        <v>0</v>
      </c>
      <c r="AU69" s="144">
        <f t="shared" si="60"/>
        <v>0</v>
      </c>
      <c r="AV69" s="144">
        <f t="shared" si="60"/>
        <v>0</v>
      </c>
      <c r="AW69" s="144">
        <f t="shared" si="60"/>
        <v>0</v>
      </c>
      <c r="AX69" s="144">
        <f t="shared" si="60"/>
        <v>0</v>
      </c>
      <c r="AY69" s="144">
        <f t="shared" si="60"/>
        <v>0</v>
      </c>
      <c r="AZ69" s="144">
        <f t="shared" si="60"/>
        <v>0</v>
      </c>
      <c r="BA69" s="144">
        <f t="shared" si="60"/>
        <v>0</v>
      </c>
      <c r="BB69" s="144">
        <f t="shared" si="60"/>
        <v>0</v>
      </c>
      <c r="BC69" s="144">
        <f t="shared" si="60"/>
        <v>0</v>
      </c>
      <c r="BD69" s="144">
        <f t="shared" si="60"/>
        <v>0</v>
      </c>
      <c r="BE69" s="144">
        <f t="shared" si="60"/>
        <v>0</v>
      </c>
      <c r="BF69" s="144">
        <f t="shared" ref="BF69:DE69" si="66">IF(BF$29=0,,BF50/BF$29*1000000)</f>
        <v>0</v>
      </c>
      <c r="BG69" s="144">
        <f t="shared" si="66"/>
        <v>0</v>
      </c>
      <c r="BH69" s="144">
        <f t="shared" si="66"/>
        <v>0</v>
      </c>
      <c r="BI69" s="144">
        <f t="shared" si="66"/>
        <v>0</v>
      </c>
      <c r="BJ69" s="144">
        <f t="shared" si="66"/>
        <v>0</v>
      </c>
      <c r="BK69" s="144">
        <f t="shared" si="66"/>
        <v>0</v>
      </c>
      <c r="BL69" s="144">
        <f t="shared" si="66"/>
        <v>0</v>
      </c>
      <c r="BM69" s="144">
        <f t="shared" si="66"/>
        <v>0</v>
      </c>
      <c r="BN69" s="144">
        <f t="shared" si="66"/>
        <v>0</v>
      </c>
      <c r="BO69" s="144">
        <f t="shared" si="66"/>
        <v>0</v>
      </c>
      <c r="BP69" s="144">
        <f t="shared" si="66"/>
        <v>0</v>
      </c>
      <c r="BQ69" s="144">
        <f t="shared" si="66"/>
        <v>0</v>
      </c>
      <c r="BR69" s="144">
        <f t="shared" si="66"/>
        <v>0</v>
      </c>
      <c r="BS69" s="144">
        <f t="shared" si="66"/>
        <v>0</v>
      </c>
      <c r="BT69" s="144">
        <f t="shared" si="66"/>
        <v>0</v>
      </c>
      <c r="BU69" s="144">
        <f t="shared" si="66"/>
        <v>0</v>
      </c>
      <c r="BV69" s="144">
        <f t="shared" si="66"/>
        <v>0</v>
      </c>
      <c r="BW69" s="144">
        <f t="shared" si="66"/>
        <v>0</v>
      </c>
      <c r="BX69" s="144">
        <f t="shared" si="66"/>
        <v>0</v>
      </c>
      <c r="BY69" s="144">
        <f t="shared" si="66"/>
        <v>0</v>
      </c>
      <c r="BZ69" s="144">
        <f t="shared" si="66"/>
        <v>0</v>
      </c>
      <c r="CA69" s="144">
        <f t="shared" si="66"/>
        <v>0</v>
      </c>
      <c r="CB69" s="144">
        <f t="shared" si="66"/>
        <v>0</v>
      </c>
      <c r="CC69" s="144">
        <f t="shared" si="66"/>
        <v>0</v>
      </c>
      <c r="CD69" s="144">
        <f t="shared" si="66"/>
        <v>0</v>
      </c>
      <c r="CE69" s="144">
        <f t="shared" si="66"/>
        <v>0</v>
      </c>
      <c r="CF69" s="144">
        <f t="shared" si="66"/>
        <v>0</v>
      </c>
      <c r="CG69" s="144">
        <f t="shared" si="66"/>
        <v>0</v>
      </c>
      <c r="CH69" s="144">
        <f t="shared" si="66"/>
        <v>0</v>
      </c>
      <c r="CI69" s="144">
        <f t="shared" si="66"/>
        <v>0</v>
      </c>
      <c r="CJ69" s="144">
        <f t="shared" si="66"/>
        <v>0</v>
      </c>
      <c r="CK69" s="144">
        <f t="shared" si="66"/>
        <v>0</v>
      </c>
      <c r="CL69" s="144">
        <f t="shared" si="66"/>
        <v>0</v>
      </c>
      <c r="CM69" s="144">
        <f t="shared" si="66"/>
        <v>0</v>
      </c>
      <c r="CN69" s="144">
        <f t="shared" si="66"/>
        <v>0</v>
      </c>
      <c r="CO69" s="144">
        <f t="shared" si="66"/>
        <v>0</v>
      </c>
      <c r="CP69" s="144">
        <f t="shared" si="66"/>
        <v>0</v>
      </c>
      <c r="CQ69" s="144">
        <f t="shared" si="66"/>
        <v>0</v>
      </c>
      <c r="CR69" s="144">
        <f t="shared" si="66"/>
        <v>0</v>
      </c>
      <c r="CS69" s="144">
        <f t="shared" si="66"/>
        <v>0</v>
      </c>
      <c r="CT69" s="144">
        <f t="shared" si="66"/>
        <v>0</v>
      </c>
      <c r="CU69" s="144">
        <f t="shared" si="66"/>
        <v>0</v>
      </c>
      <c r="CV69" s="144">
        <f t="shared" si="66"/>
        <v>0</v>
      </c>
      <c r="CW69" s="144">
        <f t="shared" si="66"/>
        <v>0</v>
      </c>
      <c r="CX69" s="144">
        <f t="shared" si="66"/>
        <v>0</v>
      </c>
      <c r="CY69" s="144">
        <f t="shared" si="66"/>
        <v>0</v>
      </c>
      <c r="CZ69" s="144">
        <f t="shared" si="66"/>
        <v>0</v>
      </c>
      <c r="DA69" s="144">
        <f t="shared" si="66"/>
        <v>0</v>
      </c>
      <c r="DB69" s="144">
        <f t="shared" si="66"/>
        <v>0</v>
      </c>
      <c r="DC69" s="144">
        <f t="shared" si="66"/>
        <v>0</v>
      </c>
      <c r="DD69" s="144">
        <f t="shared" si="66"/>
        <v>0</v>
      </c>
      <c r="DE69" s="144">
        <f t="shared" si="66"/>
        <v>0</v>
      </c>
      <c r="DF69" s="144">
        <f t="shared" ref="DF69:DG69" si="67">IF(DF$29=0,,DF50/DF$29*1000000)</f>
        <v>0</v>
      </c>
      <c r="DG69" s="144">
        <f t="shared" si="67"/>
        <v>0</v>
      </c>
      <c r="DH69" s="144">
        <f t="shared" ref="DH69" si="68">IF(DH$29=0,,DH50/DH$29*1000000)</f>
        <v>0</v>
      </c>
      <c r="DI69" s="144">
        <f t="shared" si="60"/>
        <v>0</v>
      </c>
    </row>
    <row r="70" spans="2:113" ht="16" thickBot="1">
      <c r="B70" s="205"/>
      <c r="C70" s="155"/>
      <c r="D70" s="144">
        <f t="shared" si="60"/>
        <v>0</v>
      </c>
      <c r="E70" s="144">
        <f t="shared" si="65"/>
        <v>0</v>
      </c>
      <c r="F70" s="144">
        <f t="shared" si="65"/>
        <v>0</v>
      </c>
      <c r="G70" s="144">
        <f t="shared" si="65"/>
        <v>0</v>
      </c>
      <c r="H70" s="144">
        <f t="shared" si="65"/>
        <v>0</v>
      </c>
      <c r="I70" s="144">
        <f t="shared" si="60"/>
        <v>0</v>
      </c>
      <c r="J70" s="144">
        <f t="shared" si="60"/>
        <v>0</v>
      </c>
      <c r="K70" s="144">
        <f t="shared" si="60"/>
        <v>0</v>
      </c>
      <c r="L70" s="144">
        <f t="shared" si="60"/>
        <v>0</v>
      </c>
      <c r="M70" s="144">
        <f t="shared" si="60"/>
        <v>0</v>
      </c>
      <c r="N70" s="144">
        <f t="shared" si="60"/>
        <v>0</v>
      </c>
      <c r="O70" s="144">
        <f t="shared" si="60"/>
        <v>0</v>
      </c>
      <c r="P70" s="144">
        <f t="shared" si="60"/>
        <v>0</v>
      </c>
      <c r="Q70" s="144">
        <f t="shared" si="60"/>
        <v>0</v>
      </c>
      <c r="R70" s="144">
        <f t="shared" si="60"/>
        <v>0</v>
      </c>
      <c r="S70" s="144">
        <f t="shared" si="60"/>
        <v>0</v>
      </c>
      <c r="T70" s="144">
        <f t="shared" si="60"/>
        <v>0</v>
      </c>
      <c r="U70" s="144">
        <f t="shared" si="60"/>
        <v>0</v>
      </c>
      <c r="V70" s="144">
        <f t="shared" si="60"/>
        <v>0</v>
      </c>
      <c r="W70" s="144">
        <f t="shared" si="60"/>
        <v>0</v>
      </c>
      <c r="X70" s="144">
        <f t="shared" si="60"/>
        <v>0</v>
      </c>
      <c r="Y70" s="144">
        <f t="shared" si="60"/>
        <v>0</v>
      </c>
      <c r="Z70" s="144">
        <f t="shared" si="60"/>
        <v>0</v>
      </c>
      <c r="AA70" s="144">
        <f t="shared" si="60"/>
        <v>0</v>
      </c>
      <c r="AB70" s="144">
        <f t="shared" si="60"/>
        <v>0</v>
      </c>
      <c r="AC70" s="144">
        <f t="shared" si="60"/>
        <v>0</v>
      </c>
      <c r="AD70" s="144">
        <f t="shared" si="60"/>
        <v>0</v>
      </c>
      <c r="AE70" s="144">
        <f t="shared" si="60"/>
        <v>0</v>
      </c>
      <c r="AF70" s="144">
        <f t="shared" si="60"/>
        <v>0</v>
      </c>
      <c r="AG70" s="144">
        <f t="shared" si="60"/>
        <v>0</v>
      </c>
      <c r="AH70" s="144">
        <f t="shared" si="60"/>
        <v>0</v>
      </c>
      <c r="AI70" s="144">
        <f t="shared" si="60"/>
        <v>0</v>
      </c>
      <c r="AJ70" s="144">
        <f t="shared" si="60"/>
        <v>0</v>
      </c>
      <c r="AK70" s="144">
        <f t="shared" si="60"/>
        <v>0</v>
      </c>
      <c r="AL70" s="144">
        <f t="shared" si="60"/>
        <v>0</v>
      </c>
      <c r="AM70" s="144">
        <f t="shared" si="60"/>
        <v>0</v>
      </c>
      <c r="AN70" s="144">
        <f t="shared" si="60"/>
        <v>0</v>
      </c>
      <c r="AO70" s="144">
        <f t="shared" si="60"/>
        <v>0</v>
      </c>
      <c r="AP70" s="144">
        <f t="shared" si="60"/>
        <v>0</v>
      </c>
      <c r="AQ70" s="144">
        <f t="shared" si="60"/>
        <v>0</v>
      </c>
      <c r="AR70" s="144">
        <f t="shared" si="60"/>
        <v>0</v>
      </c>
      <c r="AS70" s="144">
        <f t="shared" si="60"/>
        <v>0</v>
      </c>
      <c r="AT70" s="144">
        <f t="shared" si="60"/>
        <v>0</v>
      </c>
      <c r="AU70" s="144">
        <f t="shared" si="60"/>
        <v>0</v>
      </c>
      <c r="AV70" s="144">
        <f t="shared" si="60"/>
        <v>0</v>
      </c>
      <c r="AW70" s="144">
        <f t="shared" si="60"/>
        <v>0</v>
      </c>
      <c r="AX70" s="144">
        <f t="shared" si="60"/>
        <v>0</v>
      </c>
      <c r="AY70" s="144">
        <f t="shared" si="60"/>
        <v>0</v>
      </c>
      <c r="AZ70" s="144">
        <f t="shared" si="60"/>
        <v>0</v>
      </c>
      <c r="BA70" s="144">
        <f t="shared" si="60"/>
        <v>0</v>
      </c>
      <c r="BB70" s="144">
        <f t="shared" si="60"/>
        <v>0</v>
      </c>
      <c r="BC70" s="144">
        <f t="shared" si="60"/>
        <v>0</v>
      </c>
      <c r="BD70" s="144">
        <f t="shared" si="60"/>
        <v>0</v>
      </c>
      <c r="BE70" s="144">
        <f t="shared" si="60"/>
        <v>0</v>
      </c>
      <c r="BF70" s="144">
        <f t="shared" ref="BF70:DE70" si="69">IF(BF$29=0,,BF51/BF$29*1000000)</f>
        <v>0</v>
      </c>
      <c r="BG70" s="144">
        <f t="shared" si="69"/>
        <v>0</v>
      </c>
      <c r="BH70" s="144">
        <f t="shared" si="69"/>
        <v>0</v>
      </c>
      <c r="BI70" s="144">
        <f t="shared" si="69"/>
        <v>0</v>
      </c>
      <c r="BJ70" s="144">
        <f t="shared" si="69"/>
        <v>0</v>
      </c>
      <c r="BK70" s="144">
        <f t="shared" si="69"/>
        <v>0</v>
      </c>
      <c r="BL70" s="144">
        <f t="shared" si="69"/>
        <v>0</v>
      </c>
      <c r="BM70" s="144">
        <f t="shared" si="69"/>
        <v>0</v>
      </c>
      <c r="BN70" s="144">
        <f t="shared" si="69"/>
        <v>0</v>
      </c>
      <c r="BO70" s="144">
        <f t="shared" si="69"/>
        <v>0</v>
      </c>
      <c r="BP70" s="144">
        <f t="shared" si="69"/>
        <v>0</v>
      </c>
      <c r="BQ70" s="144">
        <f t="shared" si="69"/>
        <v>0</v>
      </c>
      <c r="BR70" s="144">
        <f t="shared" si="69"/>
        <v>0</v>
      </c>
      <c r="BS70" s="144">
        <f t="shared" si="69"/>
        <v>0</v>
      </c>
      <c r="BT70" s="144">
        <f t="shared" si="69"/>
        <v>0</v>
      </c>
      <c r="BU70" s="144">
        <f t="shared" si="69"/>
        <v>0</v>
      </c>
      <c r="BV70" s="144">
        <f t="shared" si="69"/>
        <v>0</v>
      </c>
      <c r="BW70" s="144">
        <f t="shared" si="69"/>
        <v>0</v>
      </c>
      <c r="BX70" s="144">
        <f t="shared" si="69"/>
        <v>0</v>
      </c>
      <c r="BY70" s="144">
        <f t="shared" si="69"/>
        <v>0</v>
      </c>
      <c r="BZ70" s="144">
        <f t="shared" si="69"/>
        <v>0</v>
      </c>
      <c r="CA70" s="144">
        <f t="shared" si="69"/>
        <v>0</v>
      </c>
      <c r="CB70" s="144">
        <f t="shared" si="69"/>
        <v>0</v>
      </c>
      <c r="CC70" s="144">
        <f t="shared" si="69"/>
        <v>0</v>
      </c>
      <c r="CD70" s="144">
        <f t="shared" si="69"/>
        <v>0</v>
      </c>
      <c r="CE70" s="144">
        <f t="shared" si="69"/>
        <v>0</v>
      </c>
      <c r="CF70" s="144">
        <f t="shared" si="69"/>
        <v>0</v>
      </c>
      <c r="CG70" s="144">
        <f t="shared" si="69"/>
        <v>0</v>
      </c>
      <c r="CH70" s="144">
        <f t="shared" si="69"/>
        <v>0</v>
      </c>
      <c r="CI70" s="144">
        <f t="shared" si="69"/>
        <v>0</v>
      </c>
      <c r="CJ70" s="144">
        <f t="shared" si="69"/>
        <v>0</v>
      </c>
      <c r="CK70" s="144">
        <f t="shared" si="69"/>
        <v>0</v>
      </c>
      <c r="CL70" s="144">
        <f t="shared" si="69"/>
        <v>0</v>
      </c>
      <c r="CM70" s="144">
        <f t="shared" si="69"/>
        <v>0</v>
      </c>
      <c r="CN70" s="144">
        <f t="shared" si="69"/>
        <v>0</v>
      </c>
      <c r="CO70" s="144">
        <f t="shared" si="69"/>
        <v>0</v>
      </c>
      <c r="CP70" s="144">
        <f t="shared" si="69"/>
        <v>0</v>
      </c>
      <c r="CQ70" s="144">
        <f t="shared" si="69"/>
        <v>0</v>
      </c>
      <c r="CR70" s="144">
        <f t="shared" si="69"/>
        <v>0</v>
      </c>
      <c r="CS70" s="144">
        <f t="shared" si="69"/>
        <v>0</v>
      </c>
      <c r="CT70" s="144">
        <f t="shared" si="69"/>
        <v>0</v>
      </c>
      <c r="CU70" s="144">
        <f t="shared" si="69"/>
        <v>0</v>
      </c>
      <c r="CV70" s="144">
        <f t="shared" si="69"/>
        <v>0</v>
      </c>
      <c r="CW70" s="144">
        <f t="shared" si="69"/>
        <v>0</v>
      </c>
      <c r="CX70" s="144">
        <f t="shared" si="69"/>
        <v>0</v>
      </c>
      <c r="CY70" s="144">
        <f t="shared" si="69"/>
        <v>0</v>
      </c>
      <c r="CZ70" s="144">
        <f t="shared" si="69"/>
        <v>0</v>
      </c>
      <c r="DA70" s="144">
        <f t="shared" si="69"/>
        <v>0</v>
      </c>
      <c r="DB70" s="144">
        <f t="shared" si="69"/>
        <v>0</v>
      </c>
      <c r="DC70" s="144">
        <f t="shared" si="69"/>
        <v>0</v>
      </c>
      <c r="DD70" s="144">
        <f t="shared" si="69"/>
        <v>0</v>
      </c>
      <c r="DE70" s="144">
        <f t="shared" si="69"/>
        <v>0</v>
      </c>
      <c r="DF70" s="144">
        <f t="shared" ref="DF70:DG70" si="70">IF(DF$29=0,,DF51/DF$29*1000000)</f>
        <v>0</v>
      </c>
      <c r="DG70" s="144">
        <f t="shared" si="70"/>
        <v>0</v>
      </c>
      <c r="DH70" s="144">
        <f t="shared" ref="DH70" si="71">IF(DH$29=0,,DH51/DH$29*1000000)</f>
        <v>0</v>
      </c>
      <c r="DI70" s="144">
        <f t="shared" si="60"/>
        <v>0</v>
      </c>
    </row>
    <row r="71" spans="2:113" ht="16.5" thickTop="1" thickBot="1">
      <c r="B71" s="143"/>
      <c r="C71" s="142" t="s">
        <v>553</v>
      </c>
      <c r="D71" s="141">
        <f t="shared" ref="D71:AK71" si="72">IF(D$29=0,,(SUM(D34:D50))/D$29*1000000)</f>
        <v>0</v>
      </c>
      <c r="E71" s="141">
        <f t="shared" ref="E71:H71" si="73">IF(E$29=0,,(SUM(E34:E50))/E$29*1000000)</f>
        <v>0</v>
      </c>
      <c r="F71" s="141">
        <f t="shared" si="73"/>
        <v>0</v>
      </c>
      <c r="G71" s="141">
        <f t="shared" si="73"/>
        <v>0</v>
      </c>
      <c r="H71" s="141">
        <f t="shared" si="73"/>
        <v>0</v>
      </c>
      <c r="I71" s="141">
        <f t="shared" si="72"/>
        <v>0</v>
      </c>
      <c r="J71" s="141">
        <f t="shared" si="72"/>
        <v>0</v>
      </c>
      <c r="K71" s="141">
        <f t="shared" si="72"/>
        <v>0</v>
      </c>
      <c r="L71" s="141">
        <f t="shared" si="72"/>
        <v>0</v>
      </c>
      <c r="M71" s="141">
        <f t="shared" si="72"/>
        <v>0</v>
      </c>
      <c r="N71" s="141">
        <f t="shared" si="72"/>
        <v>0</v>
      </c>
      <c r="O71" s="141">
        <f t="shared" si="72"/>
        <v>0</v>
      </c>
      <c r="P71" s="141">
        <f t="shared" si="72"/>
        <v>0</v>
      </c>
      <c r="Q71" s="141">
        <f t="shared" si="72"/>
        <v>0</v>
      </c>
      <c r="R71" s="141">
        <f t="shared" si="72"/>
        <v>0</v>
      </c>
      <c r="S71" s="141">
        <f t="shared" si="72"/>
        <v>0</v>
      </c>
      <c r="T71" s="141">
        <f t="shared" si="72"/>
        <v>0</v>
      </c>
      <c r="U71" s="141">
        <f t="shared" si="72"/>
        <v>0</v>
      </c>
      <c r="V71" s="141">
        <f t="shared" si="72"/>
        <v>0</v>
      </c>
      <c r="W71" s="141">
        <f t="shared" si="72"/>
        <v>0</v>
      </c>
      <c r="X71" s="141">
        <f t="shared" si="72"/>
        <v>0</v>
      </c>
      <c r="Y71" s="141">
        <f t="shared" si="72"/>
        <v>0</v>
      </c>
      <c r="Z71" s="141">
        <f t="shared" si="72"/>
        <v>0</v>
      </c>
      <c r="AA71" s="141">
        <f t="shared" si="72"/>
        <v>0</v>
      </c>
      <c r="AB71" s="141">
        <f t="shared" si="72"/>
        <v>0</v>
      </c>
      <c r="AC71" s="141">
        <f t="shared" si="72"/>
        <v>0</v>
      </c>
      <c r="AD71" s="141">
        <f t="shared" si="72"/>
        <v>0</v>
      </c>
      <c r="AE71" s="141">
        <f t="shared" si="72"/>
        <v>0</v>
      </c>
      <c r="AF71" s="141">
        <f t="shared" si="72"/>
        <v>0</v>
      </c>
      <c r="AG71" s="141">
        <f t="shared" si="72"/>
        <v>0</v>
      </c>
      <c r="AH71" s="141">
        <f t="shared" si="72"/>
        <v>0</v>
      </c>
      <c r="AI71" s="141">
        <f t="shared" si="72"/>
        <v>0</v>
      </c>
      <c r="AJ71" s="141">
        <f t="shared" si="72"/>
        <v>0</v>
      </c>
      <c r="AK71" s="141">
        <f t="shared" si="72"/>
        <v>0</v>
      </c>
      <c r="AL71" s="141">
        <f t="shared" ref="AL71:DI71" si="74">IF(AL$29=0,,(SUM(AL34:AL50))/AL$29*1000000)</f>
        <v>0</v>
      </c>
      <c r="AM71" s="141">
        <f t="shared" si="74"/>
        <v>0</v>
      </c>
      <c r="AN71" s="141">
        <f t="shared" si="74"/>
        <v>0</v>
      </c>
      <c r="AO71" s="141">
        <f t="shared" si="74"/>
        <v>0</v>
      </c>
      <c r="AP71" s="141">
        <f t="shared" si="74"/>
        <v>0</v>
      </c>
      <c r="AQ71" s="141">
        <f t="shared" si="74"/>
        <v>0</v>
      </c>
      <c r="AR71" s="141">
        <f t="shared" si="74"/>
        <v>0</v>
      </c>
      <c r="AS71" s="141">
        <f t="shared" si="74"/>
        <v>0</v>
      </c>
      <c r="AT71" s="141">
        <f t="shared" si="74"/>
        <v>0</v>
      </c>
      <c r="AU71" s="141">
        <f t="shared" si="74"/>
        <v>0</v>
      </c>
      <c r="AV71" s="141">
        <f t="shared" si="74"/>
        <v>0</v>
      </c>
      <c r="AW71" s="141">
        <f t="shared" si="74"/>
        <v>0</v>
      </c>
      <c r="AX71" s="141">
        <f t="shared" si="74"/>
        <v>0</v>
      </c>
      <c r="AY71" s="141">
        <f t="shared" si="74"/>
        <v>0</v>
      </c>
      <c r="AZ71" s="141">
        <f t="shared" si="74"/>
        <v>0</v>
      </c>
      <c r="BA71" s="141">
        <f t="shared" si="74"/>
        <v>0</v>
      </c>
      <c r="BB71" s="141">
        <f t="shared" si="74"/>
        <v>0</v>
      </c>
      <c r="BC71" s="141">
        <f t="shared" si="74"/>
        <v>0</v>
      </c>
      <c r="BD71" s="141">
        <f t="shared" si="74"/>
        <v>0</v>
      </c>
      <c r="BE71" s="141">
        <f t="shared" si="74"/>
        <v>0</v>
      </c>
      <c r="BF71" s="141">
        <f t="shared" ref="BF71:BH71" si="75">IF(BF$29=0,,(SUM(BF34:BF50))/BF$29*1000000)</f>
        <v>0</v>
      </c>
      <c r="BG71" s="141">
        <f t="shared" si="75"/>
        <v>0</v>
      </c>
      <c r="BH71" s="141">
        <f t="shared" si="75"/>
        <v>0</v>
      </c>
      <c r="BI71" s="141">
        <f t="shared" ref="BI71:CK71" si="76">IF(BI$29=0,,(SUM(BI34:BI50))/BI$29*1000000)</f>
        <v>0</v>
      </c>
      <c r="BJ71" s="141">
        <f t="shared" si="76"/>
        <v>0</v>
      </c>
      <c r="BK71" s="141">
        <f t="shared" si="76"/>
        <v>0</v>
      </c>
      <c r="BL71" s="141">
        <f t="shared" si="76"/>
        <v>0</v>
      </c>
      <c r="BM71" s="141">
        <f t="shared" si="76"/>
        <v>0</v>
      </c>
      <c r="BN71" s="141">
        <f t="shared" si="76"/>
        <v>0</v>
      </c>
      <c r="BO71" s="141">
        <f t="shared" si="76"/>
        <v>0</v>
      </c>
      <c r="BP71" s="141">
        <f t="shared" si="76"/>
        <v>0</v>
      </c>
      <c r="BQ71" s="141">
        <f t="shared" si="76"/>
        <v>0</v>
      </c>
      <c r="BR71" s="141">
        <f t="shared" si="76"/>
        <v>0</v>
      </c>
      <c r="BS71" s="141">
        <f t="shared" si="76"/>
        <v>0</v>
      </c>
      <c r="BT71" s="141">
        <f t="shared" si="76"/>
        <v>0</v>
      </c>
      <c r="BU71" s="141">
        <f t="shared" si="76"/>
        <v>0</v>
      </c>
      <c r="BV71" s="141">
        <f t="shared" si="76"/>
        <v>0</v>
      </c>
      <c r="BW71" s="141">
        <f t="shared" si="76"/>
        <v>0</v>
      </c>
      <c r="BX71" s="141">
        <f t="shared" si="76"/>
        <v>0</v>
      </c>
      <c r="BY71" s="141">
        <f t="shared" si="76"/>
        <v>0</v>
      </c>
      <c r="BZ71" s="141">
        <f t="shared" si="76"/>
        <v>0</v>
      </c>
      <c r="CA71" s="141">
        <f t="shared" si="76"/>
        <v>0</v>
      </c>
      <c r="CB71" s="141">
        <f t="shared" si="76"/>
        <v>0</v>
      </c>
      <c r="CC71" s="141">
        <f t="shared" si="76"/>
        <v>0</v>
      </c>
      <c r="CD71" s="141">
        <f t="shared" si="76"/>
        <v>0</v>
      </c>
      <c r="CE71" s="141">
        <f t="shared" si="76"/>
        <v>0</v>
      </c>
      <c r="CF71" s="141">
        <f t="shared" si="76"/>
        <v>0</v>
      </c>
      <c r="CG71" s="141">
        <f t="shared" si="76"/>
        <v>0</v>
      </c>
      <c r="CH71" s="141">
        <f t="shared" si="76"/>
        <v>0</v>
      </c>
      <c r="CI71" s="141">
        <f t="shared" si="76"/>
        <v>0</v>
      </c>
      <c r="CJ71" s="141">
        <f t="shared" si="76"/>
        <v>0</v>
      </c>
      <c r="CK71" s="141">
        <f t="shared" si="76"/>
        <v>0</v>
      </c>
      <c r="CL71" s="141">
        <f t="shared" ref="CL71:DG71" si="77">IF(CL$29=0,,(SUM(CL34:CL50))/CL$29*1000000)</f>
        <v>0</v>
      </c>
      <c r="CM71" s="141">
        <f t="shared" si="77"/>
        <v>0</v>
      </c>
      <c r="CN71" s="141">
        <f t="shared" si="77"/>
        <v>0</v>
      </c>
      <c r="CO71" s="141">
        <f t="shared" si="77"/>
        <v>0</v>
      </c>
      <c r="CP71" s="141">
        <f t="shared" si="77"/>
        <v>0</v>
      </c>
      <c r="CQ71" s="141">
        <f t="shared" si="77"/>
        <v>0</v>
      </c>
      <c r="CR71" s="141">
        <f t="shared" si="77"/>
        <v>0</v>
      </c>
      <c r="CS71" s="141">
        <f t="shared" si="77"/>
        <v>0</v>
      </c>
      <c r="CT71" s="141">
        <f t="shared" si="77"/>
        <v>0</v>
      </c>
      <c r="CU71" s="141">
        <f t="shared" si="77"/>
        <v>0</v>
      </c>
      <c r="CV71" s="141">
        <f t="shared" si="77"/>
        <v>0</v>
      </c>
      <c r="CW71" s="141">
        <f t="shared" si="77"/>
        <v>0</v>
      </c>
      <c r="CX71" s="141">
        <f t="shared" si="77"/>
        <v>0</v>
      </c>
      <c r="CY71" s="141">
        <f t="shared" si="77"/>
        <v>0</v>
      </c>
      <c r="CZ71" s="141">
        <f t="shared" si="77"/>
        <v>0</v>
      </c>
      <c r="DA71" s="141">
        <f t="shared" si="77"/>
        <v>0</v>
      </c>
      <c r="DB71" s="141">
        <f t="shared" si="77"/>
        <v>0</v>
      </c>
      <c r="DC71" s="141">
        <f t="shared" si="77"/>
        <v>0</v>
      </c>
      <c r="DD71" s="141">
        <f t="shared" si="77"/>
        <v>0</v>
      </c>
      <c r="DE71" s="141">
        <f t="shared" si="77"/>
        <v>0</v>
      </c>
      <c r="DF71" s="141">
        <f t="shared" si="77"/>
        <v>0</v>
      </c>
      <c r="DG71" s="141">
        <f t="shared" si="77"/>
        <v>0</v>
      </c>
      <c r="DH71" s="141">
        <f t="shared" ref="DH71" si="78">IF(DH$29=0,,(SUM(DH34:DH50))/DH$29*1000000)</f>
        <v>0</v>
      </c>
      <c r="DI71" s="140">
        <f t="shared" si="74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B0F0"/>
  </sheetPr>
  <dimension ref="B27:DI71"/>
  <sheetViews>
    <sheetView zoomScale="55" zoomScaleNormal="55" workbookViewId="0">
      <selection activeCell="AY32" sqref="AY31:AY32"/>
    </sheetView>
  </sheetViews>
  <sheetFormatPr defaultRowHeight="14.5"/>
  <cols>
    <col min="3" max="3" width="16.36328125" bestFit="1" customWidth="1"/>
  </cols>
  <sheetData>
    <row r="27" spans="2:113" ht="15" thickBot="1"/>
    <row r="28" spans="2:113" ht="16" thickBot="1">
      <c r="B28" s="143"/>
      <c r="C28" s="178"/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308"/>
      <c r="C30" s="172" t="s">
        <v>541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 t="shared" si="0"/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49">
        <f>SUM(D30:DH30)</f>
        <v>0</v>
      </c>
    </row>
    <row r="31" spans="2:113" ht="16" thickBot="1">
      <c r="B31" s="309"/>
      <c r="C31" s="170" t="s">
        <v>542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4">E33+1</f>
        <v>1951</v>
      </c>
      <c r="G33" s="160">
        <f t="shared" si="4"/>
        <v>1952</v>
      </c>
      <c r="H33" s="160">
        <v>2001</v>
      </c>
      <c r="I33" s="160">
        <f>H33+1</f>
        <v>2002</v>
      </c>
      <c r="J33" s="160">
        <f t="shared" ref="J33:BH33" si="5">I33+1</f>
        <v>2003</v>
      </c>
      <c r="K33" s="160">
        <f t="shared" si="5"/>
        <v>2004</v>
      </c>
      <c r="L33" s="160">
        <f t="shared" si="5"/>
        <v>2005</v>
      </c>
      <c r="M33" s="160">
        <f t="shared" si="5"/>
        <v>2006</v>
      </c>
      <c r="N33" s="160">
        <f t="shared" si="5"/>
        <v>2007</v>
      </c>
      <c r="O33" s="160">
        <f t="shared" si="5"/>
        <v>2008</v>
      </c>
      <c r="P33" s="160">
        <f t="shared" si="5"/>
        <v>2009</v>
      </c>
      <c r="Q33" s="160">
        <f t="shared" si="5"/>
        <v>2010</v>
      </c>
      <c r="R33" s="160">
        <f t="shared" si="5"/>
        <v>2011</v>
      </c>
      <c r="S33" s="160">
        <f t="shared" si="5"/>
        <v>2012</v>
      </c>
      <c r="T33" s="160">
        <f t="shared" si="5"/>
        <v>2013</v>
      </c>
      <c r="U33" s="160">
        <f t="shared" si="5"/>
        <v>2014</v>
      </c>
      <c r="V33" s="160">
        <f t="shared" si="5"/>
        <v>2015</v>
      </c>
      <c r="W33" s="160">
        <f t="shared" si="5"/>
        <v>2016</v>
      </c>
      <c r="X33" s="160">
        <f t="shared" si="5"/>
        <v>2017</v>
      </c>
      <c r="Y33" s="160">
        <f t="shared" si="5"/>
        <v>2018</v>
      </c>
      <c r="Z33" s="160">
        <f t="shared" si="5"/>
        <v>2019</v>
      </c>
      <c r="AA33" s="160">
        <f t="shared" si="5"/>
        <v>2020</v>
      </c>
      <c r="AB33" s="160">
        <f t="shared" si="5"/>
        <v>2021</v>
      </c>
      <c r="AC33" s="160">
        <f t="shared" si="5"/>
        <v>2022</v>
      </c>
      <c r="AD33" s="160">
        <f t="shared" si="5"/>
        <v>2023</v>
      </c>
      <c r="AE33" s="160">
        <f t="shared" si="5"/>
        <v>2024</v>
      </c>
      <c r="AF33" s="160">
        <f t="shared" si="5"/>
        <v>2025</v>
      </c>
      <c r="AG33" s="160">
        <f t="shared" si="5"/>
        <v>2026</v>
      </c>
      <c r="AH33" s="160">
        <f t="shared" si="5"/>
        <v>2027</v>
      </c>
      <c r="AI33" s="160">
        <f t="shared" si="5"/>
        <v>2028</v>
      </c>
      <c r="AJ33" s="160">
        <f t="shared" si="5"/>
        <v>2029</v>
      </c>
      <c r="AK33" s="160">
        <f t="shared" si="5"/>
        <v>2030</v>
      </c>
      <c r="AL33" s="160">
        <f t="shared" si="5"/>
        <v>2031</v>
      </c>
      <c r="AM33" s="160">
        <f t="shared" si="5"/>
        <v>2032</v>
      </c>
      <c r="AN33" s="160">
        <f t="shared" si="5"/>
        <v>2033</v>
      </c>
      <c r="AO33" s="160">
        <f t="shared" si="5"/>
        <v>2034</v>
      </c>
      <c r="AP33" s="160">
        <f t="shared" si="5"/>
        <v>2035</v>
      </c>
      <c r="AQ33" s="160">
        <f t="shared" si="5"/>
        <v>2036</v>
      </c>
      <c r="AR33" s="160">
        <f t="shared" si="5"/>
        <v>2037</v>
      </c>
      <c r="AS33" s="160">
        <f t="shared" si="5"/>
        <v>2038</v>
      </c>
      <c r="AT33" s="160">
        <f t="shared" si="5"/>
        <v>2039</v>
      </c>
      <c r="AU33" s="160">
        <f t="shared" si="5"/>
        <v>2040</v>
      </c>
      <c r="AV33" s="160">
        <f t="shared" si="5"/>
        <v>2041</v>
      </c>
      <c r="AW33" s="160">
        <f t="shared" si="5"/>
        <v>2042</v>
      </c>
      <c r="AX33" s="160">
        <f t="shared" si="5"/>
        <v>2043</v>
      </c>
      <c r="AY33" s="160">
        <f t="shared" si="5"/>
        <v>2044</v>
      </c>
      <c r="AZ33" s="160">
        <f t="shared" si="5"/>
        <v>2045</v>
      </c>
      <c r="BA33" s="160">
        <f t="shared" si="5"/>
        <v>2046</v>
      </c>
      <c r="BB33" s="160">
        <f t="shared" si="5"/>
        <v>2047</v>
      </c>
      <c r="BC33" s="160">
        <f t="shared" si="5"/>
        <v>2048</v>
      </c>
      <c r="BD33" s="160">
        <f t="shared" si="5"/>
        <v>2049</v>
      </c>
      <c r="BE33" s="160">
        <f t="shared" si="5"/>
        <v>2050</v>
      </c>
      <c r="BF33" s="160">
        <f t="shared" si="5"/>
        <v>2051</v>
      </c>
      <c r="BG33" s="160">
        <f t="shared" si="5"/>
        <v>2052</v>
      </c>
      <c r="BH33" s="160">
        <f t="shared" si="5"/>
        <v>2053</v>
      </c>
      <c r="BI33" s="160">
        <v>2101</v>
      </c>
      <c r="BJ33" s="160">
        <f t="shared" ref="BJ33:DH33" si="6">BI33+1</f>
        <v>2102</v>
      </c>
      <c r="BK33" s="160">
        <f t="shared" si="6"/>
        <v>2103</v>
      </c>
      <c r="BL33" s="160">
        <f t="shared" si="6"/>
        <v>2104</v>
      </c>
      <c r="BM33" s="160">
        <f t="shared" si="6"/>
        <v>2105</v>
      </c>
      <c r="BN33" s="160">
        <f t="shared" si="6"/>
        <v>2106</v>
      </c>
      <c r="BO33" s="160">
        <f t="shared" si="6"/>
        <v>2107</v>
      </c>
      <c r="BP33" s="160">
        <f t="shared" si="6"/>
        <v>2108</v>
      </c>
      <c r="BQ33" s="160">
        <f t="shared" si="6"/>
        <v>2109</v>
      </c>
      <c r="BR33" s="160">
        <f t="shared" si="6"/>
        <v>2110</v>
      </c>
      <c r="BS33" s="160">
        <f t="shared" si="6"/>
        <v>2111</v>
      </c>
      <c r="BT33" s="160">
        <f t="shared" si="6"/>
        <v>2112</v>
      </c>
      <c r="BU33" s="160">
        <f t="shared" si="6"/>
        <v>2113</v>
      </c>
      <c r="BV33" s="160">
        <f t="shared" si="6"/>
        <v>2114</v>
      </c>
      <c r="BW33" s="160">
        <f t="shared" si="6"/>
        <v>2115</v>
      </c>
      <c r="BX33" s="160">
        <f t="shared" si="6"/>
        <v>2116</v>
      </c>
      <c r="BY33" s="160">
        <f t="shared" si="6"/>
        <v>2117</v>
      </c>
      <c r="BZ33" s="160">
        <f t="shared" si="6"/>
        <v>2118</v>
      </c>
      <c r="CA33" s="160">
        <f t="shared" si="6"/>
        <v>2119</v>
      </c>
      <c r="CB33" s="160">
        <f t="shared" si="6"/>
        <v>2120</v>
      </c>
      <c r="CC33" s="160">
        <f t="shared" si="6"/>
        <v>2121</v>
      </c>
      <c r="CD33" s="160">
        <f t="shared" si="6"/>
        <v>2122</v>
      </c>
      <c r="CE33" s="160">
        <f t="shared" si="6"/>
        <v>2123</v>
      </c>
      <c r="CF33" s="160">
        <f t="shared" si="6"/>
        <v>2124</v>
      </c>
      <c r="CG33" s="160">
        <f t="shared" si="6"/>
        <v>2125</v>
      </c>
      <c r="CH33" s="160">
        <f t="shared" si="6"/>
        <v>2126</v>
      </c>
      <c r="CI33" s="160">
        <f t="shared" si="6"/>
        <v>2127</v>
      </c>
      <c r="CJ33" s="160">
        <f t="shared" si="6"/>
        <v>2128</v>
      </c>
      <c r="CK33" s="160">
        <f t="shared" si="6"/>
        <v>2129</v>
      </c>
      <c r="CL33" s="160">
        <f t="shared" si="6"/>
        <v>2130</v>
      </c>
      <c r="CM33" s="160">
        <f t="shared" si="6"/>
        <v>2131</v>
      </c>
      <c r="CN33" s="160">
        <f t="shared" si="6"/>
        <v>2132</v>
      </c>
      <c r="CO33" s="160">
        <f t="shared" si="6"/>
        <v>2133</v>
      </c>
      <c r="CP33" s="160">
        <f t="shared" si="6"/>
        <v>2134</v>
      </c>
      <c r="CQ33" s="160">
        <f t="shared" si="6"/>
        <v>2135</v>
      </c>
      <c r="CR33" s="160">
        <f t="shared" si="6"/>
        <v>2136</v>
      </c>
      <c r="CS33" s="160">
        <f t="shared" si="6"/>
        <v>2137</v>
      </c>
      <c r="CT33" s="160">
        <f t="shared" si="6"/>
        <v>2138</v>
      </c>
      <c r="CU33" s="160">
        <f t="shared" si="6"/>
        <v>2139</v>
      </c>
      <c r="CV33" s="160">
        <f t="shared" si="6"/>
        <v>2140</v>
      </c>
      <c r="CW33" s="160">
        <f t="shared" si="6"/>
        <v>2141</v>
      </c>
      <c r="CX33" s="160">
        <f t="shared" si="6"/>
        <v>2142</v>
      </c>
      <c r="CY33" s="160">
        <f t="shared" si="6"/>
        <v>2143</v>
      </c>
      <c r="CZ33" s="160">
        <f t="shared" si="6"/>
        <v>2144</v>
      </c>
      <c r="DA33" s="160">
        <f t="shared" si="6"/>
        <v>2145</v>
      </c>
      <c r="DB33" s="160">
        <f t="shared" si="6"/>
        <v>2146</v>
      </c>
      <c r="DC33" s="160">
        <f t="shared" si="6"/>
        <v>2147</v>
      </c>
      <c r="DD33" s="160">
        <f t="shared" si="6"/>
        <v>2148</v>
      </c>
      <c r="DE33" s="160">
        <f t="shared" si="6"/>
        <v>2149</v>
      </c>
      <c r="DF33" s="160">
        <f t="shared" si="6"/>
        <v>2150</v>
      </c>
      <c r="DG33" s="160">
        <f t="shared" si="6"/>
        <v>2151</v>
      </c>
      <c r="DH33" s="160">
        <f t="shared" si="6"/>
        <v>2152</v>
      </c>
      <c r="DI33" s="159" t="s">
        <v>553</v>
      </c>
    </row>
    <row r="34" spans="2:113" ht="16.5" thickTop="1" thickBot="1">
      <c r="B34" s="310" t="s">
        <v>543</v>
      </c>
      <c r="C34" s="147" t="s">
        <v>342</v>
      </c>
      <c r="D34" s="158">
        <f>COUNTIFS('InProcess Conf'!$C$2:$C$6941,D$33,'InProcess Conf'!$T$2:$T$6941,$C34,'InProcess Conf'!$J$2:$J$6941,$C$28)</f>
        <v>0</v>
      </c>
      <c r="E34" s="158">
        <f>COUNTIFS('InProcess Conf'!$C$2:$C$6941,E$33,'InProcess Conf'!$T$2:$T$6941,$C34,'InProcess Conf'!$J$2:$J$6941,$C$28)</f>
        <v>0</v>
      </c>
      <c r="F34" s="158">
        <f>COUNTIFS('InProcess Conf'!$C$2:$C$6941,F$33,'InProcess Conf'!$T$2:$T$6941,$C34,'InProcess Conf'!$J$2:$J$6941,$C$28)</f>
        <v>0</v>
      </c>
      <c r="G34" s="158">
        <f>COUNTIFS('InProcess Conf'!$C$2:$C$6941,G$33,'InProcess Conf'!$T$2:$T$6941,$C34,'InProcess Conf'!$J$2:$J$6941,$C$28)</f>
        <v>0</v>
      </c>
      <c r="H34" s="158">
        <f>COUNTIFS('InProcess Conf'!$C$2:$C$6941,H$33,'InProcess Conf'!$T$2:$T$6941,$C34,'InProcess Conf'!$J$2:$J$6941,$C$28)</f>
        <v>0</v>
      </c>
      <c r="I34" s="158">
        <f>COUNTIFS('InProcess Conf'!$C$2:$C$6941,I$33,'InProcess Conf'!$T$2:$T$6941,$C34,'InProcess Conf'!$J$2:$J$6941,$C$28)</f>
        <v>0</v>
      </c>
      <c r="J34" s="158">
        <f>COUNTIFS('InProcess Conf'!$C$2:$C$6941,J$33,'InProcess Conf'!$T$2:$T$6941,$C34,'InProcess Conf'!$J$2:$J$6941,$C$28)</f>
        <v>0</v>
      </c>
      <c r="K34" s="158">
        <f>COUNTIFS('InProcess Conf'!$C$2:$C$6941,K$33,'InProcess Conf'!$T$2:$T$6941,$C34,'InProcess Conf'!$J$2:$J$6941,$C$28)</f>
        <v>0</v>
      </c>
      <c r="L34" s="158">
        <f>COUNTIFS('InProcess Conf'!$C$2:$C$6941,L$33,'InProcess Conf'!$T$2:$T$6941,$C34,'InProcess Conf'!$J$2:$J$6941,$C$28)</f>
        <v>0</v>
      </c>
      <c r="M34" s="158">
        <f>COUNTIFS('InProcess Conf'!$C$2:$C$6941,M$33,'InProcess Conf'!$T$2:$T$6941,$C34,'InProcess Conf'!$J$2:$J$6941,$C$28)</f>
        <v>0</v>
      </c>
      <c r="N34" s="158">
        <f>COUNTIFS('InProcess Conf'!$C$2:$C$6941,N$33,'InProcess Conf'!$T$2:$T$6941,$C34,'InProcess Conf'!$J$2:$J$6941,$C$28)</f>
        <v>0</v>
      </c>
      <c r="O34" s="158">
        <f>COUNTIFS('InProcess Conf'!$C$2:$C$6941,O$33,'InProcess Conf'!$T$2:$T$6941,$C34,'InProcess Conf'!$J$2:$J$6941,$C$28)</f>
        <v>0</v>
      </c>
      <c r="P34" s="158">
        <f>COUNTIFS('InProcess Conf'!$C$2:$C$6941,P$33,'InProcess Conf'!$T$2:$T$6941,$C34,'InProcess Conf'!$J$2:$J$6941,$C$28)</f>
        <v>0</v>
      </c>
      <c r="Q34" s="158">
        <f>COUNTIFS('InProcess Conf'!$C$2:$C$6941,Q$33,'InProcess Conf'!$T$2:$T$6941,$C34,'InProcess Conf'!$J$2:$J$6941,$C$28)</f>
        <v>0</v>
      </c>
      <c r="R34" s="158">
        <f>COUNTIFS('InProcess Conf'!$C$2:$C$6941,R$33,'InProcess Conf'!$T$2:$T$6941,$C34,'InProcess Conf'!$J$2:$J$6941,$C$28)</f>
        <v>0</v>
      </c>
      <c r="S34" s="158">
        <f>COUNTIFS('InProcess Conf'!$C$2:$C$6941,S$33,'InProcess Conf'!$T$2:$T$6941,$C34,'InProcess Conf'!$J$2:$J$6941,$C$28)</f>
        <v>0</v>
      </c>
      <c r="T34" s="158">
        <f>COUNTIFS('InProcess Conf'!$C$2:$C$6941,T$33,'InProcess Conf'!$T$2:$T$6941,$C34,'InProcess Conf'!$J$2:$J$6941,$C$28)</f>
        <v>0</v>
      </c>
      <c r="U34" s="158">
        <f>COUNTIFS('InProcess Conf'!$C$2:$C$6941,U$33,'InProcess Conf'!$T$2:$T$6941,$C34,'InProcess Conf'!$J$2:$J$6941,$C$28)</f>
        <v>0</v>
      </c>
      <c r="V34" s="158">
        <f>COUNTIFS('InProcess Conf'!$C$2:$C$6941,V$33,'InProcess Conf'!$T$2:$T$6941,$C34,'InProcess Conf'!$J$2:$J$6941,$C$28)</f>
        <v>0</v>
      </c>
      <c r="W34" s="158">
        <f>COUNTIFS('InProcess Conf'!$C$2:$C$6941,W$33,'InProcess Conf'!$T$2:$T$6941,$C34,'InProcess Conf'!$J$2:$J$6941,$C$28)</f>
        <v>0</v>
      </c>
      <c r="X34" s="158">
        <f>COUNTIFS('InProcess Conf'!$C$2:$C$6941,X$33,'InProcess Conf'!$T$2:$T$6941,$C34,'InProcess Conf'!$J$2:$J$6941,$C$28)</f>
        <v>0</v>
      </c>
      <c r="Y34" s="158">
        <f>COUNTIFS('InProcess Conf'!$C$2:$C$6941,Y$33,'InProcess Conf'!$T$2:$T$6941,$C34,'InProcess Conf'!$J$2:$J$6941,$C$28)</f>
        <v>0</v>
      </c>
      <c r="Z34" s="158">
        <f>COUNTIFS('InProcess Conf'!$C$2:$C$6941,Z$33,'InProcess Conf'!$T$2:$T$6941,$C34,'InProcess Conf'!$J$2:$J$6941,$C$28)</f>
        <v>0</v>
      </c>
      <c r="AA34" s="158">
        <f>COUNTIFS('InProcess Conf'!$C$2:$C$6941,AA$33,'InProcess Conf'!$T$2:$T$6941,$C34,'InProcess Conf'!$J$2:$J$6941,$C$28)</f>
        <v>0</v>
      </c>
      <c r="AB34" s="158">
        <f>COUNTIFS('InProcess Conf'!$C$2:$C$6941,AB$33,'InProcess Conf'!$T$2:$T$6941,$C34,'InProcess Conf'!$J$2:$J$6941,$C$28)</f>
        <v>0</v>
      </c>
      <c r="AC34" s="158">
        <f>COUNTIFS('InProcess Conf'!$C$2:$C$6941,AC$33,'InProcess Conf'!$T$2:$T$6941,$C34,'InProcess Conf'!$J$2:$J$6941,$C$28)</f>
        <v>0</v>
      </c>
      <c r="AD34" s="158">
        <f>COUNTIFS('InProcess Conf'!$C$2:$C$6941,AD$33,'InProcess Conf'!$T$2:$T$6941,$C34,'InProcess Conf'!$J$2:$J$6941,$C$28)</f>
        <v>0</v>
      </c>
      <c r="AE34" s="158">
        <f>COUNTIFS('InProcess Conf'!$C$2:$C$6941,AE$33,'InProcess Conf'!$T$2:$T$6941,$C34,'InProcess Conf'!$J$2:$J$6941,$C$28)</f>
        <v>0</v>
      </c>
      <c r="AF34" s="158">
        <f>COUNTIFS('InProcess Conf'!$C$2:$C$6941,AF$33,'InProcess Conf'!$T$2:$T$6941,$C34,'InProcess Conf'!$J$2:$J$6941,$C$28)</f>
        <v>0</v>
      </c>
      <c r="AG34" s="158">
        <f>COUNTIFS('InProcess Conf'!$C$2:$C$6941,AG$33,'InProcess Conf'!$T$2:$T$6941,$C34,'InProcess Conf'!$J$2:$J$6941,$C$28)</f>
        <v>0</v>
      </c>
      <c r="AH34" s="158">
        <f>COUNTIFS('InProcess Conf'!$C$2:$C$6941,AH$33,'InProcess Conf'!$T$2:$T$6941,$C34,'InProcess Conf'!$J$2:$J$6941,$C$28)</f>
        <v>0</v>
      </c>
      <c r="AI34" s="158">
        <f>COUNTIFS('InProcess Conf'!$C$2:$C$6941,AI$33,'InProcess Conf'!$T$2:$T$6941,$C34,'InProcess Conf'!$J$2:$J$6941,$C$28)</f>
        <v>0</v>
      </c>
      <c r="AJ34" s="158">
        <f>COUNTIFS('InProcess Conf'!$C$2:$C$6941,AJ$33,'InProcess Conf'!$T$2:$T$6941,$C34,'InProcess Conf'!$J$2:$J$6941,$C$28)</f>
        <v>0</v>
      </c>
      <c r="AK34" s="158">
        <f>COUNTIFS('InProcess Conf'!$C$2:$C$6941,AK$33,'InProcess Conf'!$T$2:$T$6941,$C34,'InProcess Conf'!$J$2:$J$6941,$C$28)</f>
        <v>0</v>
      </c>
      <c r="AL34" s="158">
        <f>COUNTIFS('InProcess Conf'!$C$2:$C$6941,AL$33,'InProcess Conf'!$T$2:$T$6941,$C34,'InProcess Conf'!$J$2:$J$6941,$C$28)</f>
        <v>0</v>
      </c>
      <c r="AM34" s="158">
        <f>COUNTIFS('InProcess Conf'!$C$2:$C$6941,AM$33,'InProcess Conf'!$T$2:$T$6941,$C34,'InProcess Conf'!$J$2:$J$6941,$C$28)</f>
        <v>0</v>
      </c>
      <c r="AN34" s="158">
        <f>COUNTIFS('InProcess Conf'!$C$2:$C$6941,AN$33,'InProcess Conf'!$T$2:$T$6941,$C34,'InProcess Conf'!$J$2:$J$6941,$C$28)</f>
        <v>0</v>
      </c>
      <c r="AO34" s="158">
        <f>COUNTIFS('InProcess Conf'!$C$2:$C$6941,AO$33,'InProcess Conf'!$T$2:$T$6941,$C34,'InProcess Conf'!$J$2:$J$6941,$C$28)</f>
        <v>0</v>
      </c>
      <c r="AP34" s="158">
        <f>COUNTIFS('InProcess Conf'!$C$2:$C$6941,AP$33,'InProcess Conf'!$T$2:$T$6941,$C34,'InProcess Conf'!$J$2:$J$6941,$C$28)</f>
        <v>0</v>
      </c>
      <c r="AQ34" s="158">
        <f>COUNTIFS('InProcess Conf'!$C$2:$C$6941,AQ$33,'InProcess Conf'!$T$2:$T$6941,$C34,'InProcess Conf'!$J$2:$J$6941,$C$28)</f>
        <v>0</v>
      </c>
      <c r="AR34" s="158">
        <f>COUNTIFS('InProcess Conf'!$C$2:$C$6941,AR$33,'InProcess Conf'!$T$2:$T$6941,$C34,'InProcess Conf'!$J$2:$J$6941,$C$28)</f>
        <v>0</v>
      </c>
      <c r="AS34" s="158">
        <f>COUNTIFS('InProcess Conf'!$C$2:$C$6941,AS$33,'InProcess Conf'!$T$2:$T$6941,$C34,'InProcess Conf'!$J$2:$J$6941,$C$28)</f>
        <v>0</v>
      </c>
      <c r="AT34" s="158">
        <f>COUNTIFS('InProcess Conf'!$C$2:$C$6941,AT$33,'InProcess Conf'!$T$2:$T$6941,$C34,'InProcess Conf'!$J$2:$J$6941,$C$28)</f>
        <v>0</v>
      </c>
      <c r="AU34" s="158">
        <f>COUNTIFS('InProcess Conf'!$C$2:$C$6941,AU$33,'InProcess Conf'!$T$2:$T$6941,$C34,'InProcess Conf'!$J$2:$J$6941,$C$28)</f>
        <v>0</v>
      </c>
      <c r="AV34" s="158">
        <f>COUNTIFS('InProcess Conf'!$C$2:$C$6941,AV$33,'InProcess Conf'!$T$2:$T$6941,$C34,'InProcess Conf'!$J$2:$J$6941,$C$28)</f>
        <v>0</v>
      </c>
      <c r="AW34" s="158">
        <f>COUNTIFS('InProcess Conf'!$C$2:$C$6941,AW$33,'InProcess Conf'!$T$2:$T$6941,$C34,'InProcess Conf'!$J$2:$J$6941,$C$28)</f>
        <v>0</v>
      </c>
      <c r="AX34" s="158">
        <f>COUNTIFS('InProcess Conf'!$C$2:$C$6941,AX$33,'InProcess Conf'!$T$2:$T$6941,$C34,'InProcess Conf'!$J$2:$J$6941,$C$28)</f>
        <v>0</v>
      </c>
      <c r="AY34" s="158">
        <f>COUNTIFS('InProcess Conf'!$C$2:$C$6941,AY$33,'InProcess Conf'!$T$2:$T$6941,$C34,'InProcess Conf'!$J$2:$J$6941,$C$28)</f>
        <v>0</v>
      </c>
      <c r="AZ34" s="158">
        <f>COUNTIFS('InProcess Conf'!$C$2:$C$6941,AZ$33,'InProcess Conf'!$T$2:$T$6941,$C34,'InProcess Conf'!$J$2:$J$6941,$C$28)</f>
        <v>0</v>
      </c>
      <c r="BA34" s="158">
        <f>COUNTIFS('InProcess Conf'!$C$2:$C$6941,BA$33,'InProcess Conf'!$T$2:$T$6941,$C34,'InProcess Conf'!$J$2:$J$6941,$C$28)</f>
        <v>0</v>
      </c>
      <c r="BB34" s="158">
        <f>COUNTIFS('InProcess Conf'!$C$2:$C$6941,BB$33,'InProcess Conf'!$T$2:$T$6941,$C34,'InProcess Conf'!$J$2:$J$6941,$C$28)</f>
        <v>0</v>
      </c>
      <c r="BC34" s="158">
        <f>COUNTIFS('InProcess Conf'!$C$2:$C$6941,BC$33,'InProcess Conf'!$T$2:$T$6941,$C34,'InProcess Conf'!$J$2:$J$6941,$C$28)</f>
        <v>0</v>
      </c>
      <c r="BD34" s="158">
        <f>COUNTIFS('InProcess Conf'!$C$2:$C$6941,BD$33,'InProcess Conf'!$T$2:$T$6941,$C34,'InProcess Conf'!$J$2:$J$6941,$C$28)</f>
        <v>0</v>
      </c>
      <c r="BE34" s="158">
        <f>COUNTIFS('InProcess Conf'!$C$2:$C$6941,BE$33,'InProcess Conf'!$T$2:$T$6941,$C34,'InProcess Conf'!$J$2:$J$6941,$C$28)</f>
        <v>0</v>
      </c>
      <c r="BF34" s="158">
        <f>COUNTIFS('InProcess Conf'!$C$2:$C$6941,BF$33,'InProcess Conf'!$T$2:$T$6941,$C34,'InProcess Conf'!$J$2:$J$6941,$C$28)</f>
        <v>0</v>
      </c>
      <c r="BG34" s="158">
        <f>COUNTIFS('InProcess Conf'!$C$2:$C$6941,BG$33,'InProcess Conf'!$T$2:$T$6941,$C34,'InProcess Conf'!$J$2:$J$6941,$C$28)</f>
        <v>0</v>
      </c>
      <c r="BH34" s="158">
        <f>COUNTIFS('InProcess Conf'!$C$2:$C$6941,BH$33,'InProcess Conf'!$T$2:$T$6941,$C34,'InProcess Conf'!$J$2:$J$6941,$C$28)</f>
        <v>0</v>
      </c>
      <c r="BI34" s="158">
        <f>COUNTIFS('InProcess Conf'!$C$2:$C$6941,BI$33,'InProcess Conf'!$T$2:$T$6941,$C34,'InProcess Conf'!$J$2:$J$6941,$C$28)</f>
        <v>0</v>
      </c>
      <c r="BJ34" s="158">
        <f>COUNTIFS('InProcess Conf'!$C$2:$C$6941,BJ$33,'InProcess Conf'!$T$2:$T$6941,$C34,'InProcess Conf'!$J$2:$J$6941,$C$28)</f>
        <v>0</v>
      </c>
      <c r="BK34" s="158">
        <f>COUNTIFS('InProcess Conf'!$C$2:$C$6941,BK$33,'InProcess Conf'!$T$2:$T$6941,$C34,'InProcess Conf'!$J$2:$J$6941,$C$28)</f>
        <v>0</v>
      </c>
      <c r="BL34" s="158">
        <f>COUNTIFS('InProcess Conf'!$C$2:$C$6941,BL$33,'InProcess Conf'!$T$2:$T$6941,$C34,'InProcess Conf'!$J$2:$J$6941,$C$28)</f>
        <v>0</v>
      </c>
      <c r="BM34" s="158">
        <f>COUNTIFS('InProcess Conf'!$C$2:$C$6941,BM$33,'InProcess Conf'!$T$2:$T$6941,$C34,'InProcess Conf'!$J$2:$J$6941,$C$28)</f>
        <v>0</v>
      </c>
      <c r="BN34" s="158">
        <f>COUNTIFS('InProcess Conf'!$C$2:$C$6941,BN$33,'InProcess Conf'!$T$2:$T$6941,$C34,'InProcess Conf'!$J$2:$J$6941,$C$28)</f>
        <v>0</v>
      </c>
      <c r="BO34" s="158">
        <f>COUNTIFS('InProcess Conf'!$C$2:$C$6941,BO$33,'InProcess Conf'!$T$2:$T$6941,$C34,'InProcess Conf'!$J$2:$J$6941,$C$28)</f>
        <v>0</v>
      </c>
      <c r="BP34" s="158">
        <f>COUNTIFS('InProcess Conf'!$C$2:$C$6941,BP$33,'InProcess Conf'!$T$2:$T$6941,$C34,'InProcess Conf'!$J$2:$J$6941,$C$28)</f>
        <v>0</v>
      </c>
      <c r="BQ34" s="158">
        <f>COUNTIFS('InProcess Conf'!$C$2:$C$6941,BQ$33,'InProcess Conf'!$T$2:$T$6941,$C34,'InProcess Conf'!$J$2:$J$6941,$C$28)</f>
        <v>0</v>
      </c>
      <c r="BR34" s="158">
        <f>COUNTIFS('InProcess Conf'!$C$2:$C$6941,BR$33,'InProcess Conf'!$T$2:$T$6941,$C34,'InProcess Conf'!$J$2:$J$6941,$C$28)</f>
        <v>0</v>
      </c>
      <c r="BS34" s="158">
        <f>COUNTIFS('InProcess Conf'!$C$2:$C$6941,BS$33,'InProcess Conf'!$T$2:$T$6941,$C34,'InProcess Conf'!$J$2:$J$6941,$C$28)</f>
        <v>0</v>
      </c>
      <c r="BT34" s="158">
        <f>COUNTIFS('InProcess Conf'!$C$2:$C$6941,BT$33,'InProcess Conf'!$T$2:$T$6941,$C34,'InProcess Conf'!$J$2:$J$6941,$C$28)</f>
        <v>0</v>
      </c>
      <c r="BU34" s="158">
        <f>COUNTIFS('InProcess Conf'!$C$2:$C$6941,BU$33,'InProcess Conf'!$T$2:$T$6941,$C34,'InProcess Conf'!$J$2:$J$6941,$C$28)</f>
        <v>0</v>
      </c>
      <c r="BV34" s="158">
        <f>COUNTIFS('InProcess Conf'!$C$2:$C$6941,BV$33,'InProcess Conf'!$T$2:$T$6941,$C34,'InProcess Conf'!$J$2:$J$6941,$C$28)</f>
        <v>0</v>
      </c>
      <c r="BW34" s="158">
        <f>COUNTIFS('InProcess Conf'!$C$2:$C$6941,BW$33,'InProcess Conf'!$T$2:$T$6941,$C34,'InProcess Conf'!$J$2:$J$6941,$C$28)</f>
        <v>0</v>
      </c>
      <c r="BX34" s="158">
        <f>COUNTIFS('InProcess Conf'!$C$2:$C$6941,BX$33,'InProcess Conf'!$T$2:$T$6941,$C34,'InProcess Conf'!$J$2:$J$6941,$C$28)</f>
        <v>0</v>
      </c>
      <c r="BY34" s="158">
        <f>COUNTIFS('InProcess Conf'!$C$2:$C$6941,BY$33,'InProcess Conf'!$T$2:$T$6941,$C34,'InProcess Conf'!$J$2:$J$6941,$C$28)</f>
        <v>0</v>
      </c>
      <c r="BZ34" s="158">
        <f>COUNTIFS('InProcess Conf'!$C$2:$C$6941,BZ$33,'InProcess Conf'!$T$2:$T$6941,$C34,'InProcess Conf'!$J$2:$J$6941,$C$28)</f>
        <v>0</v>
      </c>
      <c r="CA34" s="158">
        <f>COUNTIFS('InProcess Conf'!$C$2:$C$6941,CA$33,'InProcess Conf'!$T$2:$T$6941,$C34,'InProcess Conf'!$J$2:$J$6941,$C$28)</f>
        <v>0</v>
      </c>
      <c r="CB34" s="158">
        <f>COUNTIFS('InProcess Conf'!$C$2:$C$6941,CB$33,'InProcess Conf'!$T$2:$T$6941,$C34,'InProcess Conf'!$J$2:$J$6941,$C$28)</f>
        <v>0</v>
      </c>
      <c r="CC34" s="158">
        <f>COUNTIFS('InProcess Conf'!$C$2:$C$6941,CC$33,'InProcess Conf'!$T$2:$T$6941,$C34,'InProcess Conf'!$J$2:$J$6941,$C$28)</f>
        <v>0</v>
      </c>
      <c r="CD34" s="158">
        <f>COUNTIFS('InProcess Conf'!$C$2:$C$6941,CD$33,'InProcess Conf'!$T$2:$T$6941,$C34,'InProcess Conf'!$J$2:$J$6941,$C$28)</f>
        <v>0</v>
      </c>
      <c r="CE34" s="158">
        <f>COUNTIFS('InProcess Conf'!$C$2:$C$6941,CE$33,'InProcess Conf'!$T$2:$T$6941,$C34,'InProcess Conf'!$J$2:$J$6941,$C$28)</f>
        <v>0</v>
      </c>
      <c r="CF34" s="158">
        <f>COUNTIFS('InProcess Conf'!$C$2:$C$6941,CF$33,'InProcess Conf'!$T$2:$T$6941,$C34,'InProcess Conf'!$J$2:$J$6941,$C$28)</f>
        <v>0</v>
      </c>
      <c r="CG34" s="158">
        <f>COUNTIFS('InProcess Conf'!$C$2:$C$6941,CG$33,'InProcess Conf'!$T$2:$T$6941,$C34,'InProcess Conf'!$J$2:$J$6941,$C$28)</f>
        <v>0</v>
      </c>
      <c r="CH34" s="158">
        <f>COUNTIFS('InProcess Conf'!$C$2:$C$6941,CH$33,'InProcess Conf'!$T$2:$T$6941,$C34,'InProcess Conf'!$J$2:$J$6941,$C$28)</f>
        <v>0</v>
      </c>
      <c r="CI34" s="158">
        <f>COUNTIFS('InProcess Conf'!$C$2:$C$6941,CI$33,'InProcess Conf'!$T$2:$T$6941,$C34,'InProcess Conf'!$J$2:$J$6941,$C$28)</f>
        <v>0</v>
      </c>
      <c r="CJ34" s="158">
        <f>COUNTIFS('InProcess Conf'!$C$2:$C$6941,CJ$33,'InProcess Conf'!$T$2:$T$6941,$C34,'InProcess Conf'!$J$2:$J$6941,$C$28)</f>
        <v>0</v>
      </c>
      <c r="CK34" s="158">
        <f>COUNTIFS('InProcess Conf'!$C$2:$C$6941,CK$33,'InProcess Conf'!$T$2:$T$6941,$C34,'InProcess Conf'!$J$2:$J$6941,$C$28)</f>
        <v>0</v>
      </c>
      <c r="CL34" s="158">
        <f>COUNTIFS('InProcess Conf'!$C$2:$C$6941,CL$33,'InProcess Conf'!$T$2:$T$6941,$C34,'InProcess Conf'!$J$2:$J$6941,$C$28)</f>
        <v>0</v>
      </c>
      <c r="CM34" s="158">
        <f>COUNTIFS('InProcess Conf'!$C$2:$C$6941,CM$33,'InProcess Conf'!$T$2:$T$6941,$C34,'InProcess Conf'!$J$2:$J$6941,$C$28)</f>
        <v>0</v>
      </c>
      <c r="CN34" s="158">
        <f>COUNTIFS('InProcess Conf'!$C$2:$C$6941,CN$33,'InProcess Conf'!$T$2:$T$6941,$C34,'InProcess Conf'!$J$2:$J$6941,$C$28)</f>
        <v>0</v>
      </c>
      <c r="CO34" s="158">
        <f>COUNTIFS('InProcess Conf'!$C$2:$C$6941,CO$33,'InProcess Conf'!$T$2:$T$6941,$C34,'InProcess Conf'!$J$2:$J$6941,$C$28)</f>
        <v>0</v>
      </c>
      <c r="CP34" s="158">
        <f>COUNTIFS('InProcess Conf'!$C$2:$C$6941,CP$33,'InProcess Conf'!$T$2:$T$6941,$C34,'InProcess Conf'!$J$2:$J$6941,$C$28)</f>
        <v>0</v>
      </c>
      <c r="CQ34" s="158">
        <f>COUNTIFS('InProcess Conf'!$C$2:$C$6941,CQ$33,'InProcess Conf'!$T$2:$T$6941,$C34,'InProcess Conf'!$J$2:$J$6941,$C$28)</f>
        <v>0</v>
      </c>
      <c r="CR34" s="158">
        <f>COUNTIFS('InProcess Conf'!$C$2:$C$6941,CR$33,'InProcess Conf'!$T$2:$T$6941,$C34,'InProcess Conf'!$J$2:$J$6941,$C$28)</f>
        <v>0</v>
      </c>
      <c r="CS34" s="158">
        <f>COUNTIFS('InProcess Conf'!$C$2:$C$6941,CS$33,'InProcess Conf'!$T$2:$T$6941,$C34,'InProcess Conf'!$J$2:$J$6941,$C$28)</f>
        <v>0</v>
      </c>
      <c r="CT34" s="158">
        <f>COUNTIFS('InProcess Conf'!$C$2:$C$6941,CT$33,'InProcess Conf'!$T$2:$T$6941,$C34,'InProcess Conf'!$J$2:$J$6941,$C$28)</f>
        <v>0</v>
      </c>
      <c r="CU34" s="158">
        <f>COUNTIFS('InProcess Conf'!$C$2:$C$6941,CU$33,'InProcess Conf'!$T$2:$T$6941,$C34,'InProcess Conf'!$J$2:$J$6941,$C$28)</f>
        <v>0</v>
      </c>
      <c r="CV34" s="158">
        <f>COUNTIFS('InProcess Conf'!$C$2:$C$6941,CV$33,'InProcess Conf'!$T$2:$T$6941,$C34,'InProcess Conf'!$J$2:$J$6941,$C$28)</f>
        <v>0</v>
      </c>
      <c r="CW34" s="158">
        <f>COUNTIFS('InProcess Conf'!$C$2:$C$6941,CW$33,'InProcess Conf'!$T$2:$T$6941,$C34,'InProcess Conf'!$J$2:$J$6941,$C$28)</f>
        <v>0</v>
      </c>
      <c r="CX34" s="158">
        <f>COUNTIFS('InProcess Conf'!$C$2:$C$6941,CX$33,'InProcess Conf'!$T$2:$T$6941,$C34,'InProcess Conf'!$J$2:$J$6941,$C$28)</f>
        <v>0</v>
      </c>
      <c r="CY34" s="158">
        <f>COUNTIFS('InProcess Conf'!$C$2:$C$6941,CY$33,'InProcess Conf'!$T$2:$T$6941,$C34,'InProcess Conf'!$J$2:$J$6941,$C$28)</f>
        <v>0</v>
      </c>
      <c r="CZ34" s="158">
        <f>COUNTIFS('InProcess Conf'!$C$2:$C$6941,CZ$33,'InProcess Conf'!$T$2:$T$6941,$C34,'InProcess Conf'!$J$2:$J$6941,$C$28)</f>
        <v>0</v>
      </c>
      <c r="DA34" s="158">
        <f>COUNTIFS('InProcess Conf'!$C$2:$C$6941,DA$33,'InProcess Conf'!$T$2:$T$6941,$C34,'InProcess Conf'!$J$2:$J$6941,$C$28)</f>
        <v>0</v>
      </c>
      <c r="DB34" s="158">
        <f>COUNTIFS('InProcess Conf'!$C$2:$C$6941,DB$33,'InProcess Conf'!$T$2:$T$6941,$C34,'InProcess Conf'!$J$2:$J$6941,$C$28)</f>
        <v>0</v>
      </c>
      <c r="DC34" s="158">
        <f>COUNTIFS('InProcess Conf'!$C$2:$C$6941,DC$33,'InProcess Conf'!$T$2:$T$6941,$C34,'InProcess Conf'!$J$2:$J$6941,$C$28)</f>
        <v>0</v>
      </c>
      <c r="DD34" s="158">
        <f>COUNTIFS('InProcess Conf'!$C$2:$C$6941,DD$33,'InProcess Conf'!$T$2:$T$6941,$C34,'InProcess Conf'!$J$2:$J$6941,$C$28)</f>
        <v>0</v>
      </c>
      <c r="DE34" s="158">
        <f>COUNTIFS('InProcess Conf'!$C$2:$C$6941,DE$33,'InProcess Conf'!$T$2:$T$6941,$C34,'InProcess Conf'!$J$2:$J$6941,$C$28)</f>
        <v>0</v>
      </c>
      <c r="DF34" s="158">
        <f>COUNTIFS('InProcess Conf'!$C$2:$C$6941,DF$33,'InProcess Conf'!$T$2:$T$6941,$C34,'InProcess Conf'!$J$2:$J$6941,$C$28)</f>
        <v>0</v>
      </c>
      <c r="DG34" s="158">
        <f>COUNTIFS('InProcess Conf'!$C$2:$C$6941,DG$33,'InProcess Conf'!$T$2:$T$6941,$C34,'InProcess Conf'!$J$2:$J$6941,$C$28)</f>
        <v>0</v>
      </c>
      <c r="DH34" s="250">
        <f>COUNTIFS('InProcess Conf'!$C$2:$C$6941,DH$33,'InProcess Conf'!$T$2:$T$6941,$C34,'InProcess Conf'!$J$2:$J$6941,$C$28)</f>
        <v>0</v>
      </c>
      <c r="DI34" s="249">
        <f>SUM(D34:DH34)</f>
        <v>0</v>
      </c>
    </row>
    <row r="35" spans="2:113" ht="16.5" thickTop="1" thickBot="1">
      <c r="B35" s="311"/>
      <c r="C35" s="145" t="s">
        <v>115</v>
      </c>
      <c r="D35" s="158">
        <f>COUNTIFS('InProcess Conf'!$C$2:$C$6941,D$33,'InProcess Conf'!$T$2:$T$6941,$C35,'InProcess Conf'!$J$2:$J$6941,$C$28)</f>
        <v>0</v>
      </c>
      <c r="E35" s="158">
        <f>COUNTIFS('InProcess Conf'!$C$2:$C$6941,E$33,'InProcess Conf'!$T$2:$T$6941,$C35,'InProcess Conf'!$J$2:$J$6941,$C$28)</f>
        <v>0</v>
      </c>
      <c r="F35" s="158">
        <f>COUNTIFS('InProcess Conf'!$C$2:$C$6941,F$33,'InProcess Conf'!$T$2:$T$6941,$C35,'InProcess Conf'!$J$2:$J$6941,$C$28)</f>
        <v>0</v>
      </c>
      <c r="G35" s="158">
        <f>COUNTIFS('InProcess Conf'!$C$2:$C$6941,G$33,'InProcess Conf'!$T$2:$T$6941,$C35,'InProcess Conf'!$J$2:$J$6941,$C$28)</f>
        <v>0</v>
      </c>
      <c r="H35" s="158">
        <f>COUNTIFS('InProcess Conf'!$C$2:$C$6941,H$33,'InProcess Conf'!$T$2:$T$6941,$C35,'InProcess Conf'!$J$2:$J$6941,$C$28)</f>
        <v>0</v>
      </c>
      <c r="I35" s="158">
        <f>COUNTIFS('InProcess Conf'!$C$2:$C$6941,I$33,'InProcess Conf'!$T$2:$T$6941,$C35,'InProcess Conf'!$J$2:$J$6941,$C$28)</f>
        <v>0</v>
      </c>
      <c r="J35" s="158">
        <f>COUNTIFS('InProcess Conf'!$C$2:$C$6941,J$33,'InProcess Conf'!$T$2:$T$6941,$C35,'InProcess Conf'!$J$2:$J$6941,$C$28)</f>
        <v>0</v>
      </c>
      <c r="K35" s="158">
        <f>COUNTIFS('InProcess Conf'!$C$2:$C$6941,K$33,'InProcess Conf'!$T$2:$T$6941,$C35,'InProcess Conf'!$J$2:$J$6941,$C$28)</f>
        <v>0</v>
      </c>
      <c r="L35" s="158">
        <f>COUNTIFS('InProcess Conf'!$C$2:$C$6941,L$33,'InProcess Conf'!$T$2:$T$6941,$C35,'InProcess Conf'!$J$2:$J$6941,$C$28)</f>
        <v>0</v>
      </c>
      <c r="M35" s="158">
        <f>COUNTIFS('InProcess Conf'!$C$2:$C$6941,M$33,'InProcess Conf'!$T$2:$T$6941,$C35,'InProcess Conf'!$J$2:$J$6941,$C$28)</f>
        <v>0</v>
      </c>
      <c r="N35" s="158">
        <f>COUNTIFS('InProcess Conf'!$C$2:$C$6941,N$33,'InProcess Conf'!$T$2:$T$6941,$C35,'InProcess Conf'!$J$2:$J$6941,$C$28)</f>
        <v>0</v>
      </c>
      <c r="O35" s="158">
        <f>COUNTIFS('InProcess Conf'!$C$2:$C$6941,O$33,'InProcess Conf'!$T$2:$T$6941,$C35,'InProcess Conf'!$J$2:$J$6941,$C$28)</f>
        <v>0</v>
      </c>
      <c r="P35" s="158">
        <f>COUNTIFS('InProcess Conf'!$C$2:$C$6941,P$33,'InProcess Conf'!$T$2:$T$6941,$C35,'InProcess Conf'!$J$2:$J$6941,$C$28)</f>
        <v>0</v>
      </c>
      <c r="Q35" s="158">
        <f>COUNTIFS('InProcess Conf'!$C$2:$C$6941,Q$33,'InProcess Conf'!$T$2:$T$6941,$C35,'InProcess Conf'!$J$2:$J$6941,$C$28)</f>
        <v>0</v>
      </c>
      <c r="R35" s="158">
        <f>COUNTIFS('InProcess Conf'!$C$2:$C$6941,R$33,'InProcess Conf'!$T$2:$T$6941,$C35,'InProcess Conf'!$J$2:$J$6941,$C$28)</f>
        <v>0</v>
      </c>
      <c r="S35" s="158">
        <f>COUNTIFS('InProcess Conf'!$C$2:$C$6941,S$33,'InProcess Conf'!$T$2:$T$6941,$C35,'InProcess Conf'!$J$2:$J$6941,$C$28)</f>
        <v>0</v>
      </c>
      <c r="T35" s="158">
        <f>COUNTIFS('InProcess Conf'!$C$2:$C$6941,T$33,'InProcess Conf'!$T$2:$T$6941,$C35,'InProcess Conf'!$J$2:$J$6941,$C$28)</f>
        <v>0</v>
      </c>
      <c r="U35" s="158">
        <f>COUNTIFS('InProcess Conf'!$C$2:$C$6941,U$33,'InProcess Conf'!$T$2:$T$6941,$C35,'InProcess Conf'!$J$2:$J$6941,$C$28)</f>
        <v>0</v>
      </c>
      <c r="V35" s="158">
        <f>COUNTIFS('InProcess Conf'!$C$2:$C$6941,V$33,'InProcess Conf'!$T$2:$T$6941,$C35,'InProcess Conf'!$J$2:$J$6941,$C$28)</f>
        <v>0</v>
      </c>
      <c r="W35" s="158">
        <f>COUNTIFS('InProcess Conf'!$C$2:$C$6941,W$33,'InProcess Conf'!$T$2:$T$6941,$C35,'InProcess Conf'!$J$2:$J$6941,$C$28)</f>
        <v>0</v>
      </c>
      <c r="X35" s="158">
        <f>COUNTIFS('InProcess Conf'!$C$2:$C$6941,X$33,'InProcess Conf'!$T$2:$T$6941,$C35,'InProcess Conf'!$J$2:$J$6941,$C$28)</f>
        <v>0</v>
      </c>
      <c r="Y35" s="158">
        <f>COUNTIFS('InProcess Conf'!$C$2:$C$6941,Y$33,'InProcess Conf'!$T$2:$T$6941,$C35,'InProcess Conf'!$J$2:$J$6941,$C$28)</f>
        <v>0</v>
      </c>
      <c r="Z35" s="158">
        <f>COUNTIFS('InProcess Conf'!$C$2:$C$6941,Z$33,'InProcess Conf'!$T$2:$T$6941,$C35,'InProcess Conf'!$J$2:$J$6941,$C$28)</f>
        <v>0</v>
      </c>
      <c r="AA35" s="158">
        <f>COUNTIFS('InProcess Conf'!$C$2:$C$6941,AA$33,'InProcess Conf'!$T$2:$T$6941,$C35,'InProcess Conf'!$J$2:$J$6941,$C$28)</f>
        <v>0</v>
      </c>
      <c r="AB35" s="158">
        <f>COUNTIFS('InProcess Conf'!$C$2:$C$6941,AB$33,'InProcess Conf'!$T$2:$T$6941,$C35,'InProcess Conf'!$J$2:$J$6941,$C$28)</f>
        <v>0</v>
      </c>
      <c r="AC35" s="158">
        <f>COUNTIFS('InProcess Conf'!$C$2:$C$6941,AC$33,'InProcess Conf'!$T$2:$T$6941,$C35,'InProcess Conf'!$J$2:$J$6941,$C$28)</f>
        <v>0</v>
      </c>
      <c r="AD35" s="158">
        <f>COUNTIFS('InProcess Conf'!$C$2:$C$6941,AD$33,'InProcess Conf'!$T$2:$T$6941,$C35,'InProcess Conf'!$J$2:$J$6941,$C$28)</f>
        <v>0</v>
      </c>
      <c r="AE35" s="158">
        <f>COUNTIFS('InProcess Conf'!$C$2:$C$6941,AE$33,'InProcess Conf'!$T$2:$T$6941,$C35,'InProcess Conf'!$J$2:$J$6941,$C$28)</f>
        <v>0</v>
      </c>
      <c r="AF35" s="158">
        <f>COUNTIFS('InProcess Conf'!$C$2:$C$6941,AF$33,'InProcess Conf'!$T$2:$T$6941,$C35,'InProcess Conf'!$J$2:$J$6941,$C$28)</f>
        <v>0</v>
      </c>
      <c r="AG35" s="158">
        <f>COUNTIFS('InProcess Conf'!$C$2:$C$6941,AG$33,'InProcess Conf'!$T$2:$T$6941,$C35,'InProcess Conf'!$J$2:$J$6941,$C$28)</f>
        <v>0</v>
      </c>
      <c r="AH35" s="158">
        <f>COUNTIFS('InProcess Conf'!$C$2:$C$6941,AH$33,'InProcess Conf'!$T$2:$T$6941,$C35,'InProcess Conf'!$J$2:$J$6941,$C$28)</f>
        <v>0</v>
      </c>
      <c r="AI35" s="158">
        <f>COUNTIFS('InProcess Conf'!$C$2:$C$6941,AI$33,'InProcess Conf'!$T$2:$T$6941,$C35,'InProcess Conf'!$J$2:$J$6941,$C$28)</f>
        <v>0</v>
      </c>
      <c r="AJ35" s="158">
        <f>COUNTIFS('InProcess Conf'!$C$2:$C$6941,AJ$33,'InProcess Conf'!$T$2:$T$6941,$C35,'InProcess Conf'!$J$2:$J$6941,$C$28)</f>
        <v>0</v>
      </c>
      <c r="AK35" s="158">
        <f>COUNTIFS('InProcess Conf'!$C$2:$C$6941,AK$33,'InProcess Conf'!$T$2:$T$6941,$C35,'InProcess Conf'!$J$2:$J$6941,$C$28)</f>
        <v>0</v>
      </c>
      <c r="AL35" s="158">
        <f>COUNTIFS('InProcess Conf'!$C$2:$C$6941,AL$33,'InProcess Conf'!$T$2:$T$6941,$C35,'InProcess Conf'!$J$2:$J$6941,$C$28)</f>
        <v>0</v>
      </c>
      <c r="AM35" s="158">
        <f>COUNTIFS('InProcess Conf'!$C$2:$C$6941,AM$33,'InProcess Conf'!$T$2:$T$6941,$C35,'InProcess Conf'!$J$2:$J$6941,$C$28)</f>
        <v>0</v>
      </c>
      <c r="AN35" s="158">
        <f>COUNTIFS('InProcess Conf'!$C$2:$C$6941,AN$33,'InProcess Conf'!$T$2:$T$6941,$C35,'InProcess Conf'!$J$2:$J$6941,$C$28)</f>
        <v>0</v>
      </c>
      <c r="AO35" s="158">
        <f>COUNTIFS('InProcess Conf'!$C$2:$C$6941,AO$33,'InProcess Conf'!$T$2:$T$6941,$C35,'InProcess Conf'!$J$2:$J$6941,$C$28)</f>
        <v>0</v>
      </c>
      <c r="AP35" s="158">
        <f>COUNTIFS('InProcess Conf'!$C$2:$C$6941,AP$33,'InProcess Conf'!$T$2:$T$6941,$C35,'InProcess Conf'!$J$2:$J$6941,$C$28)</f>
        <v>0</v>
      </c>
      <c r="AQ35" s="158">
        <f>COUNTIFS('InProcess Conf'!$C$2:$C$6941,AQ$33,'InProcess Conf'!$T$2:$T$6941,$C35,'InProcess Conf'!$J$2:$J$6941,$C$28)</f>
        <v>0</v>
      </c>
      <c r="AR35" s="158">
        <f>COUNTIFS('InProcess Conf'!$C$2:$C$6941,AR$33,'InProcess Conf'!$T$2:$T$6941,$C35,'InProcess Conf'!$J$2:$J$6941,$C$28)</f>
        <v>0</v>
      </c>
      <c r="AS35" s="158">
        <f>COUNTIFS('InProcess Conf'!$C$2:$C$6941,AS$33,'InProcess Conf'!$T$2:$T$6941,$C35,'InProcess Conf'!$J$2:$J$6941,$C$28)</f>
        <v>0</v>
      </c>
      <c r="AT35" s="158">
        <f>COUNTIFS('InProcess Conf'!$C$2:$C$6941,AT$33,'InProcess Conf'!$T$2:$T$6941,$C35,'InProcess Conf'!$J$2:$J$6941,$C$28)</f>
        <v>0</v>
      </c>
      <c r="AU35" s="158">
        <f>COUNTIFS('InProcess Conf'!$C$2:$C$6941,AU$33,'InProcess Conf'!$T$2:$T$6941,$C35,'InProcess Conf'!$J$2:$J$6941,$C$28)</f>
        <v>0</v>
      </c>
      <c r="AV35" s="158">
        <f>COUNTIFS('InProcess Conf'!$C$2:$C$6941,AV$33,'InProcess Conf'!$T$2:$T$6941,$C35,'InProcess Conf'!$J$2:$J$6941,$C$28)</f>
        <v>0</v>
      </c>
      <c r="AW35" s="158">
        <f>COUNTIFS('InProcess Conf'!$C$2:$C$6941,AW$33,'InProcess Conf'!$T$2:$T$6941,$C35,'InProcess Conf'!$J$2:$J$6941,$C$28)</f>
        <v>0</v>
      </c>
      <c r="AX35" s="158">
        <f>COUNTIFS('InProcess Conf'!$C$2:$C$6941,AX$33,'InProcess Conf'!$T$2:$T$6941,$C35,'InProcess Conf'!$J$2:$J$6941,$C$28)</f>
        <v>0</v>
      </c>
      <c r="AY35" s="158">
        <f>COUNTIFS('InProcess Conf'!$C$2:$C$6941,AY$33,'InProcess Conf'!$T$2:$T$6941,$C35,'InProcess Conf'!$J$2:$J$6941,$C$28)</f>
        <v>0</v>
      </c>
      <c r="AZ35" s="158">
        <f>COUNTIFS('InProcess Conf'!$C$2:$C$6941,AZ$33,'InProcess Conf'!$T$2:$T$6941,$C35,'InProcess Conf'!$J$2:$J$6941,$C$28)</f>
        <v>0</v>
      </c>
      <c r="BA35" s="158">
        <f>COUNTIFS('InProcess Conf'!$C$2:$C$6941,BA$33,'InProcess Conf'!$T$2:$T$6941,$C35,'InProcess Conf'!$J$2:$J$6941,$C$28)</f>
        <v>0</v>
      </c>
      <c r="BB35" s="158">
        <f>COUNTIFS('InProcess Conf'!$C$2:$C$6941,BB$33,'InProcess Conf'!$T$2:$T$6941,$C35,'InProcess Conf'!$J$2:$J$6941,$C$28)</f>
        <v>0</v>
      </c>
      <c r="BC35" s="158">
        <f>COUNTIFS('InProcess Conf'!$C$2:$C$6941,BC$33,'InProcess Conf'!$T$2:$T$6941,$C35,'InProcess Conf'!$J$2:$J$6941,$C$28)</f>
        <v>0</v>
      </c>
      <c r="BD35" s="158">
        <f>COUNTIFS('InProcess Conf'!$C$2:$C$6941,BD$33,'InProcess Conf'!$T$2:$T$6941,$C35,'InProcess Conf'!$J$2:$J$6941,$C$28)</f>
        <v>0</v>
      </c>
      <c r="BE35" s="158">
        <f>COUNTIFS('InProcess Conf'!$C$2:$C$6941,BE$33,'InProcess Conf'!$T$2:$T$6941,$C35,'InProcess Conf'!$J$2:$J$6941,$C$28)</f>
        <v>0</v>
      </c>
      <c r="BF35" s="158">
        <f>COUNTIFS('InProcess Conf'!$C$2:$C$6941,BF$33,'InProcess Conf'!$T$2:$T$6941,$C35,'InProcess Conf'!$J$2:$J$6941,$C$28)</f>
        <v>0</v>
      </c>
      <c r="BG35" s="158">
        <f>COUNTIFS('InProcess Conf'!$C$2:$C$6941,BG$33,'InProcess Conf'!$T$2:$T$6941,$C35,'InProcess Conf'!$J$2:$J$6941,$C$28)</f>
        <v>0</v>
      </c>
      <c r="BH35" s="158">
        <f>COUNTIFS('InProcess Conf'!$C$2:$C$6941,BH$33,'InProcess Conf'!$T$2:$T$6941,$C35,'InProcess Conf'!$J$2:$J$6941,$C$28)</f>
        <v>0</v>
      </c>
      <c r="BI35" s="158">
        <f>COUNTIFS('InProcess Conf'!$C$2:$C$6941,BI$33,'InProcess Conf'!$T$2:$T$6941,$C35,'InProcess Conf'!$J$2:$J$6941,$C$28)</f>
        <v>0</v>
      </c>
      <c r="BJ35" s="158">
        <f>COUNTIFS('InProcess Conf'!$C$2:$C$6941,BJ$33,'InProcess Conf'!$T$2:$T$6941,$C35,'InProcess Conf'!$J$2:$J$6941,$C$28)</f>
        <v>0</v>
      </c>
      <c r="BK35" s="158">
        <f>COUNTIFS('InProcess Conf'!$C$2:$C$6941,BK$33,'InProcess Conf'!$T$2:$T$6941,$C35,'InProcess Conf'!$J$2:$J$6941,$C$28)</f>
        <v>0</v>
      </c>
      <c r="BL35" s="158">
        <f>COUNTIFS('InProcess Conf'!$C$2:$C$6941,BL$33,'InProcess Conf'!$T$2:$T$6941,$C35,'InProcess Conf'!$J$2:$J$6941,$C$28)</f>
        <v>0</v>
      </c>
      <c r="BM35" s="158">
        <f>COUNTIFS('InProcess Conf'!$C$2:$C$6941,BM$33,'InProcess Conf'!$T$2:$T$6941,$C35,'InProcess Conf'!$J$2:$J$6941,$C$28)</f>
        <v>0</v>
      </c>
      <c r="BN35" s="158">
        <f>COUNTIFS('InProcess Conf'!$C$2:$C$6941,BN$33,'InProcess Conf'!$T$2:$T$6941,$C35,'InProcess Conf'!$J$2:$J$6941,$C$28)</f>
        <v>0</v>
      </c>
      <c r="BO35" s="158">
        <f>COUNTIFS('InProcess Conf'!$C$2:$C$6941,BO$33,'InProcess Conf'!$T$2:$T$6941,$C35,'InProcess Conf'!$J$2:$J$6941,$C$28)</f>
        <v>0</v>
      </c>
      <c r="BP35" s="158">
        <f>COUNTIFS('InProcess Conf'!$C$2:$C$6941,BP$33,'InProcess Conf'!$T$2:$T$6941,$C35,'InProcess Conf'!$J$2:$J$6941,$C$28)</f>
        <v>0</v>
      </c>
      <c r="BQ35" s="158">
        <f>COUNTIFS('InProcess Conf'!$C$2:$C$6941,BQ$33,'InProcess Conf'!$T$2:$T$6941,$C35,'InProcess Conf'!$J$2:$J$6941,$C$28)</f>
        <v>0</v>
      </c>
      <c r="BR35" s="158">
        <f>COUNTIFS('InProcess Conf'!$C$2:$C$6941,BR$33,'InProcess Conf'!$T$2:$T$6941,$C35,'InProcess Conf'!$J$2:$J$6941,$C$28)</f>
        <v>0</v>
      </c>
      <c r="BS35" s="158">
        <f>COUNTIFS('InProcess Conf'!$C$2:$C$6941,BS$33,'InProcess Conf'!$T$2:$T$6941,$C35,'InProcess Conf'!$J$2:$J$6941,$C$28)</f>
        <v>0</v>
      </c>
      <c r="BT35" s="158">
        <f>COUNTIFS('InProcess Conf'!$C$2:$C$6941,BT$33,'InProcess Conf'!$T$2:$T$6941,$C35,'InProcess Conf'!$J$2:$J$6941,$C$28)</f>
        <v>0</v>
      </c>
      <c r="BU35" s="158">
        <f>COUNTIFS('InProcess Conf'!$C$2:$C$6941,BU$33,'InProcess Conf'!$T$2:$T$6941,$C35,'InProcess Conf'!$J$2:$J$6941,$C$28)</f>
        <v>0</v>
      </c>
      <c r="BV35" s="158">
        <f>COUNTIFS('InProcess Conf'!$C$2:$C$6941,BV$33,'InProcess Conf'!$T$2:$T$6941,$C35,'InProcess Conf'!$J$2:$J$6941,$C$28)</f>
        <v>0</v>
      </c>
      <c r="BW35" s="158">
        <f>COUNTIFS('InProcess Conf'!$C$2:$C$6941,BW$33,'InProcess Conf'!$T$2:$T$6941,$C35,'InProcess Conf'!$J$2:$J$6941,$C$28)</f>
        <v>0</v>
      </c>
      <c r="BX35" s="158">
        <f>COUNTIFS('InProcess Conf'!$C$2:$C$6941,BX$33,'InProcess Conf'!$T$2:$T$6941,$C35,'InProcess Conf'!$J$2:$J$6941,$C$28)</f>
        <v>0</v>
      </c>
      <c r="BY35" s="158">
        <f>COUNTIFS('InProcess Conf'!$C$2:$C$6941,BY$33,'InProcess Conf'!$T$2:$T$6941,$C35,'InProcess Conf'!$J$2:$J$6941,$C$28)</f>
        <v>0</v>
      </c>
      <c r="BZ35" s="158">
        <f>COUNTIFS('InProcess Conf'!$C$2:$C$6941,BZ$33,'InProcess Conf'!$T$2:$T$6941,$C35,'InProcess Conf'!$J$2:$J$6941,$C$28)</f>
        <v>0</v>
      </c>
      <c r="CA35" s="158">
        <f>COUNTIFS('InProcess Conf'!$C$2:$C$6941,CA$33,'InProcess Conf'!$T$2:$T$6941,$C35,'InProcess Conf'!$J$2:$J$6941,$C$28)</f>
        <v>0</v>
      </c>
      <c r="CB35" s="158">
        <f>COUNTIFS('InProcess Conf'!$C$2:$C$6941,CB$33,'InProcess Conf'!$T$2:$T$6941,$C35,'InProcess Conf'!$J$2:$J$6941,$C$28)</f>
        <v>0</v>
      </c>
      <c r="CC35" s="158">
        <f>COUNTIFS('InProcess Conf'!$C$2:$C$6941,CC$33,'InProcess Conf'!$T$2:$T$6941,$C35,'InProcess Conf'!$J$2:$J$6941,$C$28)</f>
        <v>0</v>
      </c>
      <c r="CD35" s="158">
        <f>COUNTIFS('InProcess Conf'!$C$2:$C$6941,CD$33,'InProcess Conf'!$T$2:$T$6941,$C35,'InProcess Conf'!$J$2:$J$6941,$C$28)</f>
        <v>0</v>
      </c>
      <c r="CE35" s="158">
        <f>COUNTIFS('InProcess Conf'!$C$2:$C$6941,CE$33,'InProcess Conf'!$T$2:$T$6941,$C35,'InProcess Conf'!$J$2:$J$6941,$C$28)</f>
        <v>0</v>
      </c>
      <c r="CF35" s="158">
        <f>COUNTIFS('InProcess Conf'!$C$2:$C$6941,CF$33,'InProcess Conf'!$T$2:$T$6941,$C35,'InProcess Conf'!$J$2:$J$6941,$C$28)</f>
        <v>0</v>
      </c>
      <c r="CG35" s="158">
        <f>COUNTIFS('InProcess Conf'!$C$2:$C$6941,CG$33,'InProcess Conf'!$T$2:$T$6941,$C35,'InProcess Conf'!$J$2:$J$6941,$C$28)</f>
        <v>0</v>
      </c>
      <c r="CH35" s="158">
        <f>COUNTIFS('InProcess Conf'!$C$2:$C$6941,CH$33,'InProcess Conf'!$T$2:$T$6941,$C35,'InProcess Conf'!$J$2:$J$6941,$C$28)</f>
        <v>0</v>
      </c>
      <c r="CI35" s="158">
        <f>COUNTIFS('InProcess Conf'!$C$2:$C$6941,CI$33,'InProcess Conf'!$T$2:$T$6941,$C35,'InProcess Conf'!$J$2:$J$6941,$C$28)</f>
        <v>0</v>
      </c>
      <c r="CJ35" s="158">
        <f>COUNTIFS('InProcess Conf'!$C$2:$C$6941,CJ$33,'InProcess Conf'!$T$2:$T$6941,$C35,'InProcess Conf'!$J$2:$J$6941,$C$28)</f>
        <v>0</v>
      </c>
      <c r="CK35" s="158">
        <f>COUNTIFS('InProcess Conf'!$C$2:$C$6941,CK$33,'InProcess Conf'!$T$2:$T$6941,$C35,'InProcess Conf'!$J$2:$J$6941,$C$28)</f>
        <v>0</v>
      </c>
      <c r="CL35" s="158">
        <f>COUNTIFS('InProcess Conf'!$C$2:$C$6941,CL$33,'InProcess Conf'!$T$2:$T$6941,$C35,'InProcess Conf'!$J$2:$J$6941,$C$28)</f>
        <v>0</v>
      </c>
      <c r="CM35" s="158">
        <f>COUNTIFS('InProcess Conf'!$C$2:$C$6941,CM$33,'InProcess Conf'!$T$2:$T$6941,$C35,'InProcess Conf'!$J$2:$J$6941,$C$28)</f>
        <v>0</v>
      </c>
      <c r="CN35" s="158">
        <f>COUNTIFS('InProcess Conf'!$C$2:$C$6941,CN$33,'InProcess Conf'!$T$2:$T$6941,$C35,'InProcess Conf'!$J$2:$J$6941,$C$28)</f>
        <v>0</v>
      </c>
      <c r="CO35" s="158">
        <f>COUNTIFS('InProcess Conf'!$C$2:$C$6941,CO$33,'InProcess Conf'!$T$2:$T$6941,$C35,'InProcess Conf'!$J$2:$J$6941,$C$28)</f>
        <v>0</v>
      </c>
      <c r="CP35" s="158">
        <f>COUNTIFS('InProcess Conf'!$C$2:$C$6941,CP$33,'InProcess Conf'!$T$2:$T$6941,$C35,'InProcess Conf'!$J$2:$J$6941,$C$28)</f>
        <v>0</v>
      </c>
      <c r="CQ35" s="158">
        <f>COUNTIFS('InProcess Conf'!$C$2:$C$6941,CQ$33,'InProcess Conf'!$T$2:$T$6941,$C35,'InProcess Conf'!$J$2:$J$6941,$C$28)</f>
        <v>0</v>
      </c>
      <c r="CR35" s="158">
        <f>COUNTIFS('InProcess Conf'!$C$2:$C$6941,CR$33,'InProcess Conf'!$T$2:$T$6941,$C35,'InProcess Conf'!$J$2:$J$6941,$C$28)</f>
        <v>0</v>
      </c>
      <c r="CS35" s="158">
        <f>COUNTIFS('InProcess Conf'!$C$2:$C$6941,CS$33,'InProcess Conf'!$T$2:$T$6941,$C35,'InProcess Conf'!$J$2:$J$6941,$C$28)</f>
        <v>0</v>
      </c>
      <c r="CT35" s="158">
        <f>COUNTIFS('InProcess Conf'!$C$2:$C$6941,CT$33,'InProcess Conf'!$T$2:$T$6941,$C35,'InProcess Conf'!$J$2:$J$6941,$C$28)</f>
        <v>0</v>
      </c>
      <c r="CU35" s="158">
        <f>COUNTIFS('InProcess Conf'!$C$2:$C$6941,CU$33,'InProcess Conf'!$T$2:$T$6941,$C35,'InProcess Conf'!$J$2:$J$6941,$C$28)</f>
        <v>0</v>
      </c>
      <c r="CV35" s="158">
        <f>COUNTIFS('InProcess Conf'!$C$2:$C$6941,CV$33,'InProcess Conf'!$T$2:$T$6941,$C35,'InProcess Conf'!$J$2:$J$6941,$C$28)</f>
        <v>0</v>
      </c>
      <c r="CW35" s="158">
        <f>COUNTIFS('InProcess Conf'!$C$2:$C$6941,CW$33,'InProcess Conf'!$T$2:$T$6941,$C35,'InProcess Conf'!$J$2:$J$6941,$C$28)</f>
        <v>0</v>
      </c>
      <c r="CX35" s="158">
        <f>COUNTIFS('InProcess Conf'!$C$2:$C$6941,CX$33,'InProcess Conf'!$T$2:$T$6941,$C35,'InProcess Conf'!$J$2:$J$6941,$C$28)</f>
        <v>0</v>
      </c>
      <c r="CY35" s="158">
        <f>COUNTIFS('InProcess Conf'!$C$2:$C$6941,CY$33,'InProcess Conf'!$T$2:$T$6941,$C35,'InProcess Conf'!$J$2:$J$6941,$C$28)</f>
        <v>0</v>
      </c>
      <c r="CZ35" s="158">
        <f>COUNTIFS('InProcess Conf'!$C$2:$C$6941,CZ$33,'InProcess Conf'!$T$2:$T$6941,$C35,'InProcess Conf'!$J$2:$J$6941,$C$28)</f>
        <v>0</v>
      </c>
      <c r="DA35" s="158">
        <f>COUNTIFS('InProcess Conf'!$C$2:$C$6941,DA$33,'InProcess Conf'!$T$2:$T$6941,$C35,'InProcess Conf'!$J$2:$J$6941,$C$28)</f>
        <v>0</v>
      </c>
      <c r="DB35" s="158">
        <f>COUNTIFS('InProcess Conf'!$C$2:$C$6941,DB$33,'InProcess Conf'!$T$2:$T$6941,$C35,'InProcess Conf'!$J$2:$J$6941,$C$28)</f>
        <v>0</v>
      </c>
      <c r="DC35" s="158">
        <f>COUNTIFS('InProcess Conf'!$C$2:$C$6941,DC$33,'InProcess Conf'!$T$2:$T$6941,$C35,'InProcess Conf'!$J$2:$J$6941,$C$28)</f>
        <v>0</v>
      </c>
      <c r="DD35" s="158">
        <f>COUNTIFS('InProcess Conf'!$C$2:$C$6941,DD$33,'InProcess Conf'!$T$2:$T$6941,$C35,'InProcess Conf'!$J$2:$J$6941,$C$28)</f>
        <v>0</v>
      </c>
      <c r="DE35" s="158">
        <f>COUNTIFS('InProcess Conf'!$C$2:$C$6941,DE$33,'InProcess Conf'!$T$2:$T$6941,$C35,'InProcess Conf'!$J$2:$J$6941,$C$28)</f>
        <v>0</v>
      </c>
      <c r="DF35" s="158">
        <f>COUNTIFS('InProcess Conf'!$C$2:$C$6941,DF$33,'InProcess Conf'!$T$2:$T$6941,$C35,'InProcess Conf'!$J$2:$J$6941,$C$28)</f>
        <v>0</v>
      </c>
      <c r="DG35" s="158">
        <f>COUNTIFS('InProcess Conf'!$C$2:$C$6941,DG$33,'InProcess Conf'!$T$2:$T$6941,$C35,'InProcess Conf'!$J$2:$J$6941,$C$28)</f>
        <v>0</v>
      </c>
      <c r="DH35" s="250">
        <f>COUNTIFS('InProcess Conf'!$C$2:$C$6941,DH$33,'InProcess Conf'!$T$2:$T$6941,$C35,'InProcess Conf'!$J$2:$J$6941,$C$28)</f>
        <v>0</v>
      </c>
      <c r="DI35" s="249">
        <f t="shared" ref="DI35:DI51" si="7">SUM(D35:DH35)</f>
        <v>0</v>
      </c>
    </row>
    <row r="36" spans="2:113" ht="16.5" hidden="1" thickTop="1" thickBot="1">
      <c r="B36" s="311"/>
      <c r="C36" s="145" t="s">
        <v>544</v>
      </c>
      <c r="D36" s="158">
        <f>COUNTIFS('InProcess Conf'!$C$2:$C$6941,D$33,'InProcess Conf'!$T$2:$T$6941,$C36,'InProcess Conf'!$J$2:$J$6941,$C$28)</f>
        <v>0</v>
      </c>
      <c r="E36" s="158">
        <f>COUNTIFS('InProcess Conf'!$C$2:$C$6941,E$33,'InProcess Conf'!$T$2:$T$6941,$C36,'InProcess Conf'!$J$2:$J$6941,$C$28)</f>
        <v>0</v>
      </c>
      <c r="F36" s="158">
        <f>COUNTIFS('InProcess Conf'!$C$2:$C$6941,F$33,'InProcess Conf'!$T$2:$T$6941,$C36,'InProcess Conf'!$J$2:$J$6941,$C$28)</f>
        <v>0</v>
      </c>
      <c r="G36" s="158">
        <f>COUNTIFS('InProcess Conf'!$C$2:$C$6941,G$33,'InProcess Conf'!$T$2:$T$6941,$C36,'InProcess Conf'!$J$2:$J$6941,$C$28)</f>
        <v>0</v>
      </c>
      <c r="H36" s="158">
        <f>COUNTIFS('InProcess Conf'!$C$2:$C$6941,H$33,'InProcess Conf'!$T$2:$T$6941,$C36,'InProcess Conf'!$J$2:$J$6941,$C$28)</f>
        <v>0</v>
      </c>
      <c r="I36" s="158">
        <f>COUNTIFS('InProcess Conf'!$C$2:$C$6941,I$33,'InProcess Conf'!$T$2:$T$6941,$C36,'InProcess Conf'!$J$2:$J$6941,$C$28)</f>
        <v>0</v>
      </c>
      <c r="J36" s="158">
        <f>COUNTIFS('InProcess Conf'!$C$2:$C$6941,J$33,'InProcess Conf'!$T$2:$T$6941,$C36,'InProcess Conf'!$J$2:$J$6941,$C$28)</f>
        <v>0</v>
      </c>
      <c r="K36" s="158">
        <f>COUNTIFS('InProcess Conf'!$C$2:$C$6941,K$33,'InProcess Conf'!$T$2:$T$6941,$C36,'InProcess Conf'!$J$2:$J$6941,$C$28)</f>
        <v>0</v>
      </c>
      <c r="L36" s="158">
        <f>COUNTIFS('InProcess Conf'!$C$2:$C$6941,L$33,'InProcess Conf'!$T$2:$T$6941,$C36,'InProcess Conf'!$J$2:$J$6941,$C$28)</f>
        <v>0</v>
      </c>
      <c r="M36" s="158">
        <f>COUNTIFS('InProcess Conf'!$C$2:$C$6941,M$33,'InProcess Conf'!$T$2:$T$6941,$C36,'InProcess Conf'!$J$2:$J$6941,$C$28)</f>
        <v>0</v>
      </c>
      <c r="N36" s="158">
        <f>COUNTIFS('InProcess Conf'!$C$2:$C$6941,N$33,'InProcess Conf'!$T$2:$T$6941,$C36,'InProcess Conf'!$J$2:$J$6941,$C$28)</f>
        <v>0</v>
      </c>
      <c r="O36" s="158">
        <f>COUNTIFS('InProcess Conf'!$C$2:$C$6941,O$33,'InProcess Conf'!$T$2:$T$6941,$C36,'InProcess Conf'!$J$2:$J$6941,$C$28)</f>
        <v>0</v>
      </c>
      <c r="P36" s="158">
        <f>COUNTIFS('InProcess Conf'!$C$2:$C$6941,P$33,'InProcess Conf'!$T$2:$T$6941,$C36,'InProcess Conf'!$J$2:$J$6941,$C$28)</f>
        <v>0</v>
      </c>
      <c r="Q36" s="158">
        <f>COUNTIFS('InProcess Conf'!$C$2:$C$6941,Q$33,'InProcess Conf'!$T$2:$T$6941,$C36,'InProcess Conf'!$J$2:$J$6941,$C$28)</f>
        <v>0</v>
      </c>
      <c r="R36" s="158">
        <f>COUNTIFS('InProcess Conf'!$C$2:$C$6941,R$33,'InProcess Conf'!$T$2:$T$6941,$C36,'InProcess Conf'!$J$2:$J$6941,$C$28)</f>
        <v>0</v>
      </c>
      <c r="S36" s="158">
        <f>COUNTIFS('InProcess Conf'!$C$2:$C$6941,S$33,'InProcess Conf'!$T$2:$T$6941,$C36,'InProcess Conf'!$J$2:$J$6941,$C$28)</f>
        <v>0</v>
      </c>
      <c r="T36" s="158">
        <f>COUNTIFS('InProcess Conf'!$C$2:$C$6941,T$33,'InProcess Conf'!$T$2:$T$6941,$C36,'InProcess Conf'!$J$2:$J$6941,$C$28)</f>
        <v>0</v>
      </c>
      <c r="U36" s="158">
        <f>COUNTIFS('InProcess Conf'!$C$2:$C$6941,U$33,'InProcess Conf'!$T$2:$T$6941,$C36,'InProcess Conf'!$J$2:$J$6941,$C$28)</f>
        <v>0</v>
      </c>
      <c r="V36" s="158">
        <f>COUNTIFS('InProcess Conf'!$C$2:$C$6941,V$33,'InProcess Conf'!$T$2:$T$6941,$C36,'InProcess Conf'!$J$2:$J$6941,$C$28)</f>
        <v>0</v>
      </c>
      <c r="W36" s="158">
        <f>COUNTIFS('InProcess Conf'!$C$2:$C$6941,W$33,'InProcess Conf'!$T$2:$T$6941,$C36,'InProcess Conf'!$J$2:$J$6941,$C$28)</f>
        <v>0</v>
      </c>
      <c r="X36" s="158">
        <f>COUNTIFS('InProcess Conf'!$C$2:$C$6941,X$33,'InProcess Conf'!$T$2:$T$6941,$C36,'InProcess Conf'!$J$2:$J$6941,$C$28)</f>
        <v>0</v>
      </c>
      <c r="Y36" s="158">
        <f>COUNTIFS('InProcess Conf'!$C$2:$C$6941,Y$33,'InProcess Conf'!$T$2:$T$6941,$C36,'InProcess Conf'!$J$2:$J$6941,$C$28)</f>
        <v>0</v>
      </c>
      <c r="Z36" s="158">
        <f>COUNTIFS('InProcess Conf'!$C$2:$C$6941,Z$33,'InProcess Conf'!$T$2:$T$6941,$C36,'InProcess Conf'!$J$2:$J$6941,$C$28)</f>
        <v>0</v>
      </c>
      <c r="AA36" s="158">
        <f>COUNTIFS('InProcess Conf'!$C$2:$C$6941,AA$33,'InProcess Conf'!$T$2:$T$6941,$C36,'InProcess Conf'!$J$2:$J$6941,$C$28)</f>
        <v>0</v>
      </c>
      <c r="AB36" s="158">
        <f>COUNTIFS('InProcess Conf'!$C$2:$C$6941,AB$33,'InProcess Conf'!$T$2:$T$6941,$C36,'InProcess Conf'!$J$2:$J$6941,$C$28)</f>
        <v>0</v>
      </c>
      <c r="AC36" s="158">
        <f>COUNTIFS('InProcess Conf'!$C$2:$C$6941,AC$33,'InProcess Conf'!$T$2:$T$6941,$C36,'InProcess Conf'!$J$2:$J$6941,$C$28)</f>
        <v>0</v>
      </c>
      <c r="AD36" s="158">
        <f>COUNTIFS('InProcess Conf'!$C$2:$C$6941,AD$33,'InProcess Conf'!$T$2:$T$6941,$C36,'InProcess Conf'!$J$2:$J$6941,$C$28)</f>
        <v>0</v>
      </c>
      <c r="AE36" s="158">
        <f>COUNTIFS('InProcess Conf'!$C$2:$C$6941,AE$33,'InProcess Conf'!$T$2:$T$6941,$C36,'InProcess Conf'!$J$2:$J$6941,$C$28)</f>
        <v>0</v>
      </c>
      <c r="AF36" s="158">
        <f>COUNTIFS('InProcess Conf'!$C$2:$C$6941,AF$33,'InProcess Conf'!$T$2:$T$6941,$C36,'InProcess Conf'!$J$2:$J$6941,$C$28)</f>
        <v>0</v>
      </c>
      <c r="AG36" s="158">
        <f>COUNTIFS('InProcess Conf'!$C$2:$C$6941,AG$33,'InProcess Conf'!$T$2:$T$6941,$C36,'InProcess Conf'!$J$2:$J$6941,$C$28)</f>
        <v>0</v>
      </c>
      <c r="AH36" s="158">
        <f>COUNTIFS('InProcess Conf'!$C$2:$C$6941,AH$33,'InProcess Conf'!$T$2:$T$6941,$C36,'InProcess Conf'!$J$2:$J$6941,$C$28)</f>
        <v>0</v>
      </c>
      <c r="AI36" s="158">
        <f>COUNTIFS('InProcess Conf'!$C$2:$C$6941,AI$33,'InProcess Conf'!$T$2:$T$6941,$C36,'InProcess Conf'!$J$2:$J$6941,$C$28)</f>
        <v>0</v>
      </c>
      <c r="AJ36" s="158">
        <f>COUNTIFS('InProcess Conf'!$C$2:$C$6941,AJ$33,'InProcess Conf'!$T$2:$T$6941,$C36,'InProcess Conf'!$J$2:$J$6941,$C$28)</f>
        <v>0</v>
      </c>
      <c r="AK36" s="158">
        <f>COUNTIFS('InProcess Conf'!$C$2:$C$6941,AK$33,'InProcess Conf'!$T$2:$T$6941,$C36,'InProcess Conf'!$J$2:$J$6941,$C$28)</f>
        <v>0</v>
      </c>
      <c r="AL36" s="158">
        <f>COUNTIFS('InProcess Conf'!$C$2:$C$6941,AL$33,'InProcess Conf'!$T$2:$T$6941,$C36,'InProcess Conf'!$J$2:$J$6941,$C$28)</f>
        <v>0</v>
      </c>
      <c r="AM36" s="158">
        <f>COUNTIFS('InProcess Conf'!$C$2:$C$6941,AM$33,'InProcess Conf'!$T$2:$T$6941,$C36,'InProcess Conf'!$J$2:$J$6941,$C$28)</f>
        <v>0</v>
      </c>
      <c r="AN36" s="158">
        <f>COUNTIFS('InProcess Conf'!$C$2:$C$6941,AN$33,'InProcess Conf'!$T$2:$T$6941,$C36,'InProcess Conf'!$J$2:$J$6941,$C$28)</f>
        <v>0</v>
      </c>
      <c r="AO36" s="158">
        <f>COUNTIFS('InProcess Conf'!$C$2:$C$6941,AO$33,'InProcess Conf'!$T$2:$T$6941,$C36,'InProcess Conf'!$J$2:$J$6941,$C$28)</f>
        <v>0</v>
      </c>
      <c r="AP36" s="158">
        <f>COUNTIFS('InProcess Conf'!$C$2:$C$6941,AP$33,'InProcess Conf'!$T$2:$T$6941,$C36,'InProcess Conf'!$J$2:$J$6941,$C$28)</f>
        <v>0</v>
      </c>
      <c r="AQ36" s="158">
        <f>COUNTIFS('InProcess Conf'!$C$2:$C$6941,AQ$33,'InProcess Conf'!$T$2:$T$6941,$C36,'InProcess Conf'!$J$2:$J$6941,$C$28)</f>
        <v>0</v>
      </c>
      <c r="AR36" s="158">
        <f>COUNTIFS('InProcess Conf'!$C$2:$C$6941,AR$33,'InProcess Conf'!$T$2:$T$6941,$C36,'InProcess Conf'!$J$2:$J$6941,$C$28)</f>
        <v>0</v>
      </c>
      <c r="AS36" s="158">
        <f>COUNTIFS('InProcess Conf'!$C$2:$C$6941,AS$33,'InProcess Conf'!$T$2:$T$6941,$C36,'InProcess Conf'!$J$2:$J$6941,$C$28)</f>
        <v>0</v>
      </c>
      <c r="AT36" s="158">
        <f>COUNTIFS('InProcess Conf'!$C$2:$C$6941,AT$33,'InProcess Conf'!$T$2:$T$6941,$C36,'InProcess Conf'!$J$2:$J$6941,$C$28)</f>
        <v>0</v>
      </c>
      <c r="AU36" s="158">
        <f>COUNTIFS('InProcess Conf'!$C$2:$C$6941,AU$33,'InProcess Conf'!$T$2:$T$6941,$C36,'InProcess Conf'!$J$2:$J$6941,$C$28)</f>
        <v>0</v>
      </c>
      <c r="AV36" s="158">
        <f>COUNTIFS('InProcess Conf'!$C$2:$C$6941,AV$33,'InProcess Conf'!$T$2:$T$6941,$C36,'InProcess Conf'!$J$2:$J$6941,$C$28)</f>
        <v>0</v>
      </c>
      <c r="AW36" s="158">
        <f>COUNTIFS('InProcess Conf'!$C$2:$C$6941,AW$33,'InProcess Conf'!$T$2:$T$6941,$C36,'InProcess Conf'!$J$2:$J$6941,$C$28)</f>
        <v>0</v>
      </c>
      <c r="AX36" s="158">
        <f>COUNTIFS('InProcess Conf'!$C$2:$C$6941,AX$33,'InProcess Conf'!$T$2:$T$6941,$C36,'InProcess Conf'!$J$2:$J$6941,$C$28)</f>
        <v>0</v>
      </c>
      <c r="AY36" s="158">
        <f>COUNTIFS('InProcess Conf'!$C$2:$C$6941,AY$33,'InProcess Conf'!$T$2:$T$6941,$C36,'InProcess Conf'!$J$2:$J$6941,$C$28)</f>
        <v>0</v>
      </c>
      <c r="AZ36" s="158">
        <f>COUNTIFS('InProcess Conf'!$C$2:$C$6941,AZ$33,'InProcess Conf'!$T$2:$T$6941,$C36,'InProcess Conf'!$J$2:$J$6941,$C$28)</f>
        <v>0</v>
      </c>
      <c r="BA36" s="158">
        <f>COUNTIFS('InProcess Conf'!$C$2:$C$6941,BA$33,'InProcess Conf'!$T$2:$T$6941,$C36,'InProcess Conf'!$J$2:$J$6941,$C$28)</f>
        <v>0</v>
      </c>
      <c r="BB36" s="158">
        <f>COUNTIFS('InProcess Conf'!$C$2:$C$6941,BB$33,'InProcess Conf'!$T$2:$T$6941,$C36,'InProcess Conf'!$J$2:$J$6941,$C$28)</f>
        <v>0</v>
      </c>
      <c r="BC36" s="158">
        <f>COUNTIFS('InProcess Conf'!$C$2:$C$6941,BC$33,'InProcess Conf'!$T$2:$T$6941,$C36,'InProcess Conf'!$J$2:$J$6941,$C$28)</f>
        <v>0</v>
      </c>
      <c r="BD36" s="158">
        <f>COUNTIFS('InProcess Conf'!$C$2:$C$6941,BD$33,'InProcess Conf'!$T$2:$T$6941,$C36,'InProcess Conf'!$J$2:$J$6941,$C$28)</f>
        <v>0</v>
      </c>
      <c r="BE36" s="158">
        <f>COUNTIFS('InProcess Conf'!$C$2:$C$6941,BE$33,'InProcess Conf'!$T$2:$T$6941,$C36,'InProcess Conf'!$J$2:$J$6941,$C$28)</f>
        <v>0</v>
      </c>
      <c r="BF36" s="158">
        <f>COUNTIFS('InProcess Conf'!$C$2:$C$6941,BF$33,'InProcess Conf'!$T$2:$T$6941,$C36,'InProcess Conf'!$J$2:$J$6941,$C$28)</f>
        <v>0</v>
      </c>
      <c r="BG36" s="158">
        <f>COUNTIFS('InProcess Conf'!$C$2:$C$6941,BG$33,'InProcess Conf'!$T$2:$T$6941,$C36,'InProcess Conf'!$J$2:$J$6941,$C$28)</f>
        <v>0</v>
      </c>
      <c r="BH36" s="158">
        <f>COUNTIFS('InProcess Conf'!$C$2:$C$6941,BH$33,'InProcess Conf'!$T$2:$T$6941,$C36,'InProcess Conf'!$J$2:$J$6941,$C$28)</f>
        <v>0</v>
      </c>
      <c r="BI36" s="158">
        <f>COUNTIFS('InProcess Conf'!$C$2:$C$6941,BI$33,'InProcess Conf'!$T$2:$T$6941,$C36,'InProcess Conf'!$J$2:$J$6941,$C$28)</f>
        <v>0</v>
      </c>
      <c r="BJ36" s="158">
        <f>COUNTIFS('InProcess Conf'!$C$2:$C$6941,BJ$33,'InProcess Conf'!$T$2:$T$6941,$C36,'InProcess Conf'!$J$2:$J$6941,$C$28)</f>
        <v>0</v>
      </c>
      <c r="BK36" s="158">
        <f>COUNTIFS('InProcess Conf'!$C$2:$C$6941,BK$33,'InProcess Conf'!$T$2:$T$6941,$C36,'InProcess Conf'!$J$2:$J$6941,$C$28)</f>
        <v>0</v>
      </c>
      <c r="BL36" s="158">
        <f>COUNTIFS('InProcess Conf'!$C$2:$C$6941,BL$33,'InProcess Conf'!$T$2:$T$6941,$C36,'InProcess Conf'!$J$2:$J$6941,$C$28)</f>
        <v>0</v>
      </c>
      <c r="BM36" s="158">
        <f>COUNTIFS('InProcess Conf'!$C$2:$C$6941,BM$33,'InProcess Conf'!$T$2:$T$6941,$C36,'InProcess Conf'!$J$2:$J$6941,$C$28)</f>
        <v>0</v>
      </c>
      <c r="BN36" s="158">
        <f>COUNTIFS('InProcess Conf'!$C$2:$C$6941,BN$33,'InProcess Conf'!$T$2:$T$6941,$C36,'InProcess Conf'!$J$2:$J$6941,$C$28)</f>
        <v>0</v>
      </c>
      <c r="BO36" s="158">
        <f>COUNTIFS('InProcess Conf'!$C$2:$C$6941,BO$33,'InProcess Conf'!$T$2:$T$6941,$C36,'InProcess Conf'!$J$2:$J$6941,$C$28)</f>
        <v>0</v>
      </c>
      <c r="BP36" s="158">
        <f>COUNTIFS('InProcess Conf'!$C$2:$C$6941,BP$33,'InProcess Conf'!$T$2:$T$6941,$C36,'InProcess Conf'!$J$2:$J$6941,$C$28)</f>
        <v>0</v>
      </c>
      <c r="BQ36" s="158">
        <f>COUNTIFS('InProcess Conf'!$C$2:$C$6941,BQ$33,'InProcess Conf'!$T$2:$T$6941,$C36,'InProcess Conf'!$J$2:$J$6941,$C$28)</f>
        <v>0</v>
      </c>
      <c r="BR36" s="158">
        <f>COUNTIFS('InProcess Conf'!$C$2:$C$6941,BR$33,'InProcess Conf'!$T$2:$T$6941,$C36,'InProcess Conf'!$J$2:$J$6941,$C$28)</f>
        <v>0</v>
      </c>
      <c r="BS36" s="158">
        <f>COUNTIFS('InProcess Conf'!$C$2:$C$6941,BS$33,'InProcess Conf'!$T$2:$T$6941,$C36,'InProcess Conf'!$J$2:$J$6941,$C$28)</f>
        <v>0</v>
      </c>
      <c r="BT36" s="158">
        <f>COUNTIFS('InProcess Conf'!$C$2:$C$6941,BT$33,'InProcess Conf'!$T$2:$T$6941,$C36,'InProcess Conf'!$J$2:$J$6941,$C$28)</f>
        <v>0</v>
      </c>
      <c r="BU36" s="158">
        <f>COUNTIFS('InProcess Conf'!$C$2:$C$6941,BU$33,'InProcess Conf'!$T$2:$T$6941,$C36,'InProcess Conf'!$J$2:$J$6941,$C$28)</f>
        <v>0</v>
      </c>
      <c r="BV36" s="158">
        <f>COUNTIFS('InProcess Conf'!$C$2:$C$6941,BV$33,'InProcess Conf'!$T$2:$T$6941,$C36,'InProcess Conf'!$J$2:$J$6941,$C$28)</f>
        <v>0</v>
      </c>
      <c r="BW36" s="158">
        <f>COUNTIFS('InProcess Conf'!$C$2:$C$6941,BW$33,'InProcess Conf'!$T$2:$T$6941,$C36,'InProcess Conf'!$J$2:$J$6941,$C$28)</f>
        <v>0</v>
      </c>
      <c r="BX36" s="158">
        <f>COUNTIFS('InProcess Conf'!$C$2:$C$6941,BX$33,'InProcess Conf'!$T$2:$T$6941,$C36,'InProcess Conf'!$J$2:$J$6941,$C$28)</f>
        <v>0</v>
      </c>
      <c r="BY36" s="158">
        <f>COUNTIFS('InProcess Conf'!$C$2:$C$6941,BY$33,'InProcess Conf'!$T$2:$T$6941,$C36,'InProcess Conf'!$J$2:$J$6941,$C$28)</f>
        <v>0</v>
      </c>
      <c r="BZ36" s="158">
        <f>COUNTIFS('InProcess Conf'!$C$2:$C$6941,BZ$33,'InProcess Conf'!$T$2:$T$6941,$C36,'InProcess Conf'!$J$2:$J$6941,$C$28)</f>
        <v>0</v>
      </c>
      <c r="CA36" s="158">
        <f>COUNTIFS('InProcess Conf'!$C$2:$C$6941,CA$33,'InProcess Conf'!$T$2:$T$6941,$C36,'InProcess Conf'!$J$2:$J$6941,$C$28)</f>
        <v>0</v>
      </c>
      <c r="CB36" s="158">
        <f>COUNTIFS('InProcess Conf'!$C$2:$C$6941,CB$33,'InProcess Conf'!$T$2:$T$6941,$C36,'InProcess Conf'!$J$2:$J$6941,$C$28)</f>
        <v>0</v>
      </c>
      <c r="CC36" s="158">
        <f>COUNTIFS('InProcess Conf'!$C$2:$C$6941,CC$33,'InProcess Conf'!$T$2:$T$6941,$C36,'InProcess Conf'!$J$2:$J$6941,$C$28)</f>
        <v>0</v>
      </c>
      <c r="CD36" s="158">
        <f>COUNTIFS('InProcess Conf'!$C$2:$C$6941,CD$33,'InProcess Conf'!$T$2:$T$6941,$C36,'InProcess Conf'!$J$2:$J$6941,$C$28)</f>
        <v>0</v>
      </c>
      <c r="CE36" s="158">
        <f>COUNTIFS('InProcess Conf'!$C$2:$C$6941,CE$33,'InProcess Conf'!$T$2:$T$6941,$C36,'InProcess Conf'!$J$2:$J$6941,$C$28)</f>
        <v>0</v>
      </c>
      <c r="CF36" s="158">
        <f>COUNTIFS('InProcess Conf'!$C$2:$C$6941,CF$33,'InProcess Conf'!$T$2:$T$6941,$C36,'InProcess Conf'!$J$2:$J$6941,$C$28)</f>
        <v>0</v>
      </c>
      <c r="CG36" s="158">
        <f>COUNTIFS('InProcess Conf'!$C$2:$C$6941,CG$33,'InProcess Conf'!$T$2:$T$6941,$C36,'InProcess Conf'!$J$2:$J$6941,$C$28)</f>
        <v>0</v>
      </c>
      <c r="CH36" s="158">
        <f>COUNTIFS('InProcess Conf'!$C$2:$C$6941,CH$33,'InProcess Conf'!$T$2:$T$6941,$C36,'InProcess Conf'!$J$2:$J$6941,$C$28)</f>
        <v>0</v>
      </c>
      <c r="CI36" s="158">
        <f>COUNTIFS('InProcess Conf'!$C$2:$C$6941,CI$33,'InProcess Conf'!$T$2:$T$6941,$C36,'InProcess Conf'!$J$2:$J$6941,$C$28)</f>
        <v>0</v>
      </c>
      <c r="CJ36" s="158">
        <f>COUNTIFS('InProcess Conf'!$C$2:$C$6941,CJ$33,'InProcess Conf'!$T$2:$T$6941,$C36,'InProcess Conf'!$J$2:$J$6941,$C$28)</f>
        <v>0</v>
      </c>
      <c r="CK36" s="158">
        <f>COUNTIFS('InProcess Conf'!$C$2:$C$6941,CK$33,'InProcess Conf'!$T$2:$T$6941,$C36,'InProcess Conf'!$J$2:$J$6941,$C$28)</f>
        <v>0</v>
      </c>
      <c r="CL36" s="158">
        <f>COUNTIFS('InProcess Conf'!$C$2:$C$6941,CL$33,'InProcess Conf'!$T$2:$T$6941,$C36,'InProcess Conf'!$J$2:$J$6941,$C$28)</f>
        <v>0</v>
      </c>
      <c r="CM36" s="158">
        <f>COUNTIFS('InProcess Conf'!$C$2:$C$6941,CM$33,'InProcess Conf'!$T$2:$T$6941,$C36,'InProcess Conf'!$J$2:$J$6941,$C$28)</f>
        <v>0</v>
      </c>
      <c r="CN36" s="158">
        <f>COUNTIFS('InProcess Conf'!$C$2:$C$6941,CN$33,'InProcess Conf'!$T$2:$T$6941,$C36,'InProcess Conf'!$J$2:$J$6941,$C$28)</f>
        <v>0</v>
      </c>
      <c r="CO36" s="158">
        <f>COUNTIFS('InProcess Conf'!$C$2:$C$6941,CO$33,'InProcess Conf'!$T$2:$T$6941,$C36,'InProcess Conf'!$J$2:$J$6941,$C$28)</f>
        <v>0</v>
      </c>
      <c r="CP36" s="158">
        <f>COUNTIFS('InProcess Conf'!$C$2:$C$6941,CP$33,'InProcess Conf'!$T$2:$T$6941,$C36,'InProcess Conf'!$J$2:$J$6941,$C$28)</f>
        <v>0</v>
      </c>
      <c r="CQ36" s="158">
        <f>COUNTIFS('InProcess Conf'!$C$2:$C$6941,CQ$33,'InProcess Conf'!$T$2:$T$6941,$C36,'InProcess Conf'!$J$2:$J$6941,$C$28)</f>
        <v>0</v>
      </c>
      <c r="CR36" s="158">
        <f>COUNTIFS('InProcess Conf'!$C$2:$C$6941,CR$33,'InProcess Conf'!$T$2:$T$6941,$C36,'InProcess Conf'!$J$2:$J$6941,$C$28)</f>
        <v>0</v>
      </c>
      <c r="CS36" s="158">
        <f>COUNTIFS('InProcess Conf'!$C$2:$C$6941,CS$33,'InProcess Conf'!$T$2:$T$6941,$C36,'InProcess Conf'!$J$2:$J$6941,$C$28)</f>
        <v>0</v>
      </c>
      <c r="CT36" s="158">
        <f>COUNTIFS('InProcess Conf'!$C$2:$C$6941,CT$33,'InProcess Conf'!$T$2:$T$6941,$C36,'InProcess Conf'!$J$2:$J$6941,$C$28)</f>
        <v>0</v>
      </c>
      <c r="CU36" s="158">
        <f>COUNTIFS('InProcess Conf'!$C$2:$C$6941,CU$33,'InProcess Conf'!$T$2:$T$6941,$C36,'InProcess Conf'!$J$2:$J$6941,$C$28)</f>
        <v>0</v>
      </c>
      <c r="CV36" s="158">
        <f>COUNTIFS('InProcess Conf'!$C$2:$C$6941,CV$33,'InProcess Conf'!$T$2:$T$6941,$C36,'InProcess Conf'!$J$2:$J$6941,$C$28)</f>
        <v>0</v>
      </c>
      <c r="CW36" s="158">
        <f>COUNTIFS('InProcess Conf'!$C$2:$C$6941,CW$33,'InProcess Conf'!$T$2:$T$6941,$C36,'InProcess Conf'!$J$2:$J$6941,$C$28)</f>
        <v>0</v>
      </c>
      <c r="CX36" s="158">
        <f>COUNTIFS('InProcess Conf'!$C$2:$C$6941,CX$33,'InProcess Conf'!$T$2:$T$6941,$C36,'InProcess Conf'!$J$2:$J$6941,$C$28)</f>
        <v>0</v>
      </c>
      <c r="CY36" s="158">
        <f>COUNTIFS('InProcess Conf'!$C$2:$C$6941,CY$33,'InProcess Conf'!$T$2:$T$6941,$C36,'InProcess Conf'!$J$2:$J$6941,$C$28)</f>
        <v>0</v>
      </c>
      <c r="CZ36" s="158">
        <f>COUNTIFS('InProcess Conf'!$C$2:$C$6941,CZ$33,'InProcess Conf'!$T$2:$T$6941,$C36,'InProcess Conf'!$J$2:$J$6941,$C$28)</f>
        <v>0</v>
      </c>
      <c r="DA36" s="158">
        <f>COUNTIFS('InProcess Conf'!$C$2:$C$6941,DA$33,'InProcess Conf'!$T$2:$T$6941,$C36,'InProcess Conf'!$J$2:$J$6941,$C$28)</f>
        <v>0</v>
      </c>
      <c r="DB36" s="158">
        <f>COUNTIFS('InProcess Conf'!$C$2:$C$6941,DB$33,'InProcess Conf'!$T$2:$T$6941,$C36,'InProcess Conf'!$J$2:$J$6941,$C$28)</f>
        <v>0</v>
      </c>
      <c r="DC36" s="158">
        <f>COUNTIFS('InProcess Conf'!$C$2:$C$6941,DC$33,'InProcess Conf'!$T$2:$T$6941,$C36,'InProcess Conf'!$J$2:$J$6941,$C$28)</f>
        <v>0</v>
      </c>
      <c r="DD36" s="158">
        <f>COUNTIFS('InProcess Conf'!$C$2:$C$6941,DD$33,'InProcess Conf'!$T$2:$T$6941,$C36,'InProcess Conf'!$J$2:$J$6941,$C$28)</f>
        <v>0</v>
      </c>
      <c r="DE36" s="158">
        <f>COUNTIFS('InProcess Conf'!$C$2:$C$6941,DE$33,'InProcess Conf'!$T$2:$T$6941,$C36,'InProcess Conf'!$J$2:$J$6941,$C$28)</f>
        <v>0</v>
      </c>
      <c r="DF36" s="158">
        <f>COUNTIFS('InProcess Conf'!$C$2:$C$6941,DF$33,'InProcess Conf'!$T$2:$T$6941,$C36,'InProcess Conf'!$J$2:$J$6941,$C$28)</f>
        <v>0</v>
      </c>
      <c r="DG36" s="158">
        <f>COUNTIFS('InProcess Conf'!$C$2:$C$6941,DG$33,'InProcess Conf'!$T$2:$T$6941,$C36,'InProcess Conf'!$J$2:$J$6941,$C$28)</f>
        <v>0</v>
      </c>
      <c r="DH36" s="250">
        <f>COUNTIFS('InProcess Conf'!$C$2:$C$6941,DH$33,'InProcess Conf'!$T$2:$T$6941,$C36,'InProcess Conf'!$J$2:$J$6941,$C$28)</f>
        <v>0</v>
      </c>
      <c r="DI36" s="249">
        <f t="shared" si="7"/>
        <v>0</v>
      </c>
    </row>
    <row r="37" spans="2:113" ht="16.5" thickTop="1" thickBot="1">
      <c r="B37" s="311"/>
      <c r="C37" s="146" t="s">
        <v>545</v>
      </c>
      <c r="D37" s="158">
        <f>COUNTIFS('InProcess Conf'!$C$2:$C$6941,D$33,'InProcess Conf'!$T$2:$T$6941,$C37,'InProcess Conf'!$J$2:$J$6941,$C$28)</f>
        <v>0</v>
      </c>
      <c r="E37" s="158">
        <f>COUNTIFS('InProcess Conf'!$C$2:$C$6941,E$33,'InProcess Conf'!$T$2:$T$6941,$C37,'InProcess Conf'!$J$2:$J$6941,$C$28)</f>
        <v>0</v>
      </c>
      <c r="F37" s="158">
        <f>COUNTIFS('InProcess Conf'!$C$2:$C$6941,F$33,'InProcess Conf'!$T$2:$T$6941,$C37,'InProcess Conf'!$J$2:$J$6941,$C$28)</f>
        <v>0</v>
      </c>
      <c r="G37" s="158">
        <f>COUNTIFS('InProcess Conf'!$C$2:$C$6941,G$33,'InProcess Conf'!$T$2:$T$6941,$C37,'InProcess Conf'!$J$2:$J$6941,$C$28)</f>
        <v>0</v>
      </c>
      <c r="H37" s="158">
        <f>COUNTIFS('InProcess Conf'!$C$2:$C$6941,H$33,'InProcess Conf'!$T$2:$T$6941,$C37,'InProcess Conf'!$J$2:$J$6941,$C$28)</f>
        <v>0</v>
      </c>
      <c r="I37" s="158">
        <f>COUNTIFS('InProcess Conf'!$C$2:$C$6941,I$33,'InProcess Conf'!$T$2:$T$6941,$C37,'InProcess Conf'!$J$2:$J$6941,$C$28)</f>
        <v>0</v>
      </c>
      <c r="J37" s="158">
        <f>COUNTIFS('InProcess Conf'!$C$2:$C$6941,J$33,'InProcess Conf'!$T$2:$T$6941,$C37,'InProcess Conf'!$J$2:$J$6941,$C$28)</f>
        <v>0</v>
      </c>
      <c r="K37" s="158">
        <f>COUNTIFS('InProcess Conf'!$C$2:$C$6941,K$33,'InProcess Conf'!$T$2:$T$6941,$C37,'InProcess Conf'!$J$2:$J$6941,$C$28)</f>
        <v>0</v>
      </c>
      <c r="L37" s="158">
        <f>COUNTIFS('InProcess Conf'!$C$2:$C$6941,L$33,'InProcess Conf'!$T$2:$T$6941,$C37,'InProcess Conf'!$J$2:$J$6941,$C$28)</f>
        <v>0</v>
      </c>
      <c r="M37" s="158">
        <f>COUNTIFS('InProcess Conf'!$C$2:$C$6941,M$33,'InProcess Conf'!$T$2:$T$6941,$C37,'InProcess Conf'!$J$2:$J$6941,$C$28)</f>
        <v>0</v>
      </c>
      <c r="N37" s="158">
        <f>COUNTIFS('InProcess Conf'!$C$2:$C$6941,N$33,'InProcess Conf'!$T$2:$T$6941,$C37,'InProcess Conf'!$J$2:$J$6941,$C$28)</f>
        <v>0</v>
      </c>
      <c r="O37" s="158">
        <f>COUNTIFS('InProcess Conf'!$C$2:$C$6941,O$33,'InProcess Conf'!$T$2:$T$6941,$C37,'InProcess Conf'!$J$2:$J$6941,$C$28)</f>
        <v>0</v>
      </c>
      <c r="P37" s="158">
        <f>COUNTIFS('InProcess Conf'!$C$2:$C$6941,P$33,'InProcess Conf'!$T$2:$T$6941,$C37,'InProcess Conf'!$J$2:$J$6941,$C$28)</f>
        <v>0</v>
      </c>
      <c r="Q37" s="158">
        <f>COUNTIFS('InProcess Conf'!$C$2:$C$6941,Q$33,'InProcess Conf'!$T$2:$T$6941,$C37,'InProcess Conf'!$J$2:$J$6941,$C$28)</f>
        <v>0</v>
      </c>
      <c r="R37" s="158">
        <f>COUNTIFS('InProcess Conf'!$C$2:$C$6941,R$33,'InProcess Conf'!$T$2:$T$6941,$C37,'InProcess Conf'!$J$2:$J$6941,$C$28)</f>
        <v>0</v>
      </c>
      <c r="S37" s="158">
        <f>COUNTIFS('InProcess Conf'!$C$2:$C$6941,S$33,'InProcess Conf'!$T$2:$T$6941,$C37,'InProcess Conf'!$J$2:$J$6941,$C$28)</f>
        <v>0</v>
      </c>
      <c r="T37" s="158">
        <f>COUNTIFS('InProcess Conf'!$C$2:$C$6941,T$33,'InProcess Conf'!$T$2:$T$6941,$C37,'InProcess Conf'!$J$2:$J$6941,$C$28)</f>
        <v>0</v>
      </c>
      <c r="U37" s="158">
        <f>COUNTIFS('InProcess Conf'!$C$2:$C$6941,U$33,'InProcess Conf'!$T$2:$T$6941,$C37,'InProcess Conf'!$J$2:$J$6941,$C$28)</f>
        <v>0</v>
      </c>
      <c r="V37" s="158">
        <f>COUNTIFS('InProcess Conf'!$C$2:$C$6941,V$33,'InProcess Conf'!$T$2:$T$6941,$C37,'InProcess Conf'!$J$2:$J$6941,$C$28)</f>
        <v>0</v>
      </c>
      <c r="W37" s="158">
        <f>COUNTIFS('InProcess Conf'!$C$2:$C$6941,W$33,'InProcess Conf'!$T$2:$T$6941,$C37,'InProcess Conf'!$J$2:$J$6941,$C$28)</f>
        <v>0</v>
      </c>
      <c r="X37" s="158">
        <f>COUNTIFS('InProcess Conf'!$C$2:$C$6941,X$33,'InProcess Conf'!$T$2:$T$6941,$C37,'InProcess Conf'!$J$2:$J$6941,$C$28)</f>
        <v>0</v>
      </c>
      <c r="Y37" s="158">
        <f>COUNTIFS('InProcess Conf'!$C$2:$C$6941,Y$33,'InProcess Conf'!$T$2:$T$6941,$C37,'InProcess Conf'!$J$2:$J$6941,$C$28)</f>
        <v>0</v>
      </c>
      <c r="Z37" s="158">
        <f>COUNTIFS('InProcess Conf'!$C$2:$C$6941,Z$33,'InProcess Conf'!$T$2:$T$6941,$C37,'InProcess Conf'!$J$2:$J$6941,$C$28)</f>
        <v>0</v>
      </c>
      <c r="AA37" s="158">
        <f>COUNTIFS('InProcess Conf'!$C$2:$C$6941,AA$33,'InProcess Conf'!$T$2:$T$6941,$C37,'InProcess Conf'!$J$2:$J$6941,$C$28)</f>
        <v>0</v>
      </c>
      <c r="AB37" s="158">
        <f>COUNTIFS('InProcess Conf'!$C$2:$C$6941,AB$33,'InProcess Conf'!$T$2:$T$6941,$C37,'InProcess Conf'!$J$2:$J$6941,$C$28)</f>
        <v>0</v>
      </c>
      <c r="AC37" s="158">
        <f>COUNTIFS('InProcess Conf'!$C$2:$C$6941,AC$33,'InProcess Conf'!$T$2:$T$6941,$C37,'InProcess Conf'!$J$2:$J$6941,$C$28)</f>
        <v>0</v>
      </c>
      <c r="AD37" s="158">
        <f>COUNTIFS('InProcess Conf'!$C$2:$C$6941,AD$33,'InProcess Conf'!$T$2:$T$6941,$C37,'InProcess Conf'!$J$2:$J$6941,$C$28)</f>
        <v>0</v>
      </c>
      <c r="AE37" s="158">
        <f>COUNTIFS('InProcess Conf'!$C$2:$C$6941,AE$33,'InProcess Conf'!$T$2:$T$6941,$C37,'InProcess Conf'!$J$2:$J$6941,$C$28)</f>
        <v>0</v>
      </c>
      <c r="AF37" s="158">
        <f>COUNTIFS('InProcess Conf'!$C$2:$C$6941,AF$33,'InProcess Conf'!$T$2:$T$6941,$C37,'InProcess Conf'!$J$2:$J$6941,$C$28)</f>
        <v>0</v>
      </c>
      <c r="AG37" s="158">
        <f>COUNTIFS('InProcess Conf'!$C$2:$C$6941,AG$33,'InProcess Conf'!$T$2:$T$6941,$C37,'InProcess Conf'!$J$2:$J$6941,$C$28)</f>
        <v>0</v>
      </c>
      <c r="AH37" s="158">
        <f>COUNTIFS('InProcess Conf'!$C$2:$C$6941,AH$33,'InProcess Conf'!$T$2:$T$6941,$C37,'InProcess Conf'!$J$2:$J$6941,$C$28)</f>
        <v>0</v>
      </c>
      <c r="AI37" s="158">
        <f>COUNTIFS('InProcess Conf'!$C$2:$C$6941,AI$33,'InProcess Conf'!$T$2:$T$6941,$C37,'InProcess Conf'!$J$2:$J$6941,$C$28)</f>
        <v>0</v>
      </c>
      <c r="AJ37" s="158">
        <f>COUNTIFS('InProcess Conf'!$C$2:$C$6941,AJ$33,'InProcess Conf'!$T$2:$T$6941,$C37,'InProcess Conf'!$J$2:$J$6941,$C$28)</f>
        <v>0</v>
      </c>
      <c r="AK37" s="158">
        <f>COUNTIFS('InProcess Conf'!$C$2:$C$6941,AK$33,'InProcess Conf'!$T$2:$T$6941,$C37,'InProcess Conf'!$J$2:$J$6941,$C$28)</f>
        <v>0</v>
      </c>
      <c r="AL37" s="158">
        <f>COUNTIFS('InProcess Conf'!$C$2:$C$6941,AL$33,'InProcess Conf'!$T$2:$T$6941,$C37,'InProcess Conf'!$J$2:$J$6941,$C$28)</f>
        <v>0</v>
      </c>
      <c r="AM37" s="158">
        <f>COUNTIFS('InProcess Conf'!$C$2:$C$6941,AM$33,'InProcess Conf'!$T$2:$T$6941,$C37,'InProcess Conf'!$J$2:$J$6941,$C$28)</f>
        <v>0</v>
      </c>
      <c r="AN37" s="158">
        <f>COUNTIFS('InProcess Conf'!$C$2:$C$6941,AN$33,'InProcess Conf'!$T$2:$T$6941,$C37,'InProcess Conf'!$J$2:$J$6941,$C$28)</f>
        <v>0</v>
      </c>
      <c r="AO37" s="158">
        <f>COUNTIFS('InProcess Conf'!$C$2:$C$6941,AO$33,'InProcess Conf'!$T$2:$T$6941,$C37,'InProcess Conf'!$J$2:$J$6941,$C$28)</f>
        <v>0</v>
      </c>
      <c r="AP37" s="158">
        <f>COUNTIFS('InProcess Conf'!$C$2:$C$6941,AP$33,'InProcess Conf'!$T$2:$T$6941,$C37,'InProcess Conf'!$J$2:$J$6941,$C$28)</f>
        <v>0</v>
      </c>
      <c r="AQ37" s="158">
        <f>COUNTIFS('InProcess Conf'!$C$2:$C$6941,AQ$33,'InProcess Conf'!$T$2:$T$6941,$C37,'InProcess Conf'!$J$2:$J$6941,$C$28)</f>
        <v>0</v>
      </c>
      <c r="AR37" s="158">
        <f>COUNTIFS('InProcess Conf'!$C$2:$C$6941,AR$33,'InProcess Conf'!$T$2:$T$6941,$C37,'InProcess Conf'!$J$2:$J$6941,$C$28)</f>
        <v>0</v>
      </c>
      <c r="AS37" s="158">
        <f>COUNTIFS('InProcess Conf'!$C$2:$C$6941,AS$33,'InProcess Conf'!$T$2:$T$6941,$C37,'InProcess Conf'!$J$2:$J$6941,$C$28)</f>
        <v>0</v>
      </c>
      <c r="AT37" s="158">
        <f>COUNTIFS('InProcess Conf'!$C$2:$C$6941,AT$33,'InProcess Conf'!$T$2:$T$6941,$C37,'InProcess Conf'!$J$2:$J$6941,$C$28)</f>
        <v>0</v>
      </c>
      <c r="AU37" s="158">
        <f>COUNTIFS('InProcess Conf'!$C$2:$C$6941,AU$33,'InProcess Conf'!$T$2:$T$6941,$C37,'InProcess Conf'!$J$2:$J$6941,$C$28)</f>
        <v>0</v>
      </c>
      <c r="AV37" s="158">
        <f>COUNTIFS('InProcess Conf'!$C$2:$C$6941,AV$33,'InProcess Conf'!$T$2:$T$6941,$C37,'InProcess Conf'!$J$2:$J$6941,$C$28)</f>
        <v>0</v>
      </c>
      <c r="AW37" s="158">
        <f>COUNTIFS('InProcess Conf'!$C$2:$C$6941,AW$33,'InProcess Conf'!$T$2:$T$6941,$C37,'InProcess Conf'!$J$2:$J$6941,$C$28)</f>
        <v>0</v>
      </c>
      <c r="AX37" s="158">
        <f>COUNTIFS('InProcess Conf'!$C$2:$C$6941,AX$33,'InProcess Conf'!$T$2:$T$6941,$C37,'InProcess Conf'!$J$2:$J$6941,$C$28)</f>
        <v>0</v>
      </c>
      <c r="AY37" s="158">
        <f>COUNTIFS('InProcess Conf'!$C$2:$C$6941,AY$33,'InProcess Conf'!$T$2:$T$6941,$C37,'InProcess Conf'!$J$2:$J$6941,$C$28)</f>
        <v>0</v>
      </c>
      <c r="AZ37" s="158">
        <f>COUNTIFS('InProcess Conf'!$C$2:$C$6941,AZ$33,'InProcess Conf'!$T$2:$T$6941,$C37,'InProcess Conf'!$J$2:$J$6941,$C$28)</f>
        <v>0</v>
      </c>
      <c r="BA37" s="158">
        <f>COUNTIFS('InProcess Conf'!$C$2:$C$6941,BA$33,'InProcess Conf'!$T$2:$T$6941,$C37,'InProcess Conf'!$J$2:$J$6941,$C$28)</f>
        <v>0</v>
      </c>
      <c r="BB37" s="158">
        <f>COUNTIFS('InProcess Conf'!$C$2:$C$6941,BB$33,'InProcess Conf'!$T$2:$T$6941,$C37,'InProcess Conf'!$J$2:$J$6941,$C$28)</f>
        <v>0</v>
      </c>
      <c r="BC37" s="158">
        <f>COUNTIFS('InProcess Conf'!$C$2:$C$6941,BC$33,'InProcess Conf'!$T$2:$T$6941,$C37,'InProcess Conf'!$J$2:$J$6941,$C$28)</f>
        <v>0</v>
      </c>
      <c r="BD37" s="158">
        <f>COUNTIFS('InProcess Conf'!$C$2:$C$6941,BD$33,'InProcess Conf'!$T$2:$T$6941,$C37,'InProcess Conf'!$J$2:$J$6941,$C$28)</f>
        <v>0</v>
      </c>
      <c r="BE37" s="158">
        <f>COUNTIFS('InProcess Conf'!$C$2:$C$6941,BE$33,'InProcess Conf'!$T$2:$T$6941,$C37,'InProcess Conf'!$J$2:$J$6941,$C$28)</f>
        <v>0</v>
      </c>
      <c r="BF37" s="158">
        <f>COUNTIFS('InProcess Conf'!$C$2:$C$6941,BF$33,'InProcess Conf'!$T$2:$T$6941,$C37,'InProcess Conf'!$J$2:$J$6941,$C$28)</f>
        <v>0</v>
      </c>
      <c r="BG37" s="158">
        <f>COUNTIFS('InProcess Conf'!$C$2:$C$6941,BG$33,'InProcess Conf'!$T$2:$T$6941,$C37,'InProcess Conf'!$J$2:$J$6941,$C$28)</f>
        <v>0</v>
      </c>
      <c r="BH37" s="158">
        <f>COUNTIFS('InProcess Conf'!$C$2:$C$6941,BH$33,'InProcess Conf'!$T$2:$T$6941,$C37,'InProcess Conf'!$J$2:$J$6941,$C$28)</f>
        <v>0</v>
      </c>
      <c r="BI37" s="158">
        <f>COUNTIFS('InProcess Conf'!$C$2:$C$6941,BI$33,'InProcess Conf'!$T$2:$T$6941,$C37,'InProcess Conf'!$J$2:$J$6941,$C$28)</f>
        <v>0</v>
      </c>
      <c r="BJ37" s="158">
        <f>COUNTIFS('InProcess Conf'!$C$2:$C$6941,BJ$33,'InProcess Conf'!$T$2:$T$6941,$C37,'InProcess Conf'!$J$2:$J$6941,$C$28)</f>
        <v>0</v>
      </c>
      <c r="BK37" s="158">
        <f>COUNTIFS('InProcess Conf'!$C$2:$C$6941,BK$33,'InProcess Conf'!$T$2:$T$6941,$C37,'InProcess Conf'!$J$2:$J$6941,$C$28)</f>
        <v>0</v>
      </c>
      <c r="BL37" s="158">
        <f>COUNTIFS('InProcess Conf'!$C$2:$C$6941,BL$33,'InProcess Conf'!$T$2:$T$6941,$C37,'InProcess Conf'!$J$2:$J$6941,$C$28)</f>
        <v>0</v>
      </c>
      <c r="BM37" s="158">
        <f>COUNTIFS('InProcess Conf'!$C$2:$C$6941,BM$33,'InProcess Conf'!$T$2:$T$6941,$C37,'InProcess Conf'!$J$2:$J$6941,$C$28)</f>
        <v>0</v>
      </c>
      <c r="BN37" s="158">
        <f>COUNTIFS('InProcess Conf'!$C$2:$C$6941,BN$33,'InProcess Conf'!$T$2:$T$6941,$C37,'InProcess Conf'!$J$2:$J$6941,$C$28)</f>
        <v>0</v>
      </c>
      <c r="BO37" s="158">
        <f>COUNTIFS('InProcess Conf'!$C$2:$C$6941,BO$33,'InProcess Conf'!$T$2:$T$6941,$C37,'InProcess Conf'!$J$2:$J$6941,$C$28)</f>
        <v>0</v>
      </c>
      <c r="BP37" s="158">
        <f>COUNTIFS('InProcess Conf'!$C$2:$C$6941,BP$33,'InProcess Conf'!$T$2:$T$6941,$C37,'InProcess Conf'!$J$2:$J$6941,$C$28)</f>
        <v>0</v>
      </c>
      <c r="BQ37" s="158">
        <f>COUNTIFS('InProcess Conf'!$C$2:$C$6941,BQ$33,'InProcess Conf'!$T$2:$T$6941,$C37,'InProcess Conf'!$J$2:$J$6941,$C$28)</f>
        <v>0</v>
      </c>
      <c r="BR37" s="158">
        <f>COUNTIFS('InProcess Conf'!$C$2:$C$6941,BR$33,'InProcess Conf'!$T$2:$T$6941,$C37,'InProcess Conf'!$J$2:$J$6941,$C$28)</f>
        <v>0</v>
      </c>
      <c r="BS37" s="158">
        <f>COUNTIFS('InProcess Conf'!$C$2:$C$6941,BS$33,'InProcess Conf'!$T$2:$T$6941,$C37,'InProcess Conf'!$J$2:$J$6941,$C$28)</f>
        <v>0</v>
      </c>
      <c r="BT37" s="158">
        <f>COUNTIFS('InProcess Conf'!$C$2:$C$6941,BT$33,'InProcess Conf'!$T$2:$T$6941,$C37,'InProcess Conf'!$J$2:$J$6941,$C$28)</f>
        <v>0</v>
      </c>
      <c r="BU37" s="158">
        <f>COUNTIFS('InProcess Conf'!$C$2:$C$6941,BU$33,'InProcess Conf'!$T$2:$T$6941,$C37,'InProcess Conf'!$J$2:$J$6941,$C$28)</f>
        <v>0</v>
      </c>
      <c r="BV37" s="158">
        <f>COUNTIFS('InProcess Conf'!$C$2:$C$6941,BV$33,'InProcess Conf'!$T$2:$T$6941,$C37,'InProcess Conf'!$J$2:$J$6941,$C$28)</f>
        <v>0</v>
      </c>
      <c r="BW37" s="158">
        <f>COUNTIFS('InProcess Conf'!$C$2:$C$6941,BW$33,'InProcess Conf'!$T$2:$T$6941,$C37,'InProcess Conf'!$J$2:$J$6941,$C$28)</f>
        <v>0</v>
      </c>
      <c r="BX37" s="158">
        <f>COUNTIFS('InProcess Conf'!$C$2:$C$6941,BX$33,'InProcess Conf'!$T$2:$T$6941,$C37,'InProcess Conf'!$J$2:$J$6941,$C$28)</f>
        <v>0</v>
      </c>
      <c r="BY37" s="158">
        <f>COUNTIFS('InProcess Conf'!$C$2:$C$6941,BY$33,'InProcess Conf'!$T$2:$T$6941,$C37,'InProcess Conf'!$J$2:$J$6941,$C$28)</f>
        <v>0</v>
      </c>
      <c r="BZ37" s="158">
        <f>COUNTIFS('InProcess Conf'!$C$2:$C$6941,BZ$33,'InProcess Conf'!$T$2:$T$6941,$C37,'InProcess Conf'!$J$2:$J$6941,$C$28)</f>
        <v>0</v>
      </c>
      <c r="CA37" s="158">
        <f>COUNTIFS('InProcess Conf'!$C$2:$C$6941,CA$33,'InProcess Conf'!$T$2:$T$6941,$C37,'InProcess Conf'!$J$2:$J$6941,$C$28)</f>
        <v>0</v>
      </c>
      <c r="CB37" s="158">
        <f>COUNTIFS('InProcess Conf'!$C$2:$C$6941,CB$33,'InProcess Conf'!$T$2:$T$6941,$C37,'InProcess Conf'!$J$2:$J$6941,$C$28)</f>
        <v>0</v>
      </c>
      <c r="CC37" s="158">
        <f>COUNTIFS('InProcess Conf'!$C$2:$C$6941,CC$33,'InProcess Conf'!$T$2:$T$6941,$C37,'InProcess Conf'!$J$2:$J$6941,$C$28)</f>
        <v>0</v>
      </c>
      <c r="CD37" s="158">
        <f>COUNTIFS('InProcess Conf'!$C$2:$C$6941,CD$33,'InProcess Conf'!$T$2:$T$6941,$C37,'InProcess Conf'!$J$2:$J$6941,$C$28)</f>
        <v>0</v>
      </c>
      <c r="CE37" s="158">
        <f>COUNTIFS('InProcess Conf'!$C$2:$C$6941,CE$33,'InProcess Conf'!$T$2:$T$6941,$C37,'InProcess Conf'!$J$2:$J$6941,$C$28)</f>
        <v>0</v>
      </c>
      <c r="CF37" s="158">
        <f>COUNTIFS('InProcess Conf'!$C$2:$C$6941,CF$33,'InProcess Conf'!$T$2:$T$6941,$C37,'InProcess Conf'!$J$2:$J$6941,$C$28)</f>
        <v>0</v>
      </c>
      <c r="CG37" s="158">
        <f>COUNTIFS('InProcess Conf'!$C$2:$C$6941,CG$33,'InProcess Conf'!$T$2:$T$6941,$C37,'InProcess Conf'!$J$2:$J$6941,$C$28)</f>
        <v>0</v>
      </c>
      <c r="CH37" s="158">
        <f>COUNTIFS('InProcess Conf'!$C$2:$C$6941,CH$33,'InProcess Conf'!$T$2:$T$6941,$C37,'InProcess Conf'!$J$2:$J$6941,$C$28)</f>
        <v>0</v>
      </c>
      <c r="CI37" s="158">
        <f>COUNTIFS('InProcess Conf'!$C$2:$C$6941,CI$33,'InProcess Conf'!$T$2:$T$6941,$C37,'InProcess Conf'!$J$2:$J$6941,$C$28)</f>
        <v>0</v>
      </c>
      <c r="CJ37" s="158">
        <f>COUNTIFS('InProcess Conf'!$C$2:$C$6941,CJ$33,'InProcess Conf'!$T$2:$T$6941,$C37,'InProcess Conf'!$J$2:$J$6941,$C$28)</f>
        <v>0</v>
      </c>
      <c r="CK37" s="158">
        <f>COUNTIFS('InProcess Conf'!$C$2:$C$6941,CK$33,'InProcess Conf'!$T$2:$T$6941,$C37,'InProcess Conf'!$J$2:$J$6941,$C$28)</f>
        <v>0</v>
      </c>
      <c r="CL37" s="158">
        <f>COUNTIFS('InProcess Conf'!$C$2:$C$6941,CL$33,'InProcess Conf'!$T$2:$T$6941,$C37,'InProcess Conf'!$J$2:$J$6941,$C$28)</f>
        <v>0</v>
      </c>
      <c r="CM37" s="158">
        <f>COUNTIFS('InProcess Conf'!$C$2:$C$6941,CM$33,'InProcess Conf'!$T$2:$T$6941,$C37,'InProcess Conf'!$J$2:$J$6941,$C$28)</f>
        <v>0</v>
      </c>
      <c r="CN37" s="158">
        <f>COUNTIFS('InProcess Conf'!$C$2:$C$6941,CN$33,'InProcess Conf'!$T$2:$T$6941,$C37,'InProcess Conf'!$J$2:$J$6941,$C$28)</f>
        <v>0</v>
      </c>
      <c r="CO37" s="158">
        <f>COUNTIFS('InProcess Conf'!$C$2:$C$6941,CO$33,'InProcess Conf'!$T$2:$T$6941,$C37,'InProcess Conf'!$J$2:$J$6941,$C$28)</f>
        <v>0</v>
      </c>
      <c r="CP37" s="158">
        <f>COUNTIFS('InProcess Conf'!$C$2:$C$6941,CP$33,'InProcess Conf'!$T$2:$T$6941,$C37,'InProcess Conf'!$J$2:$J$6941,$C$28)</f>
        <v>0</v>
      </c>
      <c r="CQ37" s="158">
        <f>COUNTIFS('InProcess Conf'!$C$2:$C$6941,CQ$33,'InProcess Conf'!$T$2:$T$6941,$C37,'InProcess Conf'!$J$2:$J$6941,$C$28)</f>
        <v>0</v>
      </c>
      <c r="CR37" s="158">
        <f>COUNTIFS('InProcess Conf'!$C$2:$C$6941,CR$33,'InProcess Conf'!$T$2:$T$6941,$C37,'InProcess Conf'!$J$2:$J$6941,$C$28)</f>
        <v>0</v>
      </c>
      <c r="CS37" s="158">
        <f>COUNTIFS('InProcess Conf'!$C$2:$C$6941,CS$33,'InProcess Conf'!$T$2:$T$6941,$C37,'InProcess Conf'!$J$2:$J$6941,$C$28)</f>
        <v>0</v>
      </c>
      <c r="CT37" s="158">
        <f>COUNTIFS('InProcess Conf'!$C$2:$C$6941,CT$33,'InProcess Conf'!$T$2:$T$6941,$C37,'InProcess Conf'!$J$2:$J$6941,$C$28)</f>
        <v>0</v>
      </c>
      <c r="CU37" s="158">
        <f>COUNTIFS('InProcess Conf'!$C$2:$C$6941,CU$33,'InProcess Conf'!$T$2:$T$6941,$C37,'InProcess Conf'!$J$2:$J$6941,$C$28)</f>
        <v>0</v>
      </c>
      <c r="CV37" s="158">
        <f>COUNTIFS('InProcess Conf'!$C$2:$C$6941,CV$33,'InProcess Conf'!$T$2:$T$6941,$C37,'InProcess Conf'!$J$2:$J$6941,$C$28)</f>
        <v>0</v>
      </c>
      <c r="CW37" s="158">
        <f>COUNTIFS('InProcess Conf'!$C$2:$C$6941,CW$33,'InProcess Conf'!$T$2:$T$6941,$C37,'InProcess Conf'!$J$2:$J$6941,$C$28)</f>
        <v>0</v>
      </c>
      <c r="CX37" s="158">
        <f>COUNTIFS('InProcess Conf'!$C$2:$C$6941,CX$33,'InProcess Conf'!$T$2:$T$6941,$C37,'InProcess Conf'!$J$2:$J$6941,$C$28)</f>
        <v>0</v>
      </c>
      <c r="CY37" s="158">
        <f>COUNTIFS('InProcess Conf'!$C$2:$C$6941,CY$33,'InProcess Conf'!$T$2:$T$6941,$C37,'InProcess Conf'!$J$2:$J$6941,$C$28)</f>
        <v>0</v>
      </c>
      <c r="CZ37" s="158">
        <f>COUNTIFS('InProcess Conf'!$C$2:$C$6941,CZ$33,'InProcess Conf'!$T$2:$T$6941,$C37,'InProcess Conf'!$J$2:$J$6941,$C$28)</f>
        <v>0</v>
      </c>
      <c r="DA37" s="158">
        <f>COUNTIFS('InProcess Conf'!$C$2:$C$6941,DA$33,'InProcess Conf'!$T$2:$T$6941,$C37,'InProcess Conf'!$J$2:$J$6941,$C$28)</f>
        <v>0</v>
      </c>
      <c r="DB37" s="158">
        <f>COUNTIFS('InProcess Conf'!$C$2:$C$6941,DB$33,'InProcess Conf'!$T$2:$T$6941,$C37,'InProcess Conf'!$J$2:$J$6941,$C$28)</f>
        <v>0</v>
      </c>
      <c r="DC37" s="158">
        <f>COUNTIFS('InProcess Conf'!$C$2:$C$6941,DC$33,'InProcess Conf'!$T$2:$T$6941,$C37,'InProcess Conf'!$J$2:$J$6941,$C$28)</f>
        <v>0</v>
      </c>
      <c r="DD37" s="158">
        <f>COUNTIFS('InProcess Conf'!$C$2:$C$6941,DD$33,'InProcess Conf'!$T$2:$T$6941,$C37,'InProcess Conf'!$J$2:$J$6941,$C$28)</f>
        <v>0</v>
      </c>
      <c r="DE37" s="158">
        <f>COUNTIFS('InProcess Conf'!$C$2:$C$6941,DE$33,'InProcess Conf'!$T$2:$T$6941,$C37,'InProcess Conf'!$J$2:$J$6941,$C$28)</f>
        <v>0</v>
      </c>
      <c r="DF37" s="158">
        <f>COUNTIFS('InProcess Conf'!$C$2:$C$6941,DF$33,'InProcess Conf'!$T$2:$T$6941,$C37,'InProcess Conf'!$J$2:$J$6941,$C$28)</f>
        <v>0</v>
      </c>
      <c r="DG37" s="158">
        <f>COUNTIFS('InProcess Conf'!$C$2:$C$6941,DG$33,'InProcess Conf'!$T$2:$T$6941,$C37,'InProcess Conf'!$J$2:$J$6941,$C$28)</f>
        <v>0</v>
      </c>
      <c r="DH37" s="250">
        <f>COUNTIFS('InProcess Conf'!$C$2:$C$6941,DH$33,'InProcess Conf'!$T$2:$T$6941,$C37,'InProcess Conf'!$J$2:$J$6941,$C$28)</f>
        <v>0</v>
      </c>
      <c r="DI37" s="249">
        <f t="shared" si="7"/>
        <v>0</v>
      </c>
    </row>
    <row r="38" spans="2:113" ht="16.5" thickTop="1" thickBot="1">
      <c r="B38" s="311"/>
      <c r="C38" s="146" t="s">
        <v>546</v>
      </c>
      <c r="D38" s="158">
        <f>COUNTIFS('InProcess Conf'!$C$2:$C$6941,D$33,'InProcess Conf'!$T$2:$T$6941,$C38,'InProcess Conf'!$J$2:$J$6941,$C$28)</f>
        <v>0</v>
      </c>
      <c r="E38" s="158">
        <f>COUNTIFS('InProcess Conf'!$C$2:$C$6941,E$33,'InProcess Conf'!$T$2:$T$6941,$C38,'InProcess Conf'!$J$2:$J$6941,$C$28)</f>
        <v>0</v>
      </c>
      <c r="F38" s="158">
        <f>COUNTIFS('InProcess Conf'!$C$2:$C$6941,F$33,'InProcess Conf'!$T$2:$T$6941,$C38,'InProcess Conf'!$J$2:$J$6941,$C$28)</f>
        <v>0</v>
      </c>
      <c r="G38" s="158">
        <f>COUNTIFS('InProcess Conf'!$C$2:$C$6941,G$33,'InProcess Conf'!$T$2:$T$6941,$C38,'InProcess Conf'!$J$2:$J$6941,$C$28)</f>
        <v>0</v>
      </c>
      <c r="H38" s="158">
        <f>COUNTIFS('InProcess Conf'!$C$2:$C$6941,H$33,'InProcess Conf'!$T$2:$T$6941,$C38,'InProcess Conf'!$J$2:$J$6941,$C$28)</f>
        <v>0</v>
      </c>
      <c r="I38" s="158">
        <f>COUNTIFS('InProcess Conf'!$C$2:$C$6941,I$33,'InProcess Conf'!$T$2:$T$6941,$C38,'InProcess Conf'!$J$2:$J$6941,$C$28)</f>
        <v>0</v>
      </c>
      <c r="J38" s="158">
        <f>COUNTIFS('InProcess Conf'!$C$2:$C$6941,J$33,'InProcess Conf'!$T$2:$T$6941,$C38,'InProcess Conf'!$J$2:$J$6941,$C$28)</f>
        <v>0</v>
      </c>
      <c r="K38" s="158">
        <f>COUNTIFS('InProcess Conf'!$C$2:$C$6941,K$33,'InProcess Conf'!$T$2:$T$6941,$C38,'InProcess Conf'!$J$2:$J$6941,$C$28)</f>
        <v>0</v>
      </c>
      <c r="L38" s="158">
        <f>COUNTIFS('InProcess Conf'!$C$2:$C$6941,L$33,'InProcess Conf'!$T$2:$T$6941,$C38,'InProcess Conf'!$J$2:$J$6941,$C$28)</f>
        <v>0</v>
      </c>
      <c r="M38" s="158">
        <f>COUNTIFS('InProcess Conf'!$C$2:$C$6941,M$33,'InProcess Conf'!$T$2:$T$6941,$C38,'InProcess Conf'!$J$2:$J$6941,$C$28)</f>
        <v>0</v>
      </c>
      <c r="N38" s="158">
        <f>COUNTIFS('InProcess Conf'!$C$2:$C$6941,N$33,'InProcess Conf'!$T$2:$T$6941,$C38,'InProcess Conf'!$J$2:$J$6941,$C$28)</f>
        <v>0</v>
      </c>
      <c r="O38" s="158">
        <f>COUNTIFS('InProcess Conf'!$C$2:$C$6941,O$33,'InProcess Conf'!$T$2:$T$6941,$C38,'InProcess Conf'!$J$2:$J$6941,$C$28)</f>
        <v>0</v>
      </c>
      <c r="P38" s="158">
        <f>COUNTIFS('InProcess Conf'!$C$2:$C$6941,P$33,'InProcess Conf'!$T$2:$T$6941,$C38,'InProcess Conf'!$J$2:$J$6941,$C$28)</f>
        <v>0</v>
      </c>
      <c r="Q38" s="158">
        <f>COUNTIFS('InProcess Conf'!$C$2:$C$6941,Q$33,'InProcess Conf'!$T$2:$T$6941,$C38,'InProcess Conf'!$J$2:$J$6941,$C$28)</f>
        <v>0</v>
      </c>
      <c r="R38" s="158">
        <f>COUNTIFS('InProcess Conf'!$C$2:$C$6941,R$33,'InProcess Conf'!$T$2:$T$6941,$C38,'InProcess Conf'!$J$2:$J$6941,$C$28)</f>
        <v>0</v>
      </c>
      <c r="S38" s="158">
        <f>COUNTIFS('InProcess Conf'!$C$2:$C$6941,S$33,'InProcess Conf'!$T$2:$T$6941,$C38,'InProcess Conf'!$J$2:$J$6941,$C$28)</f>
        <v>0</v>
      </c>
      <c r="T38" s="158">
        <f>COUNTIFS('InProcess Conf'!$C$2:$C$6941,T$33,'InProcess Conf'!$T$2:$T$6941,$C38,'InProcess Conf'!$J$2:$J$6941,$C$28)</f>
        <v>0</v>
      </c>
      <c r="U38" s="158">
        <f>COUNTIFS('InProcess Conf'!$C$2:$C$6941,U$33,'InProcess Conf'!$T$2:$T$6941,$C38,'InProcess Conf'!$J$2:$J$6941,$C$28)</f>
        <v>0</v>
      </c>
      <c r="V38" s="158">
        <f>COUNTIFS('InProcess Conf'!$C$2:$C$6941,V$33,'InProcess Conf'!$T$2:$T$6941,$C38,'InProcess Conf'!$J$2:$J$6941,$C$28)</f>
        <v>0</v>
      </c>
      <c r="W38" s="158">
        <f>COUNTIFS('InProcess Conf'!$C$2:$C$6941,W$33,'InProcess Conf'!$T$2:$T$6941,$C38,'InProcess Conf'!$J$2:$J$6941,$C$28)</f>
        <v>0</v>
      </c>
      <c r="X38" s="158">
        <f>COUNTIFS('InProcess Conf'!$C$2:$C$6941,X$33,'InProcess Conf'!$T$2:$T$6941,$C38,'InProcess Conf'!$J$2:$J$6941,$C$28)</f>
        <v>0</v>
      </c>
      <c r="Y38" s="158">
        <f>COUNTIFS('InProcess Conf'!$C$2:$C$6941,Y$33,'InProcess Conf'!$T$2:$T$6941,$C38,'InProcess Conf'!$J$2:$J$6941,$C$28)</f>
        <v>0</v>
      </c>
      <c r="Z38" s="158">
        <f>COUNTIFS('InProcess Conf'!$C$2:$C$6941,Z$33,'InProcess Conf'!$T$2:$T$6941,$C38,'InProcess Conf'!$J$2:$J$6941,$C$28)</f>
        <v>0</v>
      </c>
      <c r="AA38" s="158">
        <f>COUNTIFS('InProcess Conf'!$C$2:$C$6941,AA$33,'InProcess Conf'!$T$2:$T$6941,$C38,'InProcess Conf'!$J$2:$J$6941,$C$28)</f>
        <v>0</v>
      </c>
      <c r="AB38" s="158">
        <f>COUNTIFS('InProcess Conf'!$C$2:$C$6941,AB$33,'InProcess Conf'!$T$2:$T$6941,$C38,'InProcess Conf'!$J$2:$J$6941,$C$28)</f>
        <v>0</v>
      </c>
      <c r="AC38" s="158">
        <f>COUNTIFS('InProcess Conf'!$C$2:$C$6941,AC$33,'InProcess Conf'!$T$2:$T$6941,$C38,'InProcess Conf'!$J$2:$J$6941,$C$28)</f>
        <v>0</v>
      </c>
      <c r="AD38" s="158">
        <f>COUNTIFS('InProcess Conf'!$C$2:$C$6941,AD$33,'InProcess Conf'!$T$2:$T$6941,$C38,'InProcess Conf'!$J$2:$J$6941,$C$28)</f>
        <v>0</v>
      </c>
      <c r="AE38" s="158">
        <f>COUNTIFS('InProcess Conf'!$C$2:$C$6941,AE$33,'InProcess Conf'!$T$2:$T$6941,$C38,'InProcess Conf'!$J$2:$J$6941,$C$28)</f>
        <v>0</v>
      </c>
      <c r="AF38" s="158">
        <f>COUNTIFS('InProcess Conf'!$C$2:$C$6941,AF$33,'InProcess Conf'!$T$2:$T$6941,$C38,'InProcess Conf'!$J$2:$J$6941,$C$28)</f>
        <v>0</v>
      </c>
      <c r="AG38" s="158">
        <f>COUNTIFS('InProcess Conf'!$C$2:$C$6941,AG$33,'InProcess Conf'!$T$2:$T$6941,$C38,'InProcess Conf'!$J$2:$J$6941,$C$28)</f>
        <v>0</v>
      </c>
      <c r="AH38" s="158">
        <f>COUNTIFS('InProcess Conf'!$C$2:$C$6941,AH$33,'InProcess Conf'!$T$2:$T$6941,$C38,'InProcess Conf'!$J$2:$J$6941,$C$28)</f>
        <v>0</v>
      </c>
      <c r="AI38" s="158">
        <f>COUNTIFS('InProcess Conf'!$C$2:$C$6941,AI$33,'InProcess Conf'!$T$2:$T$6941,$C38,'InProcess Conf'!$J$2:$J$6941,$C$28)</f>
        <v>0</v>
      </c>
      <c r="AJ38" s="158">
        <f>COUNTIFS('InProcess Conf'!$C$2:$C$6941,AJ$33,'InProcess Conf'!$T$2:$T$6941,$C38,'InProcess Conf'!$J$2:$J$6941,$C$28)</f>
        <v>0</v>
      </c>
      <c r="AK38" s="158">
        <f>COUNTIFS('InProcess Conf'!$C$2:$C$6941,AK$33,'InProcess Conf'!$T$2:$T$6941,$C38,'InProcess Conf'!$J$2:$J$6941,$C$28)</f>
        <v>0</v>
      </c>
      <c r="AL38" s="158">
        <f>COUNTIFS('InProcess Conf'!$C$2:$C$6941,AL$33,'InProcess Conf'!$T$2:$T$6941,$C38,'InProcess Conf'!$J$2:$J$6941,$C$28)</f>
        <v>0</v>
      </c>
      <c r="AM38" s="158">
        <f>COUNTIFS('InProcess Conf'!$C$2:$C$6941,AM$33,'InProcess Conf'!$T$2:$T$6941,$C38,'InProcess Conf'!$J$2:$J$6941,$C$28)</f>
        <v>0</v>
      </c>
      <c r="AN38" s="158">
        <f>COUNTIFS('InProcess Conf'!$C$2:$C$6941,AN$33,'InProcess Conf'!$T$2:$T$6941,$C38,'InProcess Conf'!$J$2:$J$6941,$C$28)</f>
        <v>0</v>
      </c>
      <c r="AO38" s="158">
        <f>COUNTIFS('InProcess Conf'!$C$2:$C$6941,AO$33,'InProcess Conf'!$T$2:$T$6941,$C38,'InProcess Conf'!$J$2:$J$6941,$C$28)</f>
        <v>0</v>
      </c>
      <c r="AP38" s="158">
        <f>COUNTIFS('InProcess Conf'!$C$2:$C$6941,AP$33,'InProcess Conf'!$T$2:$T$6941,$C38,'InProcess Conf'!$J$2:$J$6941,$C$28)</f>
        <v>0</v>
      </c>
      <c r="AQ38" s="158">
        <f>COUNTIFS('InProcess Conf'!$C$2:$C$6941,AQ$33,'InProcess Conf'!$T$2:$T$6941,$C38,'InProcess Conf'!$J$2:$J$6941,$C$28)</f>
        <v>0</v>
      </c>
      <c r="AR38" s="158">
        <f>COUNTIFS('InProcess Conf'!$C$2:$C$6941,AR$33,'InProcess Conf'!$T$2:$T$6941,$C38,'InProcess Conf'!$J$2:$J$6941,$C$28)</f>
        <v>0</v>
      </c>
      <c r="AS38" s="158">
        <f>COUNTIFS('InProcess Conf'!$C$2:$C$6941,AS$33,'InProcess Conf'!$T$2:$T$6941,$C38,'InProcess Conf'!$J$2:$J$6941,$C$28)</f>
        <v>0</v>
      </c>
      <c r="AT38" s="158">
        <f>COUNTIFS('InProcess Conf'!$C$2:$C$6941,AT$33,'InProcess Conf'!$T$2:$T$6941,$C38,'InProcess Conf'!$J$2:$J$6941,$C$28)</f>
        <v>0</v>
      </c>
      <c r="AU38" s="158">
        <f>COUNTIFS('InProcess Conf'!$C$2:$C$6941,AU$33,'InProcess Conf'!$T$2:$T$6941,$C38,'InProcess Conf'!$J$2:$J$6941,$C$28)</f>
        <v>0</v>
      </c>
      <c r="AV38" s="158">
        <f>COUNTIFS('InProcess Conf'!$C$2:$C$6941,AV$33,'InProcess Conf'!$T$2:$T$6941,$C38,'InProcess Conf'!$J$2:$J$6941,$C$28)</f>
        <v>0</v>
      </c>
      <c r="AW38" s="158">
        <f>COUNTIFS('InProcess Conf'!$C$2:$C$6941,AW$33,'InProcess Conf'!$T$2:$T$6941,$C38,'InProcess Conf'!$J$2:$J$6941,$C$28)</f>
        <v>0</v>
      </c>
      <c r="AX38" s="158">
        <f>COUNTIFS('InProcess Conf'!$C$2:$C$6941,AX$33,'InProcess Conf'!$T$2:$T$6941,$C38,'InProcess Conf'!$J$2:$J$6941,$C$28)</f>
        <v>0</v>
      </c>
      <c r="AY38" s="158">
        <f>COUNTIFS('InProcess Conf'!$C$2:$C$6941,AY$33,'InProcess Conf'!$T$2:$T$6941,$C38,'InProcess Conf'!$J$2:$J$6941,$C$28)</f>
        <v>0</v>
      </c>
      <c r="AZ38" s="158">
        <f>COUNTIFS('InProcess Conf'!$C$2:$C$6941,AZ$33,'InProcess Conf'!$T$2:$T$6941,$C38,'InProcess Conf'!$J$2:$J$6941,$C$28)</f>
        <v>0</v>
      </c>
      <c r="BA38" s="158">
        <f>COUNTIFS('InProcess Conf'!$C$2:$C$6941,BA$33,'InProcess Conf'!$T$2:$T$6941,$C38,'InProcess Conf'!$J$2:$J$6941,$C$28)</f>
        <v>0</v>
      </c>
      <c r="BB38" s="158">
        <f>COUNTIFS('InProcess Conf'!$C$2:$C$6941,BB$33,'InProcess Conf'!$T$2:$T$6941,$C38,'InProcess Conf'!$J$2:$J$6941,$C$28)</f>
        <v>0</v>
      </c>
      <c r="BC38" s="158">
        <f>COUNTIFS('InProcess Conf'!$C$2:$C$6941,BC$33,'InProcess Conf'!$T$2:$T$6941,$C38,'InProcess Conf'!$J$2:$J$6941,$C$28)</f>
        <v>0</v>
      </c>
      <c r="BD38" s="158">
        <f>COUNTIFS('InProcess Conf'!$C$2:$C$6941,BD$33,'InProcess Conf'!$T$2:$T$6941,$C38,'InProcess Conf'!$J$2:$J$6941,$C$28)</f>
        <v>0</v>
      </c>
      <c r="BE38" s="158">
        <f>COUNTIFS('InProcess Conf'!$C$2:$C$6941,BE$33,'InProcess Conf'!$T$2:$T$6941,$C38,'InProcess Conf'!$J$2:$J$6941,$C$28)</f>
        <v>0</v>
      </c>
      <c r="BF38" s="158">
        <f>COUNTIFS('InProcess Conf'!$C$2:$C$6941,BF$33,'InProcess Conf'!$T$2:$T$6941,$C38,'InProcess Conf'!$J$2:$J$6941,$C$28)</f>
        <v>0</v>
      </c>
      <c r="BG38" s="158">
        <f>COUNTIFS('InProcess Conf'!$C$2:$C$6941,BG$33,'InProcess Conf'!$T$2:$T$6941,$C38,'InProcess Conf'!$J$2:$J$6941,$C$28)</f>
        <v>0</v>
      </c>
      <c r="BH38" s="158">
        <f>COUNTIFS('InProcess Conf'!$C$2:$C$6941,BH$33,'InProcess Conf'!$T$2:$T$6941,$C38,'InProcess Conf'!$J$2:$J$6941,$C$28)</f>
        <v>0</v>
      </c>
      <c r="BI38" s="158">
        <f>COUNTIFS('InProcess Conf'!$C$2:$C$6941,BI$33,'InProcess Conf'!$T$2:$T$6941,$C38,'InProcess Conf'!$J$2:$J$6941,$C$28)</f>
        <v>0</v>
      </c>
      <c r="BJ38" s="158">
        <f>COUNTIFS('InProcess Conf'!$C$2:$C$6941,BJ$33,'InProcess Conf'!$T$2:$T$6941,$C38,'InProcess Conf'!$J$2:$J$6941,$C$28)</f>
        <v>0</v>
      </c>
      <c r="BK38" s="158">
        <f>COUNTIFS('InProcess Conf'!$C$2:$C$6941,BK$33,'InProcess Conf'!$T$2:$T$6941,$C38,'InProcess Conf'!$J$2:$J$6941,$C$28)</f>
        <v>0</v>
      </c>
      <c r="BL38" s="158">
        <f>COUNTIFS('InProcess Conf'!$C$2:$C$6941,BL$33,'InProcess Conf'!$T$2:$T$6941,$C38,'InProcess Conf'!$J$2:$J$6941,$C$28)</f>
        <v>0</v>
      </c>
      <c r="BM38" s="158">
        <f>COUNTIFS('InProcess Conf'!$C$2:$C$6941,BM$33,'InProcess Conf'!$T$2:$T$6941,$C38,'InProcess Conf'!$J$2:$J$6941,$C$28)</f>
        <v>0</v>
      </c>
      <c r="BN38" s="158">
        <f>COUNTIFS('InProcess Conf'!$C$2:$C$6941,BN$33,'InProcess Conf'!$T$2:$T$6941,$C38,'InProcess Conf'!$J$2:$J$6941,$C$28)</f>
        <v>0</v>
      </c>
      <c r="BO38" s="158">
        <f>COUNTIFS('InProcess Conf'!$C$2:$C$6941,BO$33,'InProcess Conf'!$T$2:$T$6941,$C38,'InProcess Conf'!$J$2:$J$6941,$C$28)</f>
        <v>0</v>
      </c>
      <c r="BP38" s="158">
        <f>COUNTIFS('InProcess Conf'!$C$2:$C$6941,BP$33,'InProcess Conf'!$T$2:$T$6941,$C38,'InProcess Conf'!$J$2:$J$6941,$C$28)</f>
        <v>0</v>
      </c>
      <c r="BQ38" s="158">
        <f>COUNTIFS('InProcess Conf'!$C$2:$C$6941,BQ$33,'InProcess Conf'!$T$2:$T$6941,$C38,'InProcess Conf'!$J$2:$J$6941,$C$28)</f>
        <v>0</v>
      </c>
      <c r="BR38" s="158">
        <f>COUNTIFS('InProcess Conf'!$C$2:$C$6941,BR$33,'InProcess Conf'!$T$2:$T$6941,$C38,'InProcess Conf'!$J$2:$J$6941,$C$28)</f>
        <v>0</v>
      </c>
      <c r="BS38" s="158">
        <f>COUNTIFS('InProcess Conf'!$C$2:$C$6941,BS$33,'InProcess Conf'!$T$2:$T$6941,$C38,'InProcess Conf'!$J$2:$J$6941,$C$28)</f>
        <v>0</v>
      </c>
      <c r="BT38" s="158">
        <f>COUNTIFS('InProcess Conf'!$C$2:$C$6941,BT$33,'InProcess Conf'!$T$2:$T$6941,$C38,'InProcess Conf'!$J$2:$J$6941,$C$28)</f>
        <v>0</v>
      </c>
      <c r="BU38" s="158">
        <f>COUNTIFS('InProcess Conf'!$C$2:$C$6941,BU$33,'InProcess Conf'!$T$2:$T$6941,$C38,'InProcess Conf'!$J$2:$J$6941,$C$28)</f>
        <v>0</v>
      </c>
      <c r="BV38" s="158">
        <f>COUNTIFS('InProcess Conf'!$C$2:$C$6941,BV$33,'InProcess Conf'!$T$2:$T$6941,$C38,'InProcess Conf'!$J$2:$J$6941,$C$28)</f>
        <v>0</v>
      </c>
      <c r="BW38" s="158">
        <f>COUNTIFS('InProcess Conf'!$C$2:$C$6941,BW$33,'InProcess Conf'!$T$2:$T$6941,$C38,'InProcess Conf'!$J$2:$J$6941,$C$28)</f>
        <v>0</v>
      </c>
      <c r="BX38" s="158">
        <f>COUNTIFS('InProcess Conf'!$C$2:$C$6941,BX$33,'InProcess Conf'!$T$2:$T$6941,$C38,'InProcess Conf'!$J$2:$J$6941,$C$28)</f>
        <v>0</v>
      </c>
      <c r="BY38" s="158">
        <f>COUNTIFS('InProcess Conf'!$C$2:$C$6941,BY$33,'InProcess Conf'!$T$2:$T$6941,$C38,'InProcess Conf'!$J$2:$J$6941,$C$28)</f>
        <v>0</v>
      </c>
      <c r="BZ38" s="158">
        <f>COUNTIFS('InProcess Conf'!$C$2:$C$6941,BZ$33,'InProcess Conf'!$T$2:$T$6941,$C38,'InProcess Conf'!$J$2:$J$6941,$C$28)</f>
        <v>0</v>
      </c>
      <c r="CA38" s="158">
        <f>COUNTIFS('InProcess Conf'!$C$2:$C$6941,CA$33,'InProcess Conf'!$T$2:$T$6941,$C38,'InProcess Conf'!$J$2:$J$6941,$C$28)</f>
        <v>0</v>
      </c>
      <c r="CB38" s="158">
        <f>COUNTIFS('InProcess Conf'!$C$2:$C$6941,CB$33,'InProcess Conf'!$T$2:$T$6941,$C38,'InProcess Conf'!$J$2:$J$6941,$C$28)</f>
        <v>0</v>
      </c>
      <c r="CC38" s="158">
        <f>COUNTIFS('InProcess Conf'!$C$2:$C$6941,CC$33,'InProcess Conf'!$T$2:$T$6941,$C38,'InProcess Conf'!$J$2:$J$6941,$C$28)</f>
        <v>0</v>
      </c>
      <c r="CD38" s="158">
        <f>COUNTIFS('InProcess Conf'!$C$2:$C$6941,CD$33,'InProcess Conf'!$T$2:$T$6941,$C38,'InProcess Conf'!$J$2:$J$6941,$C$28)</f>
        <v>0</v>
      </c>
      <c r="CE38" s="158">
        <f>COUNTIFS('InProcess Conf'!$C$2:$C$6941,CE$33,'InProcess Conf'!$T$2:$T$6941,$C38,'InProcess Conf'!$J$2:$J$6941,$C$28)</f>
        <v>0</v>
      </c>
      <c r="CF38" s="158">
        <f>COUNTIFS('InProcess Conf'!$C$2:$C$6941,CF$33,'InProcess Conf'!$T$2:$T$6941,$C38,'InProcess Conf'!$J$2:$J$6941,$C$28)</f>
        <v>0</v>
      </c>
      <c r="CG38" s="158">
        <f>COUNTIFS('InProcess Conf'!$C$2:$C$6941,CG$33,'InProcess Conf'!$T$2:$T$6941,$C38,'InProcess Conf'!$J$2:$J$6941,$C$28)</f>
        <v>0</v>
      </c>
      <c r="CH38" s="158">
        <f>COUNTIFS('InProcess Conf'!$C$2:$C$6941,CH$33,'InProcess Conf'!$T$2:$T$6941,$C38,'InProcess Conf'!$J$2:$J$6941,$C$28)</f>
        <v>0</v>
      </c>
      <c r="CI38" s="158">
        <f>COUNTIFS('InProcess Conf'!$C$2:$C$6941,CI$33,'InProcess Conf'!$T$2:$T$6941,$C38,'InProcess Conf'!$J$2:$J$6941,$C$28)</f>
        <v>0</v>
      </c>
      <c r="CJ38" s="158">
        <f>COUNTIFS('InProcess Conf'!$C$2:$C$6941,CJ$33,'InProcess Conf'!$T$2:$T$6941,$C38,'InProcess Conf'!$J$2:$J$6941,$C$28)</f>
        <v>0</v>
      </c>
      <c r="CK38" s="158">
        <f>COUNTIFS('InProcess Conf'!$C$2:$C$6941,CK$33,'InProcess Conf'!$T$2:$T$6941,$C38,'InProcess Conf'!$J$2:$J$6941,$C$28)</f>
        <v>0</v>
      </c>
      <c r="CL38" s="158">
        <f>COUNTIFS('InProcess Conf'!$C$2:$C$6941,CL$33,'InProcess Conf'!$T$2:$T$6941,$C38,'InProcess Conf'!$J$2:$J$6941,$C$28)</f>
        <v>0</v>
      </c>
      <c r="CM38" s="158">
        <f>COUNTIFS('InProcess Conf'!$C$2:$C$6941,CM$33,'InProcess Conf'!$T$2:$T$6941,$C38,'InProcess Conf'!$J$2:$J$6941,$C$28)</f>
        <v>0</v>
      </c>
      <c r="CN38" s="158">
        <f>COUNTIFS('InProcess Conf'!$C$2:$C$6941,CN$33,'InProcess Conf'!$T$2:$T$6941,$C38,'InProcess Conf'!$J$2:$J$6941,$C$28)</f>
        <v>0</v>
      </c>
      <c r="CO38" s="158">
        <f>COUNTIFS('InProcess Conf'!$C$2:$C$6941,CO$33,'InProcess Conf'!$T$2:$T$6941,$C38,'InProcess Conf'!$J$2:$J$6941,$C$28)</f>
        <v>0</v>
      </c>
      <c r="CP38" s="158">
        <f>COUNTIFS('InProcess Conf'!$C$2:$C$6941,CP$33,'InProcess Conf'!$T$2:$T$6941,$C38,'InProcess Conf'!$J$2:$J$6941,$C$28)</f>
        <v>0</v>
      </c>
      <c r="CQ38" s="158">
        <f>COUNTIFS('InProcess Conf'!$C$2:$C$6941,CQ$33,'InProcess Conf'!$T$2:$T$6941,$C38,'InProcess Conf'!$J$2:$J$6941,$C$28)</f>
        <v>0</v>
      </c>
      <c r="CR38" s="158">
        <f>COUNTIFS('InProcess Conf'!$C$2:$C$6941,CR$33,'InProcess Conf'!$T$2:$T$6941,$C38,'InProcess Conf'!$J$2:$J$6941,$C$28)</f>
        <v>0</v>
      </c>
      <c r="CS38" s="158">
        <f>COUNTIFS('InProcess Conf'!$C$2:$C$6941,CS$33,'InProcess Conf'!$T$2:$T$6941,$C38,'InProcess Conf'!$J$2:$J$6941,$C$28)</f>
        <v>0</v>
      </c>
      <c r="CT38" s="158">
        <f>COUNTIFS('InProcess Conf'!$C$2:$C$6941,CT$33,'InProcess Conf'!$T$2:$T$6941,$C38,'InProcess Conf'!$J$2:$J$6941,$C$28)</f>
        <v>0</v>
      </c>
      <c r="CU38" s="158">
        <f>COUNTIFS('InProcess Conf'!$C$2:$C$6941,CU$33,'InProcess Conf'!$T$2:$T$6941,$C38,'InProcess Conf'!$J$2:$J$6941,$C$28)</f>
        <v>0</v>
      </c>
      <c r="CV38" s="158">
        <f>COUNTIFS('InProcess Conf'!$C$2:$C$6941,CV$33,'InProcess Conf'!$T$2:$T$6941,$C38,'InProcess Conf'!$J$2:$J$6941,$C$28)</f>
        <v>0</v>
      </c>
      <c r="CW38" s="158">
        <f>COUNTIFS('InProcess Conf'!$C$2:$C$6941,CW$33,'InProcess Conf'!$T$2:$T$6941,$C38,'InProcess Conf'!$J$2:$J$6941,$C$28)</f>
        <v>0</v>
      </c>
      <c r="CX38" s="158">
        <f>COUNTIFS('InProcess Conf'!$C$2:$C$6941,CX$33,'InProcess Conf'!$T$2:$T$6941,$C38,'InProcess Conf'!$J$2:$J$6941,$C$28)</f>
        <v>0</v>
      </c>
      <c r="CY38" s="158">
        <f>COUNTIFS('InProcess Conf'!$C$2:$C$6941,CY$33,'InProcess Conf'!$T$2:$T$6941,$C38,'InProcess Conf'!$J$2:$J$6941,$C$28)</f>
        <v>0</v>
      </c>
      <c r="CZ38" s="158">
        <f>COUNTIFS('InProcess Conf'!$C$2:$C$6941,CZ$33,'InProcess Conf'!$T$2:$T$6941,$C38,'InProcess Conf'!$J$2:$J$6941,$C$28)</f>
        <v>0</v>
      </c>
      <c r="DA38" s="158">
        <f>COUNTIFS('InProcess Conf'!$C$2:$C$6941,DA$33,'InProcess Conf'!$T$2:$T$6941,$C38,'InProcess Conf'!$J$2:$J$6941,$C$28)</f>
        <v>0</v>
      </c>
      <c r="DB38" s="158">
        <f>COUNTIFS('InProcess Conf'!$C$2:$C$6941,DB$33,'InProcess Conf'!$T$2:$T$6941,$C38,'InProcess Conf'!$J$2:$J$6941,$C$28)</f>
        <v>0</v>
      </c>
      <c r="DC38" s="158">
        <f>COUNTIFS('InProcess Conf'!$C$2:$C$6941,DC$33,'InProcess Conf'!$T$2:$T$6941,$C38,'InProcess Conf'!$J$2:$J$6941,$C$28)</f>
        <v>0</v>
      </c>
      <c r="DD38" s="158">
        <f>COUNTIFS('InProcess Conf'!$C$2:$C$6941,DD$33,'InProcess Conf'!$T$2:$T$6941,$C38,'InProcess Conf'!$J$2:$J$6941,$C$28)</f>
        <v>0</v>
      </c>
      <c r="DE38" s="158">
        <f>COUNTIFS('InProcess Conf'!$C$2:$C$6941,DE$33,'InProcess Conf'!$T$2:$T$6941,$C38,'InProcess Conf'!$J$2:$J$6941,$C$28)</f>
        <v>0</v>
      </c>
      <c r="DF38" s="158">
        <f>COUNTIFS('InProcess Conf'!$C$2:$C$6941,DF$33,'InProcess Conf'!$T$2:$T$6941,$C38,'InProcess Conf'!$J$2:$J$6941,$C$28)</f>
        <v>0</v>
      </c>
      <c r="DG38" s="158">
        <f>COUNTIFS('InProcess Conf'!$C$2:$C$6941,DG$33,'InProcess Conf'!$T$2:$T$6941,$C38,'InProcess Conf'!$J$2:$J$6941,$C$28)</f>
        <v>0</v>
      </c>
      <c r="DH38" s="250">
        <f>COUNTIFS('InProcess Conf'!$C$2:$C$6941,DH$33,'InProcess Conf'!$T$2:$T$6941,$C38,'InProcess Conf'!$J$2:$J$6941,$C$28)</f>
        <v>0</v>
      </c>
      <c r="DI38" s="249">
        <f t="shared" si="7"/>
        <v>0</v>
      </c>
    </row>
    <row r="39" spans="2:113" ht="16.5" thickTop="1" thickBot="1">
      <c r="B39" s="311"/>
      <c r="C39" s="145" t="s">
        <v>547</v>
      </c>
      <c r="D39" s="158">
        <f>COUNTIFS('InProcess Conf'!$C$2:$C$6941,D$33,'InProcess Conf'!$T$2:$T$6941,$C39,'InProcess Conf'!$J$2:$J$6941,$C$28)</f>
        <v>0</v>
      </c>
      <c r="E39" s="158">
        <f>COUNTIFS('InProcess Conf'!$C$2:$C$6941,E$33,'InProcess Conf'!$T$2:$T$6941,$C39,'InProcess Conf'!$J$2:$J$6941,$C$28)</f>
        <v>0</v>
      </c>
      <c r="F39" s="158">
        <f>COUNTIFS('InProcess Conf'!$C$2:$C$6941,F$33,'InProcess Conf'!$T$2:$T$6941,$C39,'InProcess Conf'!$J$2:$J$6941,$C$28)</f>
        <v>0</v>
      </c>
      <c r="G39" s="158">
        <f>COUNTIFS('InProcess Conf'!$C$2:$C$6941,G$33,'InProcess Conf'!$T$2:$T$6941,$C39,'InProcess Conf'!$J$2:$J$6941,$C$28)</f>
        <v>0</v>
      </c>
      <c r="H39" s="158">
        <f>COUNTIFS('InProcess Conf'!$C$2:$C$6941,H$33,'InProcess Conf'!$T$2:$T$6941,$C39,'InProcess Conf'!$J$2:$J$6941,$C$28)</f>
        <v>0</v>
      </c>
      <c r="I39" s="158">
        <f>COUNTIFS('InProcess Conf'!$C$2:$C$6941,I$33,'InProcess Conf'!$T$2:$T$6941,$C39,'InProcess Conf'!$J$2:$J$6941,$C$28)</f>
        <v>0</v>
      </c>
      <c r="J39" s="158">
        <f>COUNTIFS('InProcess Conf'!$C$2:$C$6941,J$33,'InProcess Conf'!$T$2:$T$6941,$C39,'InProcess Conf'!$J$2:$J$6941,$C$28)</f>
        <v>0</v>
      </c>
      <c r="K39" s="158">
        <f>COUNTIFS('InProcess Conf'!$C$2:$C$6941,K$33,'InProcess Conf'!$T$2:$T$6941,$C39,'InProcess Conf'!$J$2:$J$6941,$C$28)</f>
        <v>0</v>
      </c>
      <c r="L39" s="158">
        <f>COUNTIFS('InProcess Conf'!$C$2:$C$6941,L$33,'InProcess Conf'!$T$2:$T$6941,$C39,'InProcess Conf'!$J$2:$J$6941,$C$28)</f>
        <v>0</v>
      </c>
      <c r="M39" s="158">
        <f>COUNTIFS('InProcess Conf'!$C$2:$C$6941,M$33,'InProcess Conf'!$T$2:$T$6941,$C39,'InProcess Conf'!$J$2:$J$6941,$C$28)</f>
        <v>0</v>
      </c>
      <c r="N39" s="158">
        <f>COUNTIFS('InProcess Conf'!$C$2:$C$6941,N$33,'InProcess Conf'!$T$2:$T$6941,$C39,'InProcess Conf'!$J$2:$J$6941,$C$28)</f>
        <v>0</v>
      </c>
      <c r="O39" s="158">
        <f>COUNTIFS('InProcess Conf'!$C$2:$C$6941,O$33,'InProcess Conf'!$T$2:$T$6941,$C39,'InProcess Conf'!$J$2:$J$6941,$C$28)</f>
        <v>0</v>
      </c>
      <c r="P39" s="158">
        <f>COUNTIFS('InProcess Conf'!$C$2:$C$6941,P$33,'InProcess Conf'!$T$2:$T$6941,$C39,'InProcess Conf'!$J$2:$J$6941,$C$28)</f>
        <v>0</v>
      </c>
      <c r="Q39" s="158">
        <f>COUNTIFS('InProcess Conf'!$C$2:$C$6941,Q$33,'InProcess Conf'!$T$2:$T$6941,$C39,'InProcess Conf'!$J$2:$J$6941,$C$28)</f>
        <v>0</v>
      </c>
      <c r="R39" s="158">
        <f>COUNTIFS('InProcess Conf'!$C$2:$C$6941,R$33,'InProcess Conf'!$T$2:$T$6941,$C39,'InProcess Conf'!$J$2:$J$6941,$C$28)</f>
        <v>0</v>
      </c>
      <c r="S39" s="158">
        <f>COUNTIFS('InProcess Conf'!$C$2:$C$6941,S$33,'InProcess Conf'!$T$2:$T$6941,$C39,'InProcess Conf'!$J$2:$J$6941,$C$28)</f>
        <v>0</v>
      </c>
      <c r="T39" s="158">
        <f>COUNTIFS('InProcess Conf'!$C$2:$C$6941,T$33,'InProcess Conf'!$T$2:$T$6941,$C39,'InProcess Conf'!$J$2:$J$6941,$C$28)</f>
        <v>0</v>
      </c>
      <c r="U39" s="158">
        <f>COUNTIFS('InProcess Conf'!$C$2:$C$6941,U$33,'InProcess Conf'!$T$2:$T$6941,$C39,'InProcess Conf'!$J$2:$J$6941,$C$28)</f>
        <v>0</v>
      </c>
      <c r="V39" s="158">
        <f>COUNTIFS('InProcess Conf'!$C$2:$C$6941,V$33,'InProcess Conf'!$T$2:$T$6941,$C39,'InProcess Conf'!$J$2:$J$6941,$C$28)</f>
        <v>0</v>
      </c>
      <c r="W39" s="158">
        <f>COUNTIFS('InProcess Conf'!$C$2:$C$6941,W$33,'InProcess Conf'!$T$2:$T$6941,$C39,'InProcess Conf'!$J$2:$J$6941,$C$28)</f>
        <v>0</v>
      </c>
      <c r="X39" s="158">
        <f>COUNTIFS('InProcess Conf'!$C$2:$C$6941,X$33,'InProcess Conf'!$T$2:$T$6941,$C39,'InProcess Conf'!$J$2:$J$6941,$C$28)</f>
        <v>0</v>
      </c>
      <c r="Y39" s="158">
        <f>COUNTIFS('InProcess Conf'!$C$2:$C$6941,Y$33,'InProcess Conf'!$T$2:$T$6941,$C39,'InProcess Conf'!$J$2:$J$6941,$C$28)</f>
        <v>0</v>
      </c>
      <c r="Z39" s="158">
        <f>COUNTIFS('InProcess Conf'!$C$2:$C$6941,Z$33,'InProcess Conf'!$T$2:$T$6941,$C39,'InProcess Conf'!$J$2:$J$6941,$C$28)</f>
        <v>0</v>
      </c>
      <c r="AA39" s="158">
        <f>COUNTIFS('InProcess Conf'!$C$2:$C$6941,AA$33,'InProcess Conf'!$T$2:$T$6941,$C39,'InProcess Conf'!$J$2:$J$6941,$C$28)</f>
        <v>0</v>
      </c>
      <c r="AB39" s="158">
        <f>COUNTIFS('InProcess Conf'!$C$2:$C$6941,AB$33,'InProcess Conf'!$T$2:$T$6941,$C39,'InProcess Conf'!$J$2:$J$6941,$C$28)</f>
        <v>0</v>
      </c>
      <c r="AC39" s="158">
        <f>COUNTIFS('InProcess Conf'!$C$2:$C$6941,AC$33,'InProcess Conf'!$T$2:$T$6941,$C39,'InProcess Conf'!$J$2:$J$6941,$C$28)</f>
        <v>0</v>
      </c>
      <c r="AD39" s="158">
        <f>COUNTIFS('InProcess Conf'!$C$2:$C$6941,AD$33,'InProcess Conf'!$T$2:$T$6941,$C39,'InProcess Conf'!$J$2:$J$6941,$C$28)</f>
        <v>0</v>
      </c>
      <c r="AE39" s="158">
        <f>COUNTIFS('InProcess Conf'!$C$2:$C$6941,AE$33,'InProcess Conf'!$T$2:$T$6941,$C39,'InProcess Conf'!$J$2:$J$6941,$C$28)</f>
        <v>0</v>
      </c>
      <c r="AF39" s="158">
        <f>COUNTIFS('InProcess Conf'!$C$2:$C$6941,AF$33,'InProcess Conf'!$T$2:$T$6941,$C39,'InProcess Conf'!$J$2:$J$6941,$C$28)</f>
        <v>0</v>
      </c>
      <c r="AG39" s="158">
        <f>COUNTIFS('InProcess Conf'!$C$2:$C$6941,AG$33,'InProcess Conf'!$T$2:$T$6941,$C39,'InProcess Conf'!$J$2:$J$6941,$C$28)</f>
        <v>0</v>
      </c>
      <c r="AH39" s="158">
        <f>COUNTIFS('InProcess Conf'!$C$2:$C$6941,AH$33,'InProcess Conf'!$T$2:$T$6941,$C39,'InProcess Conf'!$J$2:$J$6941,$C$28)</f>
        <v>0</v>
      </c>
      <c r="AI39" s="158">
        <f>COUNTIFS('InProcess Conf'!$C$2:$C$6941,AI$33,'InProcess Conf'!$T$2:$T$6941,$C39,'InProcess Conf'!$J$2:$J$6941,$C$28)</f>
        <v>0</v>
      </c>
      <c r="AJ39" s="158">
        <f>COUNTIFS('InProcess Conf'!$C$2:$C$6941,AJ$33,'InProcess Conf'!$T$2:$T$6941,$C39,'InProcess Conf'!$J$2:$J$6941,$C$28)</f>
        <v>0</v>
      </c>
      <c r="AK39" s="158">
        <f>COUNTIFS('InProcess Conf'!$C$2:$C$6941,AK$33,'InProcess Conf'!$T$2:$T$6941,$C39,'InProcess Conf'!$J$2:$J$6941,$C$28)</f>
        <v>0</v>
      </c>
      <c r="AL39" s="158">
        <f>COUNTIFS('InProcess Conf'!$C$2:$C$6941,AL$33,'InProcess Conf'!$T$2:$T$6941,$C39,'InProcess Conf'!$J$2:$J$6941,$C$28)</f>
        <v>0</v>
      </c>
      <c r="AM39" s="158">
        <f>COUNTIFS('InProcess Conf'!$C$2:$C$6941,AM$33,'InProcess Conf'!$T$2:$T$6941,$C39,'InProcess Conf'!$J$2:$J$6941,$C$28)</f>
        <v>0</v>
      </c>
      <c r="AN39" s="158">
        <f>COUNTIFS('InProcess Conf'!$C$2:$C$6941,AN$33,'InProcess Conf'!$T$2:$T$6941,$C39,'InProcess Conf'!$J$2:$J$6941,$C$28)</f>
        <v>0</v>
      </c>
      <c r="AO39" s="158">
        <f>COUNTIFS('InProcess Conf'!$C$2:$C$6941,AO$33,'InProcess Conf'!$T$2:$T$6941,$C39,'InProcess Conf'!$J$2:$J$6941,$C$28)</f>
        <v>0</v>
      </c>
      <c r="AP39" s="158">
        <f>COUNTIFS('InProcess Conf'!$C$2:$C$6941,AP$33,'InProcess Conf'!$T$2:$T$6941,$C39,'InProcess Conf'!$J$2:$J$6941,$C$28)</f>
        <v>0</v>
      </c>
      <c r="AQ39" s="158">
        <f>COUNTIFS('InProcess Conf'!$C$2:$C$6941,AQ$33,'InProcess Conf'!$T$2:$T$6941,$C39,'InProcess Conf'!$J$2:$J$6941,$C$28)</f>
        <v>0</v>
      </c>
      <c r="AR39" s="158">
        <f>COUNTIFS('InProcess Conf'!$C$2:$C$6941,AR$33,'InProcess Conf'!$T$2:$T$6941,$C39,'InProcess Conf'!$J$2:$J$6941,$C$28)</f>
        <v>0</v>
      </c>
      <c r="AS39" s="158">
        <f>COUNTIFS('InProcess Conf'!$C$2:$C$6941,AS$33,'InProcess Conf'!$T$2:$T$6941,$C39,'InProcess Conf'!$J$2:$J$6941,$C$28)</f>
        <v>0</v>
      </c>
      <c r="AT39" s="158">
        <f>COUNTIFS('InProcess Conf'!$C$2:$C$6941,AT$33,'InProcess Conf'!$T$2:$T$6941,$C39,'InProcess Conf'!$J$2:$J$6941,$C$28)</f>
        <v>0</v>
      </c>
      <c r="AU39" s="158">
        <f>COUNTIFS('InProcess Conf'!$C$2:$C$6941,AU$33,'InProcess Conf'!$T$2:$T$6941,$C39,'InProcess Conf'!$J$2:$J$6941,$C$28)</f>
        <v>0</v>
      </c>
      <c r="AV39" s="158">
        <f>COUNTIFS('InProcess Conf'!$C$2:$C$6941,AV$33,'InProcess Conf'!$T$2:$T$6941,$C39,'InProcess Conf'!$J$2:$J$6941,$C$28)</f>
        <v>0</v>
      </c>
      <c r="AW39" s="158">
        <f>COUNTIFS('InProcess Conf'!$C$2:$C$6941,AW$33,'InProcess Conf'!$T$2:$T$6941,$C39,'InProcess Conf'!$J$2:$J$6941,$C$28)</f>
        <v>0</v>
      </c>
      <c r="AX39" s="158">
        <f>COUNTIFS('InProcess Conf'!$C$2:$C$6941,AX$33,'InProcess Conf'!$T$2:$T$6941,$C39,'InProcess Conf'!$J$2:$J$6941,$C$28)</f>
        <v>0</v>
      </c>
      <c r="AY39" s="158">
        <f>COUNTIFS('InProcess Conf'!$C$2:$C$6941,AY$33,'InProcess Conf'!$T$2:$T$6941,$C39,'InProcess Conf'!$J$2:$J$6941,$C$28)</f>
        <v>0</v>
      </c>
      <c r="AZ39" s="158">
        <f>COUNTIFS('InProcess Conf'!$C$2:$C$6941,AZ$33,'InProcess Conf'!$T$2:$T$6941,$C39,'InProcess Conf'!$J$2:$J$6941,$C$28)</f>
        <v>0</v>
      </c>
      <c r="BA39" s="158">
        <f>COUNTIFS('InProcess Conf'!$C$2:$C$6941,BA$33,'InProcess Conf'!$T$2:$T$6941,$C39,'InProcess Conf'!$J$2:$J$6941,$C$28)</f>
        <v>0</v>
      </c>
      <c r="BB39" s="158">
        <f>COUNTIFS('InProcess Conf'!$C$2:$C$6941,BB$33,'InProcess Conf'!$T$2:$T$6941,$C39,'InProcess Conf'!$J$2:$J$6941,$C$28)</f>
        <v>0</v>
      </c>
      <c r="BC39" s="158">
        <f>COUNTIFS('InProcess Conf'!$C$2:$C$6941,BC$33,'InProcess Conf'!$T$2:$T$6941,$C39,'InProcess Conf'!$J$2:$J$6941,$C$28)</f>
        <v>0</v>
      </c>
      <c r="BD39" s="158">
        <f>COUNTIFS('InProcess Conf'!$C$2:$C$6941,BD$33,'InProcess Conf'!$T$2:$T$6941,$C39,'InProcess Conf'!$J$2:$J$6941,$C$28)</f>
        <v>0</v>
      </c>
      <c r="BE39" s="158">
        <f>COUNTIFS('InProcess Conf'!$C$2:$C$6941,BE$33,'InProcess Conf'!$T$2:$T$6941,$C39,'InProcess Conf'!$J$2:$J$6941,$C$28)</f>
        <v>0</v>
      </c>
      <c r="BF39" s="158">
        <f>COUNTIFS('InProcess Conf'!$C$2:$C$6941,BF$33,'InProcess Conf'!$T$2:$T$6941,$C39,'InProcess Conf'!$J$2:$J$6941,$C$28)</f>
        <v>0</v>
      </c>
      <c r="BG39" s="158">
        <f>COUNTIFS('InProcess Conf'!$C$2:$C$6941,BG$33,'InProcess Conf'!$T$2:$T$6941,$C39,'InProcess Conf'!$J$2:$J$6941,$C$28)</f>
        <v>0</v>
      </c>
      <c r="BH39" s="158">
        <f>COUNTIFS('InProcess Conf'!$C$2:$C$6941,BH$33,'InProcess Conf'!$T$2:$T$6941,$C39,'InProcess Conf'!$J$2:$J$6941,$C$28)</f>
        <v>0</v>
      </c>
      <c r="BI39" s="158">
        <f>COUNTIFS('InProcess Conf'!$C$2:$C$6941,BI$33,'InProcess Conf'!$T$2:$T$6941,$C39,'InProcess Conf'!$J$2:$J$6941,$C$28)</f>
        <v>0</v>
      </c>
      <c r="BJ39" s="158">
        <f>COUNTIFS('InProcess Conf'!$C$2:$C$6941,BJ$33,'InProcess Conf'!$T$2:$T$6941,$C39,'InProcess Conf'!$J$2:$J$6941,$C$28)</f>
        <v>0</v>
      </c>
      <c r="BK39" s="158">
        <f>COUNTIFS('InProcess Conf'!$C$2:$C$6941,BK$33,'InProcess Conf'!$T$2:$T$6941,$C39,'InProcess Conf'!$J$2:$J$6941,$C$28)</f>
        <v>0</v>
      </c>
      <c r="BL39" s="158">
        <f>COUNTIFS('InProcess Conf'!$C$2:$C$6941,BL$33,'InProcess Conf'!$T$2:$T$6941,$C39,'InProcess Conf'!$J$2:$J$6941,$C$28)</f>
        <v>0</v>
      </c>
      <c r="BM39" s="158">
        <f>COUNTIFS('InProcess Conf'!$C$2:$C$6941,BM$33,'InProcess Conf'!$T$2:$T$6941,$C39,'InProcess Conf'!$J$2:$J$6941,$C$28)</f>
        <v>0</v>
      </c>
      <c r="BN39" s="158">
        <f>COUNTIFS('InProcess Conf'!$C$2:$C$6941,BN$33,'InProcess Conf'!$T$2:$T$6941,$C39,'InProcess Conf'!$J$2:$J$6941,$C$28)</f>
        <v>0</v>
      </c>
      <c r="BO39" s="158">
        <f>COUNTIFS('InProcess Conf'!$C$2:$C$6941,BO$33,'InProcess Conf'!$T$2:$T$6941,$C39,'InProcess Conf'!$J$2:$J$6941,$C$28)</f>
        <v>0</v>
      </c>
      <c r="BP39" s="158">
        <f>COUNTIFS('InProcess Conf'!$C$2:$C$6941,BP$33,'InProcess Conf'!$T$2:$T$6941,$C39,'InProcess Conf'!$J$2:$J$6941,$C$28)</f>
        <v>0</v>
      </c>
      <c r="BQ39" s="158">
        <f>COUNTIFS('InProcess Conf'!$C$2:$C$6941,BQ$33,'InProcess Conf'!$T$2:$T$6941,$C39,'InProcess Conf'!$J$2:$J$6941,$C$28)</f>
        <v>0</v>
      </c>
      <c r="BR39" s="158">
        <f>COUNTIFS('InProcess Conf'!$C$2:$C$6941,BR$33,'InProcess Conf'!$T$2:$T$6941,$C39,'InProcess Conf'!$J$2:$J$6941,$C$28)</f>
        <v>0</v>
      </c>
      <c r="BS39" s="158">
        <f>COUNTIFS('InProcess Conf'!$C$2:$C$6941,BS$33,'InProcess Conf'!$T$2:$T$6941,$C39,'InProcess Conf'!$J$2:$J$6941,$C$28)</f>
        <v>0</v>
      </c>
      <c r="BT39" s="158">
        <f>COUNTIFS('InProcess Conf'!$C$2:$C$6941,BT$33,'InProcess Conf'!$T$2:$T$6941,$C39,'InProcess Conf'!$J$2:$J$6941,$C$28)</f>
        <v>0</v>
      </c>
      <c r="BU39" s="158">
        <f>COUNTIFS('InProcess Conf'!$C$2:$C$6941,BU$33,'InProcess Conf'!$T$2:$T$6941,$C39,'InProcess Conf'!$J$2:$J$6941,$C$28)</f>
        <v>0</v>
      </c>
      <c r="BV39" s="158">
        <f>COUNTIFS('InProcess Conf'!$C$2:$C$6941,BV$33,'InProcess Conf'!$T$2:$T$6941,$C39,'InProcess Conf'!$J$2:$J$6941,$C$28)</f>
        <v>0</v>
      </c>
      <c r="BW39" s="158">
        <f>COUNTIFS('InProcess Conf'!$C$2:$C$6941,BW$33,'InProcess Conf'!$T$2:$T$6941,$C39,'InProcess Conf'!$J$2:$J$6941,$C$28)</f>
        <v>0</v>
      </c>
      <c r="BX39" s="158">
        <f>COUNTIFS('InProcess Conf'!$C$2:$C$6941,BX$33,'InProcess Conf'!$T$2:$T$6941,$C39,'InProcess Conf'!$J$2:$J$6941,$C$28)</f>
        <v>0</v>
      </c>
      <c r="BY39" s="158">
        <f>COUNTIFS('InProcess Conf'!$C$2:$C$6941,BY$33,'InProcess Conf'!$T$2:$T$6941,$C39,'InProcess Conf'!$J$2:$J$6941,$C$28)</f>
        <v>0</v>
      </c>
      <c r="BZ39" s="158">
        <f>COUNTIFS('InProcess Conf'!$C$2:$C$6941,BZ$33,'InProcess Conf'!$T$2:$T$6941,$C39,'InProcess Conf'!$J$2:$J$6941,$C$28)</f>
        <v>0</v>
      </c>
      <c r="CA39" s="158">
        <f>COUNTIFS('InProcess Conf'!$C$2:$C$6941,CA$33,'InProcess Conf'!$T$2:$T$6941,$C39,'InProcess Conf'!$J$2:$J$6941,$C$28)</f>
        <v>0</v>
      </c>
      <c r="CB39" s="158">
        <f>COUNTIFS('InProcess Conf'!$C$2:$C$6941,CB$33,'InProcess Conf'!$T$2:$T$6941,$C39,'InProcess Conf'!$J$2:$J$6941,$C$28)</f>
        <v>0</v>
      </c>
      <c r="CC39" s="158">
        <f>COUNTIFS('InProcess Conf'!$C$2:$C$6941,CC$33,'InProcess Conf'!$T$2:$T$6941,$C39,'InProcess Conf'!$J$2:$J$6941,$C$28)</f>
        <v>0</v>
      </c>
      <c r="CD39" s="158">
        <f>COUNTIFS('InProcess Conf'!$C$2:$C$6941,CD$33,'InProcess Conf'!$T$2:$T$6941,$C39,'InProcess Conf'!$J$2:$J$6941,$C$28)</f>
        <v>0</v>
      </c>
      <c r="CE39" s="158">
        <f>COUNTIFS('InProcess Conf'!$C$2:$C$6941,CE$33,'InProcess Conf'!$T$2:$T$6941,$C39,'InProcess Conf'!$J$2:$J$6941,$C$28)</f>
        <v>0</v>
      </c>
      <c r="CF39" s="158">
        <f>COUNTIFS('InProcess Conf'!$C$2:$C$6941,CF$33,'InProcess Conf'!$T$2:$T$6941,$C39,'InProcess Conf'!$J$2:$J$6941,$C$28)</f>
        <v>0</v>
      </c>
      <c r="CG39" s="158">
        <f>COUNTIFS('InProcess Conf'!$C$2:$C$6941,CG$33,'InProcess Conf'!$T$2:$T$6941,$C39,'InProcess Conf'!$J$2:$J$6941,$C$28)</f>
        <v>0</v>
      </c>
      <c r="CH39" s="158">
        <f>COUNTIFS('InProcess Conf'!$C$2:$C$6941,CH$33,'InProcess Conf'!$T$2:$T$6941,$C39,'InProcess Conf'!$J$2:$J$6941,$C$28)</f>
        <v>0</v>
      </c>
      <c r="CI39" s="158">
        <f>COUNTIFS('InProcess Conf'!$C$2:$C$6941,CI$33,'InProcess Conf'!$T$2:$T$6941,$C39,'InProcess Conf'!$J$2:$J$6941,$C$28)</f>
        <v>0</v>
      </c>
      <c r="CJ39" s="158">
        <f>COUNTIFS('InProcess Conf'!$C$2:$C$6941,CJ$33,'InProcess Conf'!$T$2:$T$6941,$C39,'InProcess Conf'!$J$2:$J$6941,$C$28)</f>
        <v>0</v>
      </c>
      <c r="CK39" s="158">
        <f>COUNTIFS('InProcess Conf'!$C$2:$C$6941,CK$33,'InProcess Conf'!$T$2:$T$6941,$C39,'InProcess Conf'!$J$2:$J$6941,$C$28)</f>
        <v>0</v>
      </c>
      <c r="CL39" s="158">
        <f>COUNTIFS('InProcess Conf'!$C$2:$C$6941,CL$33,'InProcess Conf'!$T$2:$T$6941,$C39,'InProcess Conf'!$J$2:$J$6941,$C$28)</f>
        <v>0</v>
      </c>
      <c r="CM39" s="158">
        <f>COUNTIFS('InProcess Conf'!$C$2:$C$6941,CM$33,'InProcess Conf'!$T$2:$T$6941,$C39,'InProcess Conf'!$J$2:$J$6941,$C$28)</f>
        <v>0</v>
      </c>
      <c r="CN39" s="158">
        <f>COUNTIFS('InProcess Conf'!$C$2:$C$6941,CN$33,'InProcess Conf'!$T$2:$T$6941,$C39,'InProcess Conf'!$J$2:$J$6941,$C$28)</f>
        <v>0</v>
      </c>
      <c r="CO39" s="158">
        <f>COUNTIFS('InProcess Conf'!$C$2:$C$6941,CO$33,'InProcess Conf'!$T$2:$T$6941,$C39,'InProcess Conf'!$J$2:$J$6941,$C$28)</f>
        <v>0</v>
      </c>
      <c r="CP39" s="158">
        <f>COUNTIFS('InProcess Conf'!$C$2:$C$6941,CP$33,'InProcess Conf'!$T$2:$T$6941,$C39,'InProcess Conf'!$J$2:$J$6941,$C$28)</f>
        <v>0</v>
      </c>
      <c r="CQ39" s="158">
        <f>COUNTIFS('InProcess Conf'!$C$2:$C$6941,CQ$33,'InProcess Conf'!$T$2:$T$6941,$C39,'InProcess Conf'!$J$2:$J$6941,$C$28)</f>
        <v>0</v>
      </c>
      <c r="CR39" s="158">
        <f>COUNTIFS('InProcess Conf'!$C$2:$C$6941,CR$33,'InProcess Conf'!$T$2:$T$6941,$C39,'InProcess Conf'!$J$2:$J$6941,$C$28)</f>
        <v>0</v>
      </c>
      <c r="CS39" s="158">
        <f>COUNTIFS('InProcess Conf'!$C$2:$C$6941,CS$33,'InProcess Conf'!$T$2:$T$6941,$C39,'InProcess Conf'!$J$2:$J$6941,$C$28)</f>
        <v>0</v>
      </c>
      <c r="CT39" s="158">
        <f>COUNTIFS('InProcess Conf'!$C$2:$C$6941,CT$33,'InProcess Conf'!$T$2:$T$6941,$C39,'InProcess Conf'!$J$2:$J$6941,$C$28)</f>
        <v>0</v>
      </c>
      <c r="CU39" s="158">
        <f>COUNTIFS('InProcess Conf'!$C$2:$C$6941,CU$33,'InProcess Conf'!$T$2:$T$6941,$C39,'InProcess Conf'!$J$2:$J$6941,$C$28)</f>
        <v>0</v>
      </c>
      <c r="CV39" s="158">
        <f>COUNTIFS('InProcess Conf'!$C$2:$C$6941,CV$33,'InProcess Conf'!$T$2:$T$6941,$C39,'InProcess Conf'!$J$2:$J$6941,$C$28)</f>
        <v>0</v>
      </c>
      <c r="CW39" s="158">
        <f>COUNTIFS('InProcess Conf'!$C$2:$C$6941,CW$33,'InProcess Conf'!$T$2:$T$6941,$C39,'InProcess Conf'!$J$2:$J$6941,$C$28)</f>
        <v>0</v>
      </c>
      <c r="CX39" s="158">
        <f>COUNTIFS('InProcess Conf'!$C$2:$C$6941,CX$33,'InProcess Conf'!$T$2:$T$6941,$C39,'InProcess Conf'!$J$2:$J$6941,$C$28)</f>
        <v>0</v>
      </c>
      <c r="CY39" s="158">
        <f>COUNTIFS('InProcess Conf'!$C$2:$C$6941,CY$33,'InProcess Conf'!$T$2:$T$6941,$C39,'InProcess Conf'!$J$2:$J$6941,$C$28)</f>
        <v>0</v>
      </c>
      <c r="CZ39" s="158">
        <f>COUNTIFS('InProcess Conf'!$C$2:$C$6941,CZ$33,'InProcess Conf'!$T$2:$T$6941,$C39,'InProcess Conf'!$J$2:$J$6941,$C$28)</f>
        <v>0</v>
      </c>
      <c r="DA39" s="158">
        <f>COUNTIFS('InProcess Conf'!$C$2:$C$6941,DA$33,'InProcess Conf'!$T$2:$T$6941,$C39,'InProcess Conf'!$J$2:$J$6941,$C$28)</f>
        <v>0</v>
      </c>
      <c r="DB39" s="158">
        <f>COUNTIFS('InProcess Conf'!$C$2:$C$6941,DB$33,'InProcess Conf'!$T$2:$T$6941,$C39,'InProcess Conf'!$J$2:$J$6941,$C$28)</f>
        <v>0</v>
      </c>
      <c r="DC39" s="158">
        <f>COUNTIFS('InProcess Conf'!$C$2:$C$6941,DC$33,'InProcess Conf'!$T$2:$T$6941,$C39,'InProcess Conf'!$J$2:$J$6941,$C$28)</f>
        <v>0</v>
      </c>
      <c r="DD39" s="158">
        <f>COUNTIFS('InProcess Conf'!$C$2:$C$6941,DD$33,'InProcess Conf'!$T$2:$T$6941,$C39,'InProcess Conf'!$J$2:$J$6941,$C$28)</f>
        <v>0</v>
      </c>
      <c r="DE39" s="158">
        <f>COUNTIFS('InProcess Conf'!$C$2:$C$6941,DE$33,'InProcess Conf'!$T$2:$T$6941,$C39,'InProcess Conf'!$J$2:$J$6941,$C$28)</f>
        <v>0</v>
      </c>
      <c r="DF39" s="158">
        <f>COUNTIFS('InProcess Conf'!$C$2:$C$6941,DF$33,'InProcess Conf'!$T$2:$T$6941,$C39,'InProcess Conf'!$J$2:$J$6941,$C$28)</f>
        <v>0</v>
      </c>
      <c r="DG39" s="158">
        <f>COUNTIFS('InProcess Conf'!$C$2:$C$6941,DG$33,'InProcess Conf'!$T$2:$T$6941,$C39,'InProcess Conf'!$J$2:$J$6941,$C$28)</f>
        <v>0</v>
      </c>
      <c r="DH39" s="250">
        <f>COUNTIFS('InProcess Conf'!$C$2:$C$6941,DH$33,'InProcess Conf'!$T$2:$T$6941,$C39,'InProcess Conf'!$J$2:$J$6941,$C$28)</f>
        <v>0</v>
      </c>
      <c r="DI39" s="249">
        <f t="shared" si="7"/>
        <v>0</v>
      </c>
    </row>
    <row r="40" spans="2:113" ht="16.5" thickTop="1" thickBot="1">
      <c r="B40" s="311"/>
      <c r="C40" s="145" t="s">
        <v>387</v>
      </c>
      <c r="D40" s="158">
        <f>COUNTIFS('InProcess Conf'!$C$2:$C$6941,D$33,'InProcess Conf'!$T$2:$T$6941,$C40,'InProcess Conf'!$J$2:$J$6941,$C$28)</f>
        <v>0</v>
      </c>
      <c r="E40" s="158">
        <f>COUNTIFS('InProcess Conf'!$C$2:$C$6941,E$33,'InProcess Conf'!$T$2:$T$6941,$C40,'InProcess Conf'!$J$2:$J$6941,$C$28)</f>
        <v>0</v>
      </c>
      <c r="F40" s="158">
        <f>COUNTIFS('InProcess Conf'!$C$2:$C$6941,F$33,'InProcess Conf'!$T$2:$T$6941,$C40,'InProcess Conf'!$J$2:$J$6941,$C$28)</f>
        <v>0</v>
      </c>
      <c r="G40" s="158">
        <f>COUNTIFS('InProcess Conf'!$C$2:$C$6941,G$33,'InProcess Conf'!$T$2:$T$6941,$C40,'InProcess Conf'!$J$2:$J$6941,$C$28)</f>
        <v>0</v>
      </c>
      <c r="H40" s="158">
        <f>COUNTIFS('InProcess Conf'!$C$2:$C$6941,H$33,'InProcess Conf'!$T$2:$T$6941,$C40,'InProcess Conf'!$J$2:$J$6941,$C$28)</f>
        <v>0</v>
      </c>
      <c r="I40" s="158">
        <f>COUNTIFS('InProcess Conf'!$C$2:$C$6941,I$33,'InProcess Conf'!$T$2:$T$6941,$C40,'InProcess Conf'!$J$2:$J$6941,$C$28)</f>
        <v>0</v>
      </c>
      <c r="J40" s="158">
        <f>COUNTIFS('InProcess Conf'!$C$2:$C$6941,J$33,'InProcess Conf'!$T$2:$T$6941,$C40,'InProcess Conf'!$J$2:$J$6941,$C$28)</f>
        <v>0</v>
      </c>
      <c r="K40" s="158">
        <f>COUNTIFS('InProcess Conf'!$C$2:$C$6941,K$33,'InProcess Conf'!$T$2:$T$6941,$C40,'InProcess Conf'!$J$2:$J$6941,$C$28)</f>
        <v>0</v>
      </c>
      <c r="L40" s="158">
        <f>COUNTIFS('InProcess Conf'!$C$2:$C$6941,L$33,'InProcess Conf'!$T$2:$T$6941,$C40,'InProcess Conf'!$J$2:$J$6941,$C$28)</f>
        <v>0</v>
      </c>
      <c r="M40" s="158">
        <f>COUNTIFS('InProcess Conf'!$C$2:$C$6941,M$33,'InProcess Conf'!$T$2:$T$6941,$C40,'InProcess Conf'!$J$2:$J$6941,$C$28)</f>
        <v>0</v>
      </c>
      <c r="N40" s="158">
        <f>COUNTIFS('InProcess Conf'!$C$2:$C$6941,N$33,'InProcess Conf'!$T$2:$T$6941,$C40,'InProcess Conf'!$J$2:$J$6941,$C$28)</f>
        <v>0</v>
      </c>
      <c r="O40" s="158">
        <f>COUNTIFS('InProcess Conf'!$C$2:$C$6941,O$33,'InProcess Conf'!$T$2:$T$6941,$C40,'InProcess Conf'!$J$2:$J$6941,$C$28)</f>
        <v>0</v>
      </c>
      <c r="P40" s="158">
        <f>COUNTIFS('InProcess Conf'!$C$2:$C$6941,P$33,'InProcess Conf'!$T$2:$T$6941,$C40,'InProcess Conf'!$J$2:$J$6941,$C$28)</f>
        <v>0</v>
      </c>
      <c r="Q40" s="158">
        <f>COUNTIFS('InProcess Conf'!$C$2:$C$6941,Q$33,'InProcess Conf'!$T$2:$T$6941,$C40,'InProcess Conf'!$J$2:$J$6941,$C$28)</f>
        <v>0</v>
      </c>
      <c r="R40" s="158">
        <f>COUNTIFS('InProcess Conf'!$C$2:$C$6941,R$33,'InProcess Conf'!$T$2:$T$6941,$C40,'InProcess Conf'!$J$2:$J$6941,$C$28)</f>
        <v>0</v>
      </c>
      <c r="S40" s="158">
        <f>COUNTIFS('InProcess Conf'!$C$2:$C$6941,S$33,'InProcess Conf'!$T$2:$T$6941,$C40,'InProcess Conf'!$J$2:$J$6941,$C$28)</f>
        <v>0</v>
      </c>
      <c r="T40" s="158">
        <f>COUNTIFS('InProcess Conf'!$C$2:$C$6941,T$33,'InProcess Conf'!$T$2:$T$6941,$C40,'InProcess Conf'!$J$2:$J$6941,$C$28)</f>
        <v>0</v>
      </c>
      <c r="U40" s="158">
        <f>COUNTIFS('InProcess Conf'!$C$2:$C$6941,U$33,'InProcess Conf'!$T$2:$T$6941,$C40,'InProcess Conf'!$J$2:$J$6941,$C$28)</f>
        <v>0</v>
      </c>
      <c r="V40" s="158">
        <f>COUNTIFS('InProcess Conf'!$C$2:$C$6941,V$33,'InProcess Conf'!$T$2:$T$6941,$C40,'InProcess Conf'!$J$2:$J$6941,$C$28)</f>
        <v>0</v>
      </c>
      <c r="W40" s="158">
        <f>COUNTIFS('InProcess Conf'!$C$2:$C$6941,W$33,'InProcess Conf'!$T$2:$T$6941,$C40,'InProcess Conf'!$J$2:$J$6941,$C$28)</f>
        <v>0</v>
      </c>
      <c r="X40" s="158">
        <f>COUNTIFS('InProcess Conf'!$C$2:$C$6941,X$33,'InProcess Conf'!$T$2:$T$6941,$C40,'InProcess Conf'!$J$2:$J$6941,$C$28)</f>
        <v>0</v>
      </c>
      <c r="Y40" s="158">
        <f>COUNTIFS('InProcess Conf'!$C$2:$C$6941,Y$33,'InProcess Conf'!$T$2:$T$6941,$C40,'InProcess Conf'!$J$2:$J$6941,$C$28)</f>
        <v>0</v>
      </c>
      <c r="Z40" s="158">
        <f>COUNTIFS('InProcess Conf'!$C$2:$C$6941,Z$33,'InProcess Conf'!$T$2:$T$6941,$C40,'InProcess Conf'!$J$2:$J$6941,$C$28)</f>
        <v>0</v>
      </c>
      <c r="AA40" s="158">
        <f>COUNTIFS('InProcess Conf'!$C$2:$C$6941,AA$33,'InProcess Conf'!$T$2:$T$6941,$C40,'InProcess Conf'!$J$2:$J$6941,$C$28)</f>
        <v>0</v>
      </c>
      <c r="AB40" s="158">
        <f>COUNTIFS('InProcess Conf'!$C$2:$C$6941,AB$33,'InProcess Conf'!$T$2:$T$6941,$C40,'InProcess Conf'!$J$2:$J$6941,$C$28)</f>
        <v>0</v>
      </c>
      <c r="AC40" s="158">
        <f>COUNTIFS('InProcess Conf'!$C$2:$C$6941,AC$33,'InProcess Conf'!$T$2:$T$6941,$C40,'InProcess Conf'!$J$2:$J$6941,$C$28)</f>
        <v>0</v>
      </c>
      <c r="AD40" s="158">
        <f>COUNTIFS('InProcess Conf'!$C$2:$C$6941,AD$33,'InProcess Conf'!$T$2:$T$6941,$C40,'InProcess Conf'!$J$2:$J$6941,$C$28)</f>
        <v>0</v>
      </c>
      <c r="AE40" s="158">
        <f>COUNTIFS('InProcess Conf'!$C$2:$C$6941,AE$33,'InProcess Conf'!$T$2:$T$6941,$C40,'InProcess Conf'!$J$2:$J$6941,$C$28)</f>
        <v>0</v>
      </c>
      <c r="AF40" s="158">
        <f>COUNTIFS('InProcess Conf'!$C$2:$C$6941,AF$33,'InProcess Conf'!$T$2:$T$6941,$C40,'InProcess Conf'!$J$2:$J$6941,$C$28)</f>
        <v>0</v>
      </c>
      <c r="AG40" s="158">
        <f>COUNTIFS('InProcess Conf'!$C$2:$C$6941,AG$33,'InProcess Conf'!$T$2:$T$6941,$C40,'InProcess Conf'!$J$2:$J$6941,$C$28)</f>
        <v>0</v>
      </c>
      <c r="AH40" s="158">
        <f>COUNTIFS('InProcess Conf'!$C$2:$C$6941,AH$33,'InProcess Conf'!$T$2:$T$6941,$C40,'InProcess Conf'!$J$2:$J$6941,$C$28)</f>
        <v>0</v>
      </c>
      <c r="AI40" s="158">
        <f>COUNTIFS('InProcess Conf'!$C$2:$C$6941,AI$33,'InProcess Conf'!$T$2:$T$6941,$C40,'InProcess Conf'!$J$2:$J$6941,$C$28)</f>
        <v>0</v>
      </c>
      <c r="AJ40" s="158">
        <f>COUNTIFS('InProcess Conf'!$C$2:$C$6941,AJ$33,'InProcess Conf'!$T$2:$T$6941,$C40,'InProcess Conf'!$J$2:$J$6941,$C$28)</f>
        <v>0</v>
      </c>
      <c r="AK40" s="158">
        <f>COUNTIFS('InProcess Conf'!$C$2:$C$6941,AK$33,'InProcess Conf'!$T$2:$T$6941,$C40,'InProcess Conf'!$J$2:$J$6941,$C$28)</f>
        <v>0</v>
      </c>
      <c r="AL40" s="158">
        <f>COUNTIFS('InProcess Conf'!$C$2:$C$6941,AL$33,'InProcess Conf'!$T$2:$T$6941,$C40,'InProcess Conf'!$J$2:$J$6941,$C$28)</f>
        <v>0</v>
      </c>
      <c r="AM40" s="158">
        <f>COUNTIFS('InProcess Conf'!$C$2:$C$6941,AM$33,'InProcess Conf'!$T$2:$T$6941,$C40,'InProcess Conf'!$J$2:$J$6941,$C$28)</f>
        <v>0</v>
      </c>
      <c r="AN40" s="158">
        <f>COUNTIFS('InProcess Conf'!$C$2:$C$6941,AN$33,'InProcess Conf'!$T$2:$T$6941,$C40,'InProcess Conf'!$J$2:$J$6941,$C$28)</f>
        <v>0</v>
      </c>
      <c r="AO40" s="158">
        <f>COUNTIFS('InProcess Conf'!$C$2:$C$6941,AO$33,'InProcess Conf'!$T$2:$T$6941,$C40,'InProcess Conf'!$J$2:$J$6941,$C$28)</f>
        <v>0</v>
      </c>
      <c r="AP40" s="158">
        <f>COUNTIFS('InProcess Conf'!$C$2:$C$6941,AP$33,'InProcess Conf'!$T$2:$T$6941,$C40,'InProcess Conf'!$J$2:$J$6941,$C$28)</f>
        <v>0</v>
      </c>
      <c r="AQ40" s="158">
        <f>COUNTIFS('InProcess Conf'!$C$2:$C$6941,AQ$33,'InProcess Conf'!$T$2:$T$6941,$C40,'InProcess Conf'!$J$2:$J$6941,$C$28)</f>
        <v>0</v>
      </c>
      <c r="AR40" s="158">
        <f>COUNTIFS('InProcess Conf'!$C$2:$C$6941,AR$33,'InProcess Conf'!$T$2:$T$6941,$C40,'InProcess Conf'!$J$2:$J$6941,$C$28)</f>
        <v>0</v>
      </c>
      <c r="AS40" s="158">
        <f>COUNTIFS('InProcess Conf'!$C$2:$C$6941,AS$33,'InProcess Conf'!$T$2:$T$6941,$C40,'InProcess Conf'!$J$2:$J$6941,$C$28)</f>
        <v>0</v>
      </c>
      <c r="AT40" s="158">
        <f>COUNTIFS('InProcess Conf'!$C$2:$C$6941,AT$33,'InProcess Conf'!$T$2:$T$6941,$C40,'InProcess Conf'!$J$2:$J$6941,$C$28)</f>
        <v>0</v>
      </c>
      <c r="AU40" s="158">
        <f>COUNTIFS('InProcess Conf'!$C$2:$C$6941,AU$33,'InProcess Conf'!$T$2:$T$6941,$C40,'InProcess Conf'!$J$2:$J$6941,$C$28)</f>
        <v>0</v>
      </c>
      <c r="AV40" s="158">
        <f>COUNTIFS('InProcess Conf'!$C$2:$C$6941,AV$33,'InProcess Conf'!$T$2:$T$6941,$C40,'InProcess Conf'!$J$2:$J$6941,$C$28)</f>
        <v>0</v>
      </c>
      <c r="AW40" s="158">
        <f>COUNTIFS('InProcess Conf'!$C$2:$C$6941,AW$33,'InProcess Conf'!$T$2:$T$6941,$C40,'InProcess Conf'!$J$2:$J$6941,$C$28)</f>
        <v>0</v>
      </c>
      <c r="AX40" s="158">
        <f>COUNTIFS('InProcess Conf'!$C$2:$C$6941,AX$33,'InProcess Conf'!$T$2:$T$6941,$C40,'InProcess Conf'!$J$2:$J$6941,$C$28)</f>
        <v>0</v>
      </c>
      <c r="AY40" s="158">
        <f>COUNTIFS('InProcess Conf'!$C$2:$C$6941,AY$33,'InProcess Conf'!$T$2:$T$6941,$C40,'InProcess Conf'!$J$2:$J$6941,$C$28)</f>
        <v>0</v>
      </c>
      <c r="AZ40" s="158">
        <f>COUNTIFS('InProcess Conf'!$C$2:$C$6941,AZ$33,'InProcess Conf'!$T$2:$T$6941,$C40,'InProcess Conf'!$J$2:$J$6941,$C$28)</f>
        <v>0</v>
      </c>
      <c r="BA40" s="158">
        <f>COUNTIFS('InProcess Conf'!$C$2:$C$6941,BA$33,'InProcess Conf'!$T$2:$T$6941,$C40,'InProcess Conf'!$J$2:$J$6941,$C$28)</f>
        <v>0</v>
      </c>
      <c r="BB40" s="158">
        <f>COUNTIFS('InProcess Conf'!$C$2:$C$6941,BB$33,'InProcess Conf'!$T$2:$T$6941,$C40,'InProcess Conf'!$J$2:$J$6941,$C$28)</f>
        <v>0</v>
      </c>
      <c r="BC40" s="158">
        <f>COUNTIFS('InProcess Conf'!$C$2:$C$6941,BC$33,'InProcess Conf'!$T$2:$T$6941,$C40,'InProcess Conf'!$J$2:$J$6941,$C$28)</f>
        <v>0</v>
      </c>
      <c r="BD40" s="158">
        <f>COUNTIFS('InProcess Conf'!$C$2:$C$6941,BD$33,'InProcess Conf'!$T$2:$T$6941,$C40,'InProcess Conf'!$J$2:$J$6941,$C$28)</f>
        <v>0</v>
      </c>
      <c r="BE40" s="158">
        <f>COUNTIFS('InProcess Conf'!$C$2:$C$6941,BE$33,'InProcess Conf'!$T$2:$T$6941,$C40,'InProcess Conf'!$J$2:$J$6941,$C$28)</f>
        <v>0</v>
      </c>
      <c r="BF40" s="158">
        <f>COUNTIFS('InProcess Conf'!$C$2:$C$6941,BF$33,'InProcess Conf'!$T$2:$T$6941,$C40,'InProcess Conf'!$J$2:$J$6941,$C$28)</f>
        <v>0</v>
      </c>
      <c r="BG40" s="158">
        <f>COUNTIFS('InProcess Conf'!$C$2:$C$6941,BG$33,'InProcess Conf'!$T$2:$T$6941,$C40,'InProcess Conf'!$J$2:$J$6941,$C$28)</f>
        <v>0</v>
      </c>
      <c r="BH40" s="158">
        <f>COUNTIFS('InProcess Conf'!$C$2:$C$6941,BH$33,'InProcess Conf'!$T$2:$T$6941,$C40,'InProcess Conf'!$J$2:$J$6941,$C$28)</f>
        <v>0</v>
      </c>
      <c r="BI40" s="158">
        <f>COUNTIFS('InProcess Conf'!$C$2:$C$6941,BI$33,'InProcess Conf'!$T$2:$T$6941,$C40,'InProcess Conf'!$J$2:$J$6941,$C$28)</f>
        <v>0</v>
      </c>
      <c r="BJ40" s="158">
        <f>COUNTIFS('InProcess Conf'!$C$2:$C$6941,BJ$33,'InProcess Conf'!$T$2:$T$6941,$C40,'InProcess Conf'!$J$2:$J$6941,$C$28)</f>
        <v>0</v>
      </c>
      <c r="BK40" s="158">
        <f>COUNTIFS('InProcess Conf'!$C$2:$C$6941,BK$33,'InProcess Conf'!$T$2:$T$6941,$C40,'InProcess Conf'!$J$2:$J$6941,$C$28)</f>
        <v>0</v>
      </c>
      <c r="BL40" s="158">
        <f>COUNTIFS('InProcess Conf'!$C$2:$C$6941,BL$33,'InProcess Conf'!$T$2:$T$6941,$C40,'InProcess Conf'!$J$2:$J$6941,$C$28)</f>
        <v>0</v>
      </c>
      <c r="BM40" s="158">
        <f>COUNTIFS('InProcess Conf'!$C$2:$C$6941,BM$33,'InProcess Conf'!$T$2:$T$6941,$C40,'InProcess Conf'!$J$2:$J$6941,$C$28)</f>
        <v>0</v>
      </c>
      <c r="BN40" s="158">
        <f>COUNTIFS('InProcess Conf'!$C$2:$C$6941,BN$33,'InProcess Conf'!$T$2:$T$6941,$C40,'InProcess Conf'!$J$2:$J$6941,$C$28)</f>
        <v>0</v>
      </c>
      <c r="BO40" s="158">
        <f>COUNTIFS('InProcess Conf'!$C$2:$C$6941,BO$33,'InProcess Conf'!$T$2:$T$6941,$C40,'InProcess Conf'!$J$2:$J$6941,$C$28)</f>
        <v>0</v>
      </c>
      <c r="BP40" s="158">
        <f>COUNTIFS('InProcess Conf'!$C$2:$C$6941,BP$33,'InProcess Conf'!$T$2:$T$6941,$C40,'InProcess Conf'!$J$2:$J$6941,$C$28)</f>
        <v>0</v>
      </c>
      <c r="BQ40" s="158">
        <f>COUNTIFS('InProcess Conf'!$C$2:$C$6941,BQ$33,'InProcess Conf'!$T$2:$T$6941,$C40,'InProcess Conf'!$J$2:$J$6941,$C$28)</f>
        <v>0</v>
      </c>
      <c r="BR40" s="158">
        <f>COUNTIFS('InProcess Conf'!$C$2:$C$6941,BR$33,'InProcess Conf'!$T$2:$T$6941,$C40,'InProcess Conf'!$J$2:$J$6941,$C$28)</f>
        <v>0</v>
      </c>
      <c r="BS40" s="158">
        <f>COUNTIFS('InProcess Conf'!$C$2:$C$6941,BS$33,'InProcess Conf'!$T$2:$T$6941,$C40,'InProcess Conf'!$J$2:$J$6941,$C$28)</f>
        <v>0</v>
      </c>
      <c r="BT40" s="158">
        <f>COUNTIFS('InProcess Conf'!$C$2:$C$6941,BT$33,'InProcess Conf'!$T$2:$T$6941,$C40,'InProcess Conf'!$J$2:$J$6941,$C$28)</f>
        <v>0</v>
      </c>
      <c r="BU40" s="158">
        <f>COUNTIFS('InProcess Conf'!$C$2:$C$6941,BU$33,'InProcess Conf'!$T$2:$T$6941,$C40,'InProcess Conf'!$J$2:$J$6941,$C$28)</f>
        <v>0</v>
      </c>
      <c r="BV40" s="158">
        <f>COUNTIFS('InProcess Conf'!$C$2:$C$6941,BV$33,'InProcess Conf'!$T$2:$T$6941,$C40,'InProcess Conf'!$J$2:$J$6941,$C$28)</f>
        <v>0</v>
      </c>
      <c r="BW40" s="158">
        <f>COUNTIFS('InProcess Conf'!$C$2:$C$6941,BW$33,'InProcess Conf'!$T$2:$T$6941,$C40,'InProcess Conf'!$J$2:$J$6941,$C$28)</f>
        <v>0</v>
      </c>
      <c r="BX40" s="158">
        <f>COUNTIFS('InProcess Conf'!$C$2:$C$6941,BX$33,'InProcess Conf'!$T$2:$T$6941,$C40,'InProcess Conf'!$J$2:$J$6941,$C$28)</f>
        <v>0</v>
      </c>
      <c r="BY40" s="158">
        <f>COUNTIFS('InProcess Conf'!$C$2:$C$6941,BY$33,'InProcess Conf'!$T$2:$T$6941,$C40,'InProcess Conf'!$J$2:$J$6941,$C$28)</f>
        <v>0</v>
      </c>
      <c r="BZ40" s="158">
        <f>COUNTIFS('InProcess Conf'!$C$2:$C$6941,BZ$33,'InProcess Conf'!$T$2:$T$6941,$C40,'InProcess Conf'!$J$2:$J$6941,$C$28)</f>
        <v>0</v>
      </c>
      <c r="CA40" s="158">
        <f>COUNTIFS('InProcess Conf'!$C$2:$C$6941,CA$33,'InProcess Conf'!$T$2:$T$6941,$C40,'InProcess Conf'!$J$2:$J$6941,$C$28)</f>
        <v>0</v>
      </c>
      <c r="CB40" s="158">
        <f>COUNTIFS('InProcess Conf'!$C$2:$C$6941,CB$33,'InProcess Conf'!$T$2:$T$6941,$C40,'InProcess Conf'!$J$2:$J$6941,$C$28)</f>
        <v>0</v>
      </c>
      <c r="CC40" s="158">
        <f>COUNTIFS('InProcess Conf'!$C$2:$C$6941,CC$33,'InProcess Conf'!$T$2:$T$6941,$C40,'InProcess Conf'!$J$2:$J$6941,$C$28)</f>
        <v>0</v>
      </c>
      <c r="CD40" s="158">
        <f>COUNTIFS('InProcess Conf'!$C$2:$C$6941,CD$33,'InProcess Conf'!$T$2:$T$6941,$C40,'InProcess Conf'!$J$2:$J$6941,$C$28)</f>
        <v>0</v>
      </c>
      <c r="CE40" s="158">
        <f>COUNTIFS('InProcess Conf'!$C$2:$C$6941,CE$33,'InProcess Conf'!$T$2:$T$6941,$C40,'InProcess Conf'!$J$2:$J$6941,$C$28)</f>
        <v>0</v>
      </c>
      <c r="CF40" s="158">
        <f>COUNTIFS('InProcess Conf'!$C$2:$C$6941,CF$33,'InProcess Conf'!$T$2:$T$6941,$C40,'InProcess Conf'!$J$2:$J$6941,$C$28)</f>
        <v>0</v>
      </c>
      <c r="CG40" s="158">
        <f>COUNTIFS('InProcess Conf'!$C$2:$C$6941,CG$33,'InProcess Conf'!$T$2:$T$6941,$C40,'InProcess Conf'!$J$2:$J$6941,$C$28)</f>
        <v>0</v>
      </c>
      <c r="CH40" s="158">
        <f>COUNTIFS('InProcess Conf'!$C$2:$C$6941,CH$33,'InProcess Conf'!$T$2:$T$6941,$C40,'InProcess Conf'!$J$2:$J$6941,$C$28)</f>
        <v>0</v>
      </c>
      <c r="CI40" s="158">
        <f>COUNTIFS('InProcess Conf'!$C$2:$C$6941,CI$33,'InProcess Conf'!$T$2:$T$6941,$C40,'InProcess Conf'!$J$2:$J$6941,$C$28)</f>
        <v>0</v>
      </c>
      <c r="CJ40" s="158">
        <f>COUNTIFS('InProcess Conf'!$C$2:$C$6941,CJ$33,'InProcess Conf'!$T$2:$T$6941,$C40,'InProcess Conf'!$J$2:$J$6941,$C$28)</f>
        <v>0</v>
      </c>
      <c r="CK40" s="158">
        <f>COUNTIFS('InProcess Conf'!$C$2:$C$6941,CK$33,'InProcess Conf'!$T$2:$T$6941,$C40,'InProcess Conf'!$J$2:$J$6941,$C$28)</f>
        <v>0</v>
      </c>
      <c r="CL40" s="158">
        <f>COUNTIFS('InProcess Conf'!$C$2:$C$6941,CL$33,'InProcess Conf'!$T$2:$T$6941,$C40,'InProcess Conf'!$J$2:$J$6941,$C$28)</f>
        <v>0</v>
      </c>
      <c r="CM40" s="158">
        <f>COUNTIFS('InProcess Conf'!$C$2:$C$6941,CM$33,'InProcess Conf'!$T$2:$T$6941,$C40,'InProcess Conf'!$J$2:$J$6941,$C$28)</f>
        <v>0</v>
      </c>
      <c r="CN40" s="158">
        <f>COUNTIFS('InProcess Conf'!$C$2:$C$6941,CN$33,'InProcess Conf'!$T$2:$T$6941,$C40,'InProcess Conf'!$J$2:$J$6941,$C$28)</f>
        <v>0</v>
      </c>
      <c r="CO40" s="158">
        <f>COUNTIFS('InProcess Conf'!$C$2:$C$6941,CO$33,'InProcess Conf'!$T$2:$T$6941,$C40,'InProcess Conf'!$J$2:$J$6941,$C$28)</f>
        <v>0</v>
      </c>
      <c r="CP40" s="158">
        <f>COUNTIFS('InProcess Conf'!$C$2:$C$6941,CP$33,'InProcess Conf'!$T$2:$T$6941,$C40,'InProcess Conf'!$J$2:$J$6941,$C$28)</f>
        <v>0</v>
      </c>
      <c r="CQ40" s="158">
        <f>COUNTIFS('InProcess Conf'!$C$2:$C$6941,CQ$33,'InProcess Conf'!$T$2:$T$6941,$C40,'InProcess Conf'!$J$2:$J$6941,$C$28)</f>
        <v>0</v>
      </c>
      <c r="CR40" s="158">
        <f>COUNTIFS('InProcess Conf'!$C$2:$C$6941,CR$33,'InProcess Conf'!$T$2:$T$6941,$C40,'InProcess Conf'!$J$2:$J$6941,$C$28)</f>
        <v>0</v>
      </c>
      <c r="CS40" s="158">
        <f>COUNTIFS('InProcess Conf'!$C$2:$C$6941,CS$33,'InProcess Conf'!$T$2:$T$6941,$C40,'InProcess Conf'!$J$2:$J$6941,$C$28)</f>
        <v>0</v>
      </c>
      <c r="CT40" s="158">
        <f>COUNTIFS('InProcess Conf'!$C$2:$C$6941,CT$33,'InProcess Conf'!$T$2:$T$6941,$C40,'InProcess Conf'!$J$2:$J$6941,$C$28)</f>
        <v>0</v>
      </c>
      <c r="CU40" s="158">
        <f>COUNTIFS('InProcess Conf'!$C$2:$C$6941,CU$33,'InProcess Conf'!$T$2:$T$6941,$C40,'InProcess Conf'!$J$2:$J$6941,$C$28)</f>
        <v>0</v>
      </c>
      <c r="CV40" s="158">
        <f>COUNTIFS('InProcess Conf'!$C$2:$C$6941,CV$33,'InProcess Conf'!$T$2:$T$6941,$C40,'InProcess Conf'!$J$2:$J$6941,$C$28)</f>
        <v>0</v>
      </c>
      <c r="CW40" s="158">
        <f>COUNTIFS('InProcess Conf'!$C$2:$C$6941,CW$33,'InProcess Conf'!$T$2:$T$6941,$C40,'InProcess Conf'!$J$2:$J$6941,$C$28)</f>
        <v>0</v>
      </c>
      <c r="CX40" s="158">
        <f>COUNTIFS('InProcess Conf'!$C$2:$C$6941,CX$33,'InProcess Conf'!$T$2:$T$6941,$C40,'InProcess Conf'!$J$2:$J$6941,$C$28)</f>
        <v>0</v>
      </c>
      <c r="CY40" s="158">
        <f>COUNTIFS('InProcess Conf'!$C$2:$C$6941,CY$33,'InProcess Conf'!$T$2:$T$6941,$C40,'InProcess Conf'!$J$2:$J$6941,$C$28)</f>
        <v>0</v>
      </c>
      <c r="CZ40" s="158">
        <f>COUNTIFS('InProcess Conf'!$C$2:$C$6941,CZ$33,'InProcess Conf'!$T$2:$T$6941,$C40,'InProcess Conf'!$J$2:$J$6941,$C$28)</f>
        <v>0</v>
      </c>
      <c r="DA40" s="158">
        <f>COUNTIFS('InProcess Conf'!$C$2:$C$6941,DA$33,'InProcess Conf'!$T$2:$T$6941,$C40,'InProcess Conf'!$J$2:$J$6941,$C$28)</f>
        <v>0</v>
      </c>
      <c r="DB40" s="158">
        <f>COUNTIFS('InProcess Conf'!$C$2:$C$6941,DB$33,'InProcess Conf'!$T$2:$T$6941,$C40,'InProcess Conf'!$J$2:$J$6941,$C$28)</f>
        <v>0</v>
      </c>
      <c r="DC40" s="158">
        <f>COUNTIFS('InProcess Conf'!$C$2:$C$6941,DC$33,'InProcess Conf'!$T$2:$T$6941,$C40,'InProcess Conf'!$J$2:$J$6941,$C$28)</f>
        <v>0</v>
      </c>
      <c r="DD40" s="158">
        <f>COUNTIFS('InProcess Conf'!$C$2:$C$6941,DD$33,'InProcess Conf'!$T$2:$T$6941,$C40,'InProcess Conf'!$J$2:$J$6941,$C$28)</f>
        <v>0</v>
      </c>
      <c r="DE40" s="158">
        <f>COUNTIFS('InProcess Conf'!$C$2:$C$6941,DE$33,'InProcess Conf'!$T$2:$T$6941,$C40,'InProcess Conf'!$J$2:$J$6941,$C$28)</f>
        <v>0</v>
      </c>
      <c r="DF40" s="158">
        <f>COUNTIFS('InProcess Conf'!$C$2:$C$6941,DF$33,'InProcess Conf'!$T$2:$T$6941,$C40,'InProcess Conf'!$J$2:$J$6941,$C$28)</f>
        <v>0</v>
      </c>
      <c r="DG40" s="158">
        <f>COUNTIFS('InProcess Conf'!$C$2:$C$6941,DG$33,'InProcess Conf'!$T$2:$T$6941,$C40,'InProcess Conf'!$J$2:$J$6941,$C$28)</f>
        <v>0</v>
      </c>
      <c r="DH40" s="250">
        <f>COUNTIFS('InProcess Conf'!$C$2:$C$6941,DH$33,'InProcess Conf'!$T$2:$T$6941,$C40,'InProcess Conf'!$J$2:$J$6941,$C$28)</f>
        <v>0</v>
      </c>
      <c r="DI40" s="249">
        <f t="shared" si="7"/>
        <v>0</v>
      </c>
    </row>
    <row r="41" spans="2:113" ht="16.5" thickTop="1" thickBot="1">
      <c r="B41" s="311"/>
      <c r="C41" s="145" t="s">
        <v>548</v>
      </c>
      <c r="D41" s="158">
        <f>COUNTIFS('InProcess Conf'!$C$2:$C$6941,D$33,'InProcess Conf'!$T$2:$T$6941,$C41,'InProcess Conf'!$J$2:$J$6941,$C$28)</f>
        <v>0</v>
      </c>
      <c r="E41" s="158">
        <f>COUNTIFS('InProcess Conf'!$C$2:$C$6941,E$33,'InProcess Conf'!$T$2:$T$6941,$C41,'InProcess Conf'!$J$2:$J$6941,$C$28)</f>
        <v>0</v>
      </c>
      <c r="F41" s="158">
        <f>COUNTIFS('InProcess Conf'!$C$2:$C$6941,F$33,'InProcess Conf'!$T$2:$T$6941,$C41,'InProcess Conf'!$J$2:$J$6941,$C$28)</f>
        <v>0</v>
      </c>
      <c r="G41" s="158">
        <f>COUNTIFS('InProcess Conf'!$C$2:$C$6941,G$33,'InProcess Conf'!$T$2:$T$6941,$C41,'InProcess Conf'!$J$2:$J$6941,$C$28)</f>
        <v>0</v>
      </c>
      <c r="H41" s="158">
        <f>COUNTIFS('InProcess Conf'!$C$2:$C$6941,H$33,'InProcess Conf'!$T$2:$T$6941,$C41,'InProcess Conf'!$J$2:$J$6941,$C$28)</f>
        <v>0</v>
      </c>
      <c r="I41" s="158">
        <f>COUNTIFS('InProcess Conf'!$C$2:$C$6941,I$33,'InProcess Conf'!$T$2:$T$6941,$C41,'InProcess Conf'!$J$2:$J$6941,$C$28)</f>
        <v>0</v>
      </c>
      <c r="J41" s="158">
        <f>COUNTIFS('InProcess Conf'!$C$2:$C$6941,J$33,'InProcess Conf'!$T$2:$T$6941,$C41,'InProcess Conf'!$J$2:$J$6941,$C$28)</f>
        <v>0</v>
      </c>
      <c r="K41" s="158">
        <f>COUNTIFS('InProcess Conf'!$C$2:$C$6941,K$33,'InProcess Conf'!$T$2:$T$6941,$C41,'InProcess Conf'!$J$2:$J$6941,$C$28)</f>
        <v>0</v>
      </c>
      <c r="L41" s="158">
        <f>COUNTIFS('InProcess Conf'!$C$2:$C$6941,L$33,'InProcess Conf'!$T$2:$T$6941,$C41,'InProcess Conf'!$J$2:$J$6941,$C$28)</f>
        <v>0</v>
      </c>
      <c r="M41" s="158">
        <f>COUNTIFS('InProcess Conf'!$C$2:$C$6941,M$33,'InProcess Conf'!$T$2:$T$6941,$C41,'InProcess Conf'!$J$2:$J$6941,$C$28)</f>
        <v>0</v>
      </c>
      <c r="N41" s="158">
        <f>COUNTIFS('InProcess Conf'!$C$2:$C$6941,N$33,'InProcess Conf'!$T$2:$T$6941,$C41,'InProcess Conf'!$J$2:$J$6941,$C$28)</f>
        <v>0</v>
      </c>
      <c r="O41" s="158">
        <f>COUNTIFS('InProcess Conf'!$C$2:$C$6941,O$33,'InProcess Conf'!$T$2:$T$6941,$C41,'InProcess Conf'!$J$2:$J$6941,$C$28)</f>
        <v>0</v>
      </c>
      <c r="P41" s="158">
        <f>COUNTIFS('InProcess Conf'!$C$2:$C$6941,P$33,'InProcess Conf'!$T$2:$T$6941,$C41,'InProcess Conf'!$J$2:$J$6941,$C$28)</f>
        <v>0</v>
      </c>
      <c r="Q41" s="158">
        <f>COUNTIFS('InProcess Conf'!$C$2:$C$6941,Q$33,'InProcess Conf'!$T$2:$T$6941,$C41,'InProcess Conf'!$J$2:$J$6941,$C$28)</f>
        <v>0</v>
      </c>
      <c r="R41" s="158">
        <f>COUNTIFS('InProcess Conf'!$C$2:$C$6941,R$33,'InProcess Conf'!$T$2:$T$6941,$C41,'InProcess Conf'!$J$2:$J$6941,$C$28)</f>
        <v>0</v>
      </c>
      <c r="S41" s="158">
        <f>COUNTIFS('InProcess Conf'!$C$2:$C$6941,S$33,'InProcess Conf'!$T$2:$T$6941,$C41,'InProcess Conf'!$J$2:$J$6941,$C$28)</f>
        <v>0</v>
      </c>
      <c r="T41" s="158">
        <f>COUNTIFS('InProcess Conf'!$C$2:$C$6941,T$33,'InProcess Conf'!$T$2:$T$6941,$C41,'InProcess Conf'!$J$2:$J$6941,$C$28)</f>
        <v>0</v>
      </c>
      <c r="U41" s="158">
        <f>COUNTIFS('InProcess Conf'!$C$2:$C$6941,U$33,'InProcess Conf'!$T$2:$T$6941,$C41,'InProcess Conf'!$J$2:$J$6941,$C$28)</f>
        <v>0</v>
      </c>
      <c r="V41" s="158">
        <f>COUNTIFS('InProcess Conf'!$C$2:$C$6941,V$33,'InProcess Conf'!$T$2:$T$6941,$C41,'InProcess Conf'!$J$2:$J$6941,$C$28)</f>
        <v>0</v>
      </c>
      <c r="W41" s="158">
        <f>COUNTIFS('InProcess Conf'!$C$2:$C$6941,W$33,'InProcess Conf'!$T$2:$T$6941,$C41,'InProcess Conf'!$J$2:$J$6941,$C$28)</f>
        <v>0</v>
      </c>
      <c r="X41" s="158">
        <f>COUNTIFS('InProcess Conf'!$C$2:$C$6941,X$33,'InProcess Conf'!$T$2:$T$6941,$C41,'InProcess Conf'!$J$2:$J$6941,$C$28)</f>
        <v>0</v>
      </c>
      <c r="Y41" s="158">
        <f>COUNTIFS('InProcess Conf'!$C$2:$C$6941,Y$33,'InProcess Conf'!$T$2:$T$6941,$C41,'InProcess Conf'!$J$2:$J$6941,$C$28)</f>
        <v>0</v>
      </c>
      <c r="Z41" s="158">
        <f>COUNTIFS('InProcess Conf'!$C$2:$C$6941,Z$33,'InProcess Conf'!$T$2:$T$6941,$C41,'InProcess Conf'!$J$2:$J$6941,$C$28)</f>
        <v>0</v>
      </c>
      <c r="AA41" s="158">
        <f>COUNTIFS('InProcess Conf'!$C$2:$C$6941,AA$33,'InProcess Conf'!$T$2:$T$6941,$C41,'InProcess Conf'!$J$2:$J$6941,$C$28)</f>
        <v>0</v>
      </c>
      <c r="AB41" s="158">
        <f>COUNTIFS('InProcess Conf'!$C$2:$C$6941,AB$33,'InProcess Conf'!$T$2:$T$6941,$C41,'InProcess Conf'!$J$2:$J$6941,$C$28)</f>
        <v>0</v>
      </c>
      <c r="AC41" s="158">
        <f>COUNTIFS('InProcess Conf'!$C$2:$C$6941,AC$33,'InProcess Conf'!$T$2:$T$6941,$C41,'InProcess Conf'!$J$2:$J$6941,$C$28)</f>
        <v>0</v>
      </c>
      <c r="AD41" s="158">
        <f>COUNTIFS('InProcess Conf'!$C$2:$C$6941,AD$33,'InProcess Conf'!$T$2:$T$6941,$C41,'InProcess Conf'!$J$2:$J$6941,$C$28)</f>
        <v>0</v>
      </c>
      <c r="AE41" s="158">
        <f>COUNTIFS('InProcess Conf'!$C$2:$C$6941,AE$33,'InProcess Conf'!$T$2:$T$6941,$C41,'InProcess Conf'!$J$2:$J$6941,$C$28)</f>
        <v>0</v>
      </c>
      <c r="AF41" s="158">
        <f>COUNTIFS('InProcess Conf'!$C$2:$C$6941,AF$33,'InProcess Conf'!$T$2:$T$6941,$C41,'InProcess Conf'!$J$2:$J$6941,$C$28)</f>
        <v>0</v>
      </c>
      <c r="AG41" s="158">
        <f>COUNTIFS('InProcess Conf'!$C$2:$C$6941,AG$33,'InProcess Conf'!$T$2:$T$6941,$C41,'InProcess Conf'!$J$2:$J$6941,$C$28)</f>
        <v>0</v>
      </c>
      <c r="AH41" s="158">
        <f>COUNTIFS('InProcess Conf'!$C$2:$C$6941,AH$33,'InProcess Conf'!$T$2:$T$6941,$C41,'InProcess Conf'!$J$2:$J$6941,$C$28)</f>
        <v>0</v>
      </c>
      <c r="AI41" s="158">
        <f>COUNTIFS('InProcess Conf'!$C$2:$C$6941,AI$33,'InProcess Conf'!$T$2:$T$6941,$C41,'InProcess Conf'!$J$2:$J$6941,$C$28)</f>
        <v>0</v>
      </c>
      <c r="AJ41" s="158">
        <f>COUNTIFS('InProcess Conf'!$C$2:$C$6941,AJ$33,'InProcess Conf'!$T$2:$T$6941,$C41,'InProcess Conf'!$J$2:$J$6941,$C$28)</f>
        <v>0</v>
      </c>
      <c r="AK41" s="158">
        <f>COUNTIFS('InProcess Conf'!$C$2:$C$6941,AK$33,'InProcess Conf'!$T$2:$T$6941,$C41,'InProcess Conf'!$J$2:$J$6941,$C$28)</f>
        <v>0</v>
      </c>
      <c r="AL41" s="158">
        <f>COUNTIFS('InProcess Conf'!$C$2:$C$6941,AL$33,'InProcess Conf'!$T$2:$T$6941,$C41,'InProcess Conf'!$J$2:$J$6941,$C$28)</f>
        <v>0</v>
      </c>
      <c r="AM41" s="158">
        <f>COUNTIFS('InProcess Conf'!$C$2:$C$6941,AM$33,'InProcess Conf'!$T$2:$T$6941,$C41,'InProcess Conf'!$J$2:$J$6941,$C$28)</f>
        <v>0</v>
      </c>
      <c r="AN41" s="158">
        <f>COUNTIFS('InProcess Conf'!$C$2:$C$6941,AN$33,'InProcess Conf'!$T$2:$T$6941,$C41,'InProcess Conf'!$J$2:$J$6941,$C$28)</f>
        <v>0</v>
      </c>
      <c r="AO41" s="158">
        <f>COUNTIFS('InProcess Conf'!$C$2:$C$6941,AO$33,'InProcess Conf'!$T$2:$T$6941,$C41,'InProcess Conf'!$J$2:$J$6941,$C$28)</f>
        <v>0</v>
      </c>
      <c r="AP41" s="158">
        <f>COUNTIFS('InProcess Conf'!$C$2:$C$6941,AP$33,'InProcess Conf'!$T$2:$T$6941,$C41,'InProcess Conf'!$J$2:$J$6941,$C$28)</f>
        <v>0</v>
      </c>
      <c r="AQ41" s="158">
        <f>COUNTIFS('InProcess Conf'!$C$2:$C$6941,AQ$33,'InProcess Conf'!$T$2:$T$6941,$C41,'InProcess Conf'!$J$2:$J$6941,$C$28)</f>
        <v>0</v>
      </c>
      <c r="AR41" s="158">
        <f>COUNTIFS('InProcess Conf'!$C$2:$C$6941,AR$33,'InProcess Conf'!$T$2:$T$6941,$C41,'InProcess Conf'!$J$2:$J$6941,$C$28)</f>
        <v>0</v>
      </c>
      <c r="AS41" s="158">
        <f>COUNTIFS('InProcess Conf'!$C$2:$C$6941,AS$33,'InProcess Conf'!$T$2:$T$6941,$C41,'InProcess Conf'!$J$2:$J$6941,$C$28)</f>
        <v>0</v>
      </c>
      <c r="AT41" s="158">
        <f>COUNTIFS('InProcess Conf'!$C$2:$C$6941,AT$33,'InProcess Conf'!$T$2:$T$6941,$C41,'InProcess Conf'!$J$2:$J$6941,$C$28)</f>
        <v>0</v>
      </c>
      <c r="AU41" s="158">
        <f>COUNTIFS('InProcess Conf'!$C$2:$C$6941,AU$33,'InProcess Conf'!$T$2:$T$6941,$C41,'InProcess Conf'!$J$2:$J$6941,$C$28)</f>
        <v>0</v>
      </c>
      <c r="AV41" s="158">
        <f>COUNTIFS('InProcess Conf'!$C$2:$C$6941,AV$33,'InProcess Conf'!$T$2:$T$6941,$C41,'InProcess Conf'!$J$2:$J$6941,$C$28)</f>
        <v>0</v>
      </c>
      <c r="AW41" s="158">
        <f>COUNTIFS('InProcess Conf'!$C$2:$C$6941,AW$33,'InProcess Conf'!$T$2:$T$6941,$C41,'InProcess Conf'!$J$2:$J$6941,$C$28)</f>
        <v>0</v>
      </c>
      <c r="AX41" s="158">
        <f>COUNTIFS('InProcess Conf'!$C$2:$C$6941,AX$33,'InProcess Conf'!$T$2:$T$6941,$C41,'InProcess Conf'!$J$2:$J$6941,$C$28)</f>
        <v>0</v>
      </c>
      <c r="AY41" s="158">
        <f>COUNTIFS('InProcess Conf'!$C$2:$C$6941,AY$33,'InProcess Conf'!$T$2:$T$6941,$C41,'InProcess Conf'!$J$2:$J$6941,$C$28)</f>
        <v>0</v>
      </c>
      <c r="AZ41" s="158">
        <f>COUNTIFS('InProcess Conf'!$C$2:$C$6941,AZ$33,'InProcess Conf'!$T$2:$T$6941,$C41,'InProcess Conf'!$J$2:$J$6941,$C$28)</f>
        <v>0</v>
      </c>
      <c r="BA41" s="158">
        <f>COUNTIFS('InProcess Conf'!$C$2:$C$6941,BA$33,'InProcess Conf'!$T$2:$T$6941,$C41,'InProcess Conf'!$J$2:$J$6941,$C$28)</f>
        <v>0</v>
      </c>
      <c r="BB41" s="158">
        <f>COUNTIFS('InProcess Conf'!$C$2:$C$6941,BB$33,'InProcess Conf'!$T$2:$T$6941,$C41,'InProcess Conf'!$J$2:$J$6941,$C$28)</f>
        <v>0</v>
      </c>
      <c r="BC41" s="158">
        <f>COUNTIFS('InProcess Conf'!$C$2:$C$6941,BC$33,'InProcess Conf'!$T$2:$T$6941,$C41,'InProcess Conf'!$J$2:$J$6941,$C$28)</f>
        <v>0</v>
      </c>
      <c r="BD41" s="158">
        <f>COUNTIFS('InProcess Conf'!$C$2:$C$6941,BD$33,'InProcess Conf'!$T$2:$T$6941,$C41,'InProcess Conf'!$J$2:$J$6941,$C$28)</f>
        <v>0</v>
      </c>
      <c r="BE41" s="158">
        <f>COUNTIFS('InProcess Conf'!$C$2:$C$6941,BE$33,'InProcess Conf'!$T$2:$T$6941,$C41,'InProcess Conf'!$J$2:$J$6941,$C$28)</f>
        <v>0</v>
      </c>
      <c r="BF41" s="158">
        <f>COUNTIFS('InProcess Conf'!$C$2:$C$6941,BF$33,'InProcess Conf'!$T$2:$T$6941,$C41,'InProcess Conf'!$J$2:$J$6941,$C$28)</f>
        <v>0</v>
      </c>
      <c r="BG41" s="158">
        <f>COUNTIFS('InProcess Conf'!$C$2:$C$6941,BG$33,'InProcess Conf'!$T$2:$T$6941,$C41,'InProcess Conf'!$J$2:$J$6941,$C$28)</f>
        <v>0</v>
      </c>
      <c r="BH41" s="158">
        <f>COUNTIFS('InProcess Conf'!$C$2:$C$6941,BH$33,'InProcess Conf'!$T$2:$T$6941,$C41,'InProcess Conf'!$J$2:$J$6941,$C$28)</f>
        <v>0</v>
      </c>
      <c r="BI41" s="158">
        <f>COUNTIFS('InProcess Conf'!$C$2:$C$6941,BI$33,'InProcess Conf'!$T$2:$T$6941,$C41,'InProcess Conf'!$J$2:$J$6941,$C$28)</f>
        <v>0</v>
      </c>
      <c r="BJ41" s="158">
        <f>COUNTIFS('InProcess Conf'!$C$2:$C$6941,BJ$33,'InProcess Conf'!$T$2:$T$6941,$C41,'InProcess Conf'!$J$2:$J$6941,$C$28)</f>
        <v>0</v>
      </c>
      <c r="BK41" s="158">
        <f>COUNTIFS('InProcess Conf'!$C$2:$C$6941,BK$33,'InProcess Conf'!$T$2:$T$6941,$C41,'InProcess Conf'!$J$2:$J$6941,$C$28)</f>
        <v>0</v>
      </c>
      <c r="BL41" s="158">
        <f>COUNTIFS('InProcess Conf'!$C$2:$C$6941,BL$33,'InProcess Conf'!$T$2:$T$6941,$C41,'InProcess Conf'!$J$2:$J$6941,$C$28)</f>
        <v>0</v>
      </c>
      <c r="BM41" s="158">
        <f>COUNTIFS('InProcess Conf'!$C$2:$C$6941,BM$33,'InProcess Conf'!$T$2:$T$6941,$C41,'InProcess Conf'!$J$2:$J$6941,$C$28)</f>
        <v>0</v>
      </c>
      <c r="BN41" s="158">
        <f>COUNTIFS('InProcess Conf'!$C$2:$C$6941,BN$33,'InProcess Conf'!$T$2:$T$6941,$C41,'InProcess Conf'!$J$2:$J$6941,$C$28)</f>
        <v>0</v>
      </c>
      <c r="BO41" s="158">
        <f>COUNTIFS('InProcess Conf'!$C$2:$C$6941,BO$33,'InProcess Conf'!$T$2:$T$6941,$C41,'InProcess Conf'!$J$2:$J$6941,$C$28)</f>
        <v>0</v>
      </c>
      <c r="BP41" s="158">
        <f>COUNTIFS('InProcess Conf'!$C$2:$C$6941,BP$33,'InProcess Conf'!$T$2:$T$6941,$C41,'InProcess Conf'!$J$2:$J$6941,$C$28)</f>
        <v>0</v>
      </c>
      <c r="BQ41" s="158">
        <f>COUNTIFS('InProcess Conf'!$C$2:$C$6941,BQ$33,'InProcess Conf'!$T$2:$T$6941,$C41,'InProcess Conf'!$J$2:$J$6941,$C$28)</f>
        <v>0</v>
      </c>
      <c r="BR41" s="158">
        <f>COUNTIFS('InProcess Conf'!$C$2:$C$6941,BR$33,'InProcess Conf'!$T$2:$T$6941,$C41,'InProcess Conf'!$J$2:$J$6941,$C$28)</f>
        <v>0</v>
      </c>
      <c r="BS41" s="158">
        <f>COUNTIFS('InProcess Conf'!$C$2:$C$6941,BS$33,'InProcess Conf'!$T$2:$T$6941,$C41,'InProcess Conf'!$J$2:$J$6941,$C$28)</f>
        <v>0</v>
      </c>
      <c r="BT41" s="158">
        <f>COUNTIFS('InProcess Conf'!$C$2:$C$6941,BT$33,'InProcess Conf'!$T$2:$T$6941,$C41,'InProcess Conf'!$J$2:$J$6941,$C$28)</f>
        <v>0</v>
      </c>
      <c r="BU41" s="158">
        <f>COUNTIFS('InProcess Conf'!$C$2:$C$6941,BU$33,'InProcess Conf'!$T$2:$T$6941,$C41,'InProcess Conf'!$J$2:$J$6941,$C$28)</f>
        <v>0</v>
      </c>
      <c r="BV41" s="158">
        <f>COUNTIFS('InProcess Conf'!$C$2:$C$6941,BV$33,'InProcess Conf'!$T$2:$T$6941,$C41,'InProcess Conf'!$J$2:$J$6941,$C$28)</f>
        <v>0</v>
      </c>
      <c r="BW41" s="158">
        <f>COUNTIFS('InProcess Conf'!$C$2:$C$6941,BW$33,'InProcess Conf'!$T$2:$T$6941,$C41,'InProcess Conf'!$J$2:$J$6941,$C$28)</f>
        <v>0</v>
      </c>
      <c r="BX41" s="158">
        <f>COUNTIFS('InProcess Conf'!$C$2:$C$6941,BX$33,'InProcess Conf'!$T$2:$T$6941,$C41,'InProcess Conf'!$J$2:$J$6941,$C$28)</f>
        <v>0</v>
      </c>
      <c r="BY41" s="158">
        <f>COUNTIFS('InProcess Conf'!$C$2:$C$6941,BY$33,'InProcess Conf'!$T$2:$T$6941,$C41,'InProcess Conf'!$J$2:$J$6941,$C$28)</f>
        <v>0</v>
      </c>
      <c r="BZ41" s="158">
        <f>COUNTIFS('InProcess Conf'!$C$2:$C$6941,BZ$33,'InProcess Conf'!$T$2:$T$6941,$C41,'InProcess Conf'!$J$2:$J$6941,$C$28)</f>
        <v>0</v>
      </c>
      <c r="CA41" s="158">
        <f>COUNTIFS('InProcess Conf'!$C$2:$C$6941,CA$33,'InProcess Conf'!$T$2:$T$6941,$C41,'InProcess Conf'!$J$2:$J$6941,$C$28)</f>
        <v>0</v>
      </c>
      <c r="CB41" s="158">
        <f>COUNTIFS('InProcess Conf'!$C$2:$C$6941,CB$33,'InProcess Conf'!$T$2:$T$6941,$C41,'InProcess Conf'!$J$2:$J$6941,$C$28)</f>
        <v>0</v>
      </c>
      <c r="CC41" s="158">
        <f>COUNTIFS('InProcess Conf'!$C$2:$C$6941,CC$33,'InProcess Conf'!$T$2:$T$6941,$C41,'InProcess Conf'!$J$2:$J$6941,$C$28)</f>
        <v>0</v>
      </c>
      <c r="CD41" s="158">
        <f>COUNTIFS('InProcess Conf'!$C$2:$C$6941,CD$33,'InProcess Conf'!$T$2:$T$6941,$C41,'InProcess Conf'!$J$2:$J$6941,$C$28)</f>
        <v>0</v>
      </c>
      <c r="CE41" s="158">
        <f>COUNTIFS('InProcess Conf'!$C$2:$C$6941,CE$33,'InProcess Conf'!$T$2:$T$6941,$C41,'InProcess Conf'!$J$2:$J$6941,$C$28)</f>
        <v>0</v>
      </c>
      <c r="CF41" s="158">
        <f>COUNTIFS('InProcess Conf'!$C$2:$C$6941,CF$33,'InProcess Conf'!$T$2:$T$6941,$C41,'InProcess Conf'!$J$2:$J$6941,$C$28)</f>
        <v>0</v>
      </c>
      <c r="CG41" s="158">
        <f>COUNTIFS('InProcess Conf'!$C$2:$C$6941,CG$33,'InProcess Conf'!$T$2:$T$6941,$C41,'InProcess Conf'!$J$2:$J$6941,$C$28)</f>
        <v>0</v>
      </c>
      <c r="CH41" s="158">
        <f>COUNTIFS('InProcess Conf'!$C$2:$C$6941,CH$33,'InProcess Conf'!$T$2:$T$6941,$C41,'InProcess Conf'!$J$2:$J$6941,$C$28)</f>
        <v>0</v>
      </c>
      <c r="CI41" s="158">
        <f>COUNTIFS('InProcess Conf'!$C$2:$C$6941,CI$33,'InProcess Conf'!$T$2:$T$6941,$C41,'InProcess Conf'!$J$2:$J$6941,$C$28)</f>
        <v>0</v>
      </c>
      <c r="CJ41" s="158">
        <f>COUNTIFS('InProcess Conf'!$C$2:$C$6941,CJ$33,'InProcess Conf'!$T$2:$T$6941,$C41,'InProcess Conf'!$J$2:$J$6941,$C$28)</f>
        <v>0</v>
      </c>
      <c r="CK41" s="158">
        <f>COUNTIFS('InProcess Conf'!$C$2:$C$6941,CK$33,'InProcess Conf'!$T$2:$T$6941,$C41,'InProcess Conf'!$J$2:$J$6941,$C$28)</f>
        <v>0</v>
      </c>
      <c r="CL41" s="158">
        <f>COUNTIFS('InProcess Conf'!$C$2:$C$6941,CL$33,'InProcess Conf'!$T$2:$T$6941,$C41,'InProcess Conf'!$J$2:$J$6941,$C$28)</f>
        <v>0</v>
      </c>
      <c r="CM41" s="158">
        <f>COUNTIFS('InProcess Conf'!$C$2:$C$6941,CM$33,'InProcess Conf'!$T$2:$T$6941,$C41,'InProcess Conf'!$J$2:$J$6941,$C$28)</f>
        <v>0</v>
      </c>
      <c r="CN41" s="158">
        <f>COUNTIFS('InProcess Conf'!$C$2:$C$6941,CN$33,'InProcess Conf'!$T$2:$T$6941,$C41,'InProcess Conf'!$J$2:$J$6941,$C$28)</f>
        <v>0</v>
      </c>
      <c r="CO41" s="158">
        <f>COUNTIFS('InProcess Conf'!$C$2:$C$6941,CO$33,'InProcess Conf'!$T$2:$T$6941,$C41,'InProcess Conf'!$J$2:$J$6941,$C$28)</f>
        <v>0</v>
      </c>
      <c r="CP41" s="158">
        <f>COUNTIFS('InProcess Conf'!$C$2:$C$6941,CP$33,'InProcess Conf'!$T$2:$T$6941,$C41,'InProcess Conf'!$J$2:$J$6941,$C$28)</f>
        <v>0</v>
      </c>
      <c r="CQ41" s="158">
        <f>COUNTIFS('InProcess Conf'!$C$2:$C$6941,CQ$33,'InProcess Conf'!$T$2:$T$6941,$C41,'InProcess Conf'!$J$2:$J$6941,$C$28)</f>
        <v>0</v>
      </c>
      <c r="CR41" s="158">
        <f>COUNTIFS('InProcess Conf'!$C$2:$C$6941,CR$33,'InProcess Conf'!$T$2:$T$6941,$C41,'InProcess Conf'!$J$2:$J$6941,$C$28)</f>
        <v>0</v>
      </c>
      <c r="CS41" s="158">
        <f>COUNTIFS('InProcess Conf'!$C$2:$C$6941,CS$33,'InProcess Conf'!$T$2:$T$6941,$C41,'InProcess Conf'!$J$2:$J$6941,$C$28)</f>
        <v>0</v>
      </c>
      <c r="CT41" s="158">
        <f>COUNTIFS('InProcess Conf'!$C$2:$C$6941,CT$33,'InProcess Conf'!$T$2:$T$6941,$C41,'InProcess Conf'!$J$2:$J$6941,$C$28)</f>
        <v>0</v>
      </c>
      <c r="CU41" s="158">
        <f>COUNTIFS('InProcess Conf'!$C$2:$C$6941,CU$33,'InProcess Conf'!$T$2:$T$6941,$C41,'InProcess Conf'!$J$2:$J$6941,$C$28)</f>
        <v>0</v>
      </c>
      <c r="CV41" s="158">
        <f>COUNTIFS('InProcess Conf'!$C$2:$C$6941,CV$33,'InProcess Conf'!$T$2:$T$6941,$C41,'InProcess Conf'!$J$2:$J$6941,$C$28)</f>
        <v>0</v>
      </c>
      <c r="CW41" s="158">
        <f>COUNTIFS('InProcess Conf'!$C$2:$C$6941,CW$33,'InProcess Conf'!$T$2:$T$6941,$C41,'InProcess Conf'!$J$2:$J$6941,$C$28)</f>
        <v>0</v>
      </c>
      <c r="CX41" s="158">
        <f>COUNTIFS('InProcess Conf'!$C$2:$C$6941,CX$33,'InProcess Conf'!$T$2:$T$6941,$C41,'InProcess Conf'!$J$2:$J$6941,$C$28)</f>
        <v>0</v>
      </c>
      <c r="CY41" s="158">
        <f>COUNTIFS('InProcess Conf'!$C$2:$C$6941,CY$33,'InProcess Conf'!$T$2:$T$6941,$C41,'InProcess Conf'!$J$2:$J$6941,$C$28)</f>
        <v>0</v>
      </c>
      <c r="CZ41" s="158">
        <f>COUNTIFS('InProcess Conf'!$C$2:$C$6941,CZ$33,'InProcess Conf'!$T$2:$T$6941,$C41,'InProcess Conf'!$J$2:$J$6941,$C$28)</f>
        <v>0</v>
      </c>
      <c r="DA41" s="158">
        <f>COUNTIFS('InProcess Conf'!$C$2:$C$6941,DA$33,'InProcess Conf'!$T$2:$T$6941,$C41,'InProcess Conf'!$J$2:$J$6941,$C$28)</f>
        <v>0</v>
      </c>
      <c r="DB41" s="158">
        <f>COUNTIFS('InProcess Conf'!$C$2:$C$6941,DB$33,'InProcess Conf'!$T$2:$T$6941,$C41,'InProcess Conf'!$J$2:$J$6941,$C$28)</f>
        <v>0</v>
      </c>
      <c r="DC41" s="158">
        <f>COUNTIFS('InProcess Conf'!$C$2:$C$6941,DC$33,'InProcess Conf'!$T$2:$T$6941,$C41,'InProcess Conf'!$J$2:$J$6941,$C$28)</f>
        <v>0</v>
      </c>
      <c r="DD41" s="158">
        <f>COUNTIFS('InProcess Conf'!$C$2:$C$6941,DD$33,'InProcess Conf'!$T$2:$T$6941,$C41,'InProcess Conf'!$J$2:$J$6941,$C$28)</f>
        <v>0</v>
      </c>
      <c r="DE41" s="158">
        <f>COUNTIFS('InProcess Conf'!$C$2:$C$6941,DE$33,'InProcess Conf'!$T$2:$T$6941,$C41,'InProcess Conf'!$J$2:$J$6941,$C$28)</f>
        <v>0</v>
      </c>
      <c r="DF41" s="158">
        <f>COUNTIFS('InProcess Conf'!$C$2:$C$6941,DF$33,'InProcess Conf'!$T$2:$T$6941,$C41,'InProcess Conf'!$J$2:$J$6941,$C$28)</f>
        <v>0</v>
      </c>
      <c r="DG41" s="158">
        <f>COUNTIFS('InProcess Conf'!$C$2:$C$6941,DG$33,'InProcess Conf'!$T$2:$T$6941,$C41,'InProcess Conf'!$J$2:$J$6941,$C$28)</f>
        <v>0</v>
      </c>
      <c r="DH41" s="250">
        <f>COUNTIFS('InProcess Conf'!$C$2:$C$6941,DH$33,'InProcess Conf'!$T$2:$T$6941,$C41,'InProcess Conf'!$J$2:$J$6941,$C$28)</f>
        <v>0</v>
      </c>
      <c r="DI41" s="249">
        <f t="shared" si="7"/>
        <v>0</v>
      </c>
    </row>
    <row r="42" spans="2:113" ht="16.5" thickTop="1" thickBot="1">
      <c r="B42" s="311"/>
      <c r="C42" s="145" t="s">
        <v>491</v>
      </c>
      <c r="D42" s="158">
        <f>COUNTIFS('InProcess Conf'!$C$2:$C$6941,D$33,'InProcess Conf'!$T$2:$T$6941,$C42,'InProcess Conf'!$J$2:$J$6941,$C$28)</f>
        <v>0</v>
      </c>
      <c r="E42" s="158">
        <f>COUNTIFS('InProcess Conf'!$C$2:$C$6941,E$33,'InProcess Conf'!$T$2:$T$6941,$C42,'InProcess Conf'!$J$2:$J$6941,$C$28)</f>
        <v>0</v>
      </c>
      <c r="F42" s="158">
        <f>COUNTIFS('InProcess Conf'!$C$2:$C$6941,F$33,'InProcess Conf'!$T$2:$T$6941,$C42,'InProcess Conf'!$J$2:$J$6941,$C$28)</f>
        <v>0</v>
      </c>
      <c r="G42" s="158">
        <f>COUNTIFS('InProcess Conf'!$C$2:$C$6941,G$33,'InProcess Conf'!$T$2:$T$6941,$C42,'InProcess Conf'!$J$2:$J$6941,$C$28)</f>
        <v>0</v>
      </c>
      <c r="H42" s="158">
        <f>COUNTIFS('InProcess Conf'!$C$2:$C$6941,H$33,'InProcess Conf'!$T$2:$T$6941,$C42,'InProcess Conf'!$J$2:$J$6941,$C$28)</f>
        <v>0</v>
      </c>
      <c r="I42" s="158">
        <f>COUNTIFS('InProcess Conf'!$C$2:$C$6941,I$33,'InProcess Conf'!$T$2:$T$6941,$C42,'InProcess Conf'!$J$2:$J$6941,$C$28)</f>
        <v>0</v>
      </c>
      <c r="J42" s="158">
        <f>COUNTIFS('InProcess Conf'!$C$2:$C$6941,J$33,'InProcess Conf'!$T$2:$T$6941,$C42,'InProcess Conf'!$J$2:$J$6941,$C$28)</f>
        <v>0</v>
      </c>
      <c r="K42" s="158">
        <f>COUNTIFS('InProcess Conf'!$C$2:$C$6941,K$33,'InProcess Conf'!$T$2:$T$6941,$C42,'InProcess Conf'!$J$2:$J$6941,$C$28)</f>
        <v>0</v>
      </c>
      <c r="L42" s="158">
        <f>COUNTIFS('InProcess Conf'!$C$2:$C$6941,L$33,'InProcess Conf'!$T$2:$T$6941,$C42,'InProcess Conf'!$J$2:$J$6941,$C$28)</f>
        <v>0</v>
      </c>
      <c r="M42" s="158">
        <f>COUNTIFS('InProcess Conf'!$C$2:$C$6941,M$33,'InProcess Conf'!$T$2:$T$6941,$C42,'InProcess Conf'!$J$2:$J$6941,$C$28)</f>
        <v>0</v>
      </c>
      <c r="N42" s="158">
        <f>COUNTIFS('InProcess Conf'!$C$2:$C$6941,N$33,'InProcess Conf'!$T$2:$T$6941,$C42,'InProcess Conf'!$J$2:$J$6941,$C$28)</f>
        <v>0</v>
      </c>
      <c r="O42" s="158">
        <f>COUNTIFS('InProcess Conf'!$C$2:$C$6941,O$33,'InProcess Conf'!$T$2:$T$6941,$C42,'InProcess Conf'!$J$2:$J$6941,$C$28)</f>
        <v>0</v>
      </c>
      <c r="P42" s="158">
        <f>COUNTIFS('InProcess Conf'!$C$2:$C$6941,P$33,'InProcess Conf'!$T$2:$T$6941,$C42,'InProcess Conf'!$J$2:$J$6941,$C$28)</f>
        <v>0</v>
      </c>
      <c r="Q42" s="158">
        <f>COUNTIFS('InProcess Conf'!$C$2:$C$6941,Q$33,'InProcess Conf'!$T$2:$T$6941,$C42,'InProcess Conf'!$J$2:$J$6941,$C$28)</f>
        <v>0</v>
      </c>
      <c r="R42" s="158">
        <f>COUNTIFS('InProcess Conf'!$C$2:$C$6941,R$33,'InProcess Conf'!$T$2:$T$6941,$C42,'InProcess Conf'!$J$2:$J$6941,$C$28)</f>
        <v>0</v>
      </c>
      <c r="S42" s="158">
        <f>COUNTIFS('InProcess Conf'!$C$2:$C$6941,S$33,'InProcess Conf'!$T$2:$T$6941,$C42,'InProcess Conf'!$J$2:$J$6941,$C$28)</f>
        <v>0</v>
      </c>
      <c r="T42" s="158">
        <f>COUNTIFS('InProcess Conf'!$C$2:$C$6941,T$33,'InProcess Conf'!$T$2:$T$6941,$C42,'InProcess Conf'!$J$2:$J$6941,$C$28)</f>
        <v>0</v>
      </c>
      <c r="U42" s="158">
        <f>COUNTIFS('InProcess Conf'!$C$2:$C$6941,U$33,'InProcess Conf'!$T$2:$T$6941,$C42,'InProcess Conf'!$J$2:$J$6941,$C$28)</f>
        <v>0</v>
      </c>
      <c r="V42" s="158">
        <f>COUNTIFS('InProcess Conf'!$C$2:$C$6941,V$33,'InProcess Conf'!$T$2:$T$6941,$C42,'InProcess Conf'!$J$2:$J$6941,$C$28)</f>
        <v>0</v>
      </c>
      <c r="W42" s="158">
        <f>COUNTIFS('InProcess Conf'!$C$2:$C$6941,W$33,'InProcess Conf'!$T$2:$T$6941,$C42,'InProcess Conf'!$J$2:$J$6941,$C$28)</f>
        <v>0</v>
      </c>
      <c r="X42" s="158">
        <f>COUNTIFS('InProcess Conf'!$C$2:$C$6941,X$33,'InProcess Conf'!$T$2:$T$6941,$C42,'InProcess Conf'!$J$2:$J$6941,$C$28)</f>
        <v>0</v>
      </c>
      <c r="Y42" s="158">
        <f>COUNTIFS('InProcess Conf'!$C$2:$C$6941,Y$33,'InProcess Conf'!$T$2:$T$6941,$C42,'InProcess Conf'!$J$2:$J$6941,$C$28)</f>
        <v>0</v>
      </c>
      <c r="Z42" s="158">
        <f>COUNTIFS('InProcess Conf'!$C$2:$C$6941,Z$33,'InProcess Conf'!$T$2:$T$6941,$C42,'InProcess Conf'!$J$2:$J$6941,$C$28)</f>
        <v>0</v>
      </c>
      <c r="AA42" s="158">
        <f>COUNTIFS('InProcess Conf'!$C$2:$C$6941,AA$33,'InProcess Conf'!$T$2:$T$6941,$C42,'InProcess Conf'!$J$2:$J$6941,$C$28)</f>
        <v>0</v>
      </c>
      <c r="AB42" s="158">
        <f>COUNTIFS('InProcess Conf'!$C$2:$C$6941,AB$33,'InProcess Conf'!$T$2:$T$6941,$C42,'InProcess Conf'!$J$2:$J$6941,$C$28)</f>
        <v>0</v>
      </c>
      <c r="AC42" s="158">
        <f>COUNTIFS('InProcess Conf'!$C$2:$C$6941,AC$33,'InProcess Conf'!$T$2:$T$6941,$C42,'InProcess Conf'!$J$2:$J$6941,$C$28)</f>
        <v>0</v>
      </c>
      <c r="AD42" s="158">
        <f>COUNTIFS('InProcess Conf'!$C$2:$C$6941,AD$33,'InProcess Conf'!$T$2:$T$6941,$C42,'InProcess Conf'!$J$2:$J$6941,$C$28)</f>
        <v>0</v>
      </c>
      <c r="AE42" s="158">
        <f>COUNTIFS('InProcess Conf'!$C$2:$C$6941,AE$33,'InProcess Conf'!$T$2:$T$6941,$C42,'InProcess Conf'!$J$2:$J$6941,$C$28)</f>
        <v>0</v>
      </c>
      <c r="AF42" s="158">
        <f>COUNTIFS('InProcess Conf'!$C$2:$C$6941,AF$33,'InProcess Conf'!$T$2:$T$6941,$C42,'InProcess Conf'!$J$2:$J$6941,$C$28)</f>
        <v>0</v>
      </c>
      <c r="AG42" s="158">
        <f>COUNTIFS('InProcess Conf'!$C$2:$C$6941,AG$33,'InProcess Conf'!$T$2:$T$6941,$C42,'InProcess Conf'!$J$2:$J$6941,$C$28)</f>
        <v>0</v>
      </c>
      <c r="AH42" s="158">
        <f>COUNTIFS('InProcess Conf'!$C$2:$C$6941,AH$33,'InProcess Conf'!$T$2:$T$6941,$C42,'InProcess Conf'!$J$2:$J$6941,$C$28)</f>
        <v>0</v>
      </c>
      <c r="AI42" s="158">
        <f>COUNTIFS('InProcess Conf'!$C$2:$C$6941,AI$33,'InProcess Conf'!$T$2:$T$6941,$C42,'InProcess Conf'!$J$2:$J$6941,$C$28)</f>
        <v>0</v>
      </c>
      <c r="AJ42" s="158">
        <f>COUNTIFS('InProcess Conf'!$C$2:$C$6941,AJ$33,'InProcess Conf'!$T$2:$T$6941,$C42,'InProcess Conf'!$J$2:$J$6941,$C$28)</f>
        <v>0</v>
      </c>
      <c r="AK42" s="158">
        <f>COUNTIFS('InProcess Conf'!$C$2:$C$6941,AK$33,'InProcess Conf'!$T$2:$T$6941,$C42,'InProcess Conf'!$J$2:$J$6941,$C$28)</f>
        <v>0</v>
      </c>
      <c r="AL42" s="158">
        <f>COUNTIFS('InProcess Conf'!$C$2:$C$6941,AL$33,'InProcess Conf'!$T$2:$T$6941,$C42,'InProcess Conf'!$J$2:$J$6941,$C$28)</f>
        <v>0</v>
      </c>
      <c r="AM42" s="158">
        <f>COUNTIFS('InProcess Conf'!$C$2:$C$6941,AM$33,'InProcess Conf'!$T$2:$T$6941,$C42,'InProcess Conf'!$J$2:$J$6941,$C$28)</f>
        <v>0</v>
      </c>
      <c r="AN42" s="158">
        <f>COUNTIFS('InProcess Conf'!$C$2:$C$6941,AN$33,'InProcess Conf'!$T$2:$T$6941,$C42,'InProcess Conf'!$J$2:$J$6941,$C$28)</f>
        <v>0</v>
      </c>
      <c r="AO42" s="158">
        <f>COUNTIFS('InProcess Conf'!$C$2:$C$6941,AO$33,'InProcess Conf'!$T$2:$T$6941,$C42,'InProcess Conf'!$J$2:$J$6941,$C$28)</f>
        <v>0</v>
      </c>
      <c r="AP42" s="158">
        <f>COUNTIFS('InProcess Conf'!$C$2:$C$6941,AP$33,'InProcess Conf'!$T$2:$T$6941,$C42,'InProcess Conf'!$J$2:$J$6941,$C$28)</f>
        <v>0</v>
      </c>
      <c r="AQ42" s="158">
        <f>COUNTIFS('InProcess Conf'!$C$2:$C$6941,AQ$33,'InProcess Conf'!$T$2:$T$6941,$C42,'InProcess Conf'!$J$2:$J$6941,$C$28)</f>
        <v>0</v>
      </c>
      <c r="AR42" s="158">
        <f>COUNTIFS('InProcess Conf'!$C$2:$C$6941,AR$33,'InProcess Conf'!$T$2:$T$6941,$C42,'InProcess Conf'!$J$2:$J$6941,$C$28)</f>
        <v>0</v>
      </c>
      <c r="AS42" s="158">
        <f>COUNTIFS('InProcess Conf'!$C$2:$C$6941,AS$33,'InProcess Conf'!$T$2:$T$6941,$C42,'InProcess Conf'!$J$2:$J$6941,$C$28)</f>
        <v>0</v>
      </c>
      <c r="AT42" s="158">
        <f>COUNTIFS('InProcess Conf'!$C$2:$C$6941,AT$33,'InProcess Conf'!$T$2:$T$6941,$C42,'InProcess Conf'!$J$2:$J$6941,$C$28)</f>
        <v>0</v>
      </c>
      <c r="AU42" s="158">
        <f>COUNTIFS('InProcess Conf'!$C$2:$C$6941,AU$33,'InProcess Conf'!$T$2:$T$6941,$C42,'InProcess Conf'!$J$2:$J$6941,$C$28)</f>
        <v>0</v>
      </c>
      <c r="AV42" s="158">
        <f>COUNTIFS('InProcess Conf'!$C$2:$C$6941,AV$33,'InProcess Conf'!$T$2:$T$6941,$C42,'InProcess Conf'!$J$2:$J$6941,$C$28)</f>
        <v>0</v>
      </c>
      <c r="AW42" s="158">
        <f>COUNTIFS('InProcess Conf'!$C$2:$C$6941,AW$33,'InProcess Conf'!$T$2:$T$6941,$C42,'InProcess Conf'!$J$2:$J$6941,$C$28)</f>
        <v>0</v>
      </c>
      <c r="AX42" s="158">
        <f>COUNTIFS('InProcess Conf'!$C$2:$C$6941,AX$33,'InProcess Conf'!$T$2:$T$6941,$C42,'InProcess Conf'!$J$2:$J$6941,$C$28)</f>
        <v>0</v>
      </c>
      <c r="AY42" s="158">
        <f>COUNTIFS('InProcess Conf'!$C$2:$C$6941,AY$33,'InProcess Conf'!$T$2:$T$6941,$C42,'InProcess Conf'!$J$2:$J$6941,$C$28)</f>
        <v>0</v>
      </c>
      <c r="AZ42" s="158">
        <f>COUNTIFS('InProcess Conf'!$C$2:$C$6941,AZ$33,'InProcess Conf'!$T$2:$T$6941,$C42,'InProcess Conf'!$J$2:$J$6941,$C$28)</f>
        <v>0</v>
      </c>
      <c r="BA42" s="158">
        <f>COUNTIFS('InProcess Conf'!$C$2:$C$6941,BA$33,'InProcess Conf'!$T$2:$T$6941,$C42,'InProcess Conf'!$J$2:$J$6941,$C$28)</f>
        <v>0</v>
      </c>
      <c r="BB42" s="158">
        <f>COUNTIFS('InProcess Conf'!$C$2:$C$6941,BB$33,'InProcess Conf'!$T$2:$T$6941,$C42,'InProcess Conf'!$J$2:$J$6941,$C$28)</f>
        <v>0</v>
      </c>
      <c r="BC42" s="158">
        <f>COUNTIFS('InProcess Conf'!$C$2:$C$6941,BC$33,'InProcess Conf'!$T$2:$T$6941,$C42,'InProcess Conf'!$J$2:$J$6941,$C$28)</f>
        <v>0</v>
      </c>
      <c r="BD42" s="158">
        <f>COUNTIFS('InProcess Conf'!$C$2:$C$6941,BD$33,'InProcess Conf'!$T$2:$T$6941,$C42,'InProcess Conf'!$J$2:$J$6941,$C$28)</f>
        <v>0</v>
      </c>
      <c r="BE42" s="158">
        <f>COUNTIFS('InProcess Conf'!$C$2:$C$6941,BE$33,'InProcess Conf'!$T$2:$T$6941,$C42,'InProcess Conf'!$J$2:$J$6941,$C$28)</f>
        <v>0</v>
      </c>
      <c r="BF42" s="158">
        <f>COUNTIFS('InProcess Conf'!$C$2:$C$6941,BF$33,'InProcess Conf'!$T$2:$T$6941,$C42,'InProcess Conf'!$J$2:$J$6941,$C$28)</f>
        <v>0</v>
      </c>
      <c r="BG42" s="158">
        <f>COUNTIFS('InProcess Conf'!$C$2:$C$6941,BG$33,'InProcess Conf'!$T$2:$T$6941,$C42,'InProcess Conf'!$J$2:$J$6941,$C$28)</f>
        <v>0</v>
      </c>
      <c r="BH42" s="158">
        <f>COUNTIFS('InProcess Conf'!$C$2:$C$6941,BH$33,'InProcess Conf'!$T$2:$T$6941,$C42,'InProcess Conf'!$J$2:$J$6941,$C$28)</f>
        <v>0</v>
      </c>
      <c r="BI42" s="158">
        <f>COUNTIFS('InProcess Conf'!$C$2:$C$6941,BI$33,'InProcess Conf'!$T$2:$T$6941,$C42,'InProcess Conf'!$J$2:$J$6941,$C$28)</f>
        <v>0</v>
      </c>
      <c r="BJ42" s="158">
        <f>COUNTIFS('InProcess Conf'!$C$2:$C$6941,BJ$33,'InProcess Conf'!$T$2:$T$6941,$C42,'InProcess Conf'!$J$2:$J$6941,$C$28)</f>
        <v>0</v>
      </c>
      <c r="BK42" s="158">
        <f>COUNTIFS('InProcess Conf'!$C$2:$C$6941,BK$33,'InProcess Conf'!$T$2:$T$6941,$C42,'InProcess Conf'!$J$2:$J$6941,$C$28)</f>
        <v>0</v>
      </c>
      <c r="BL42" s="158">
        <f>COUNTIFS('InProcess Conf'!$C$2:$C$6941,BL$33,'InProcess Conf'!$T$2:$T$6941,$C42,'InProcess Conf'!$J$2:$J$6941,$C$28)</f>
        <v>0</v>
      </c>
      <c r="BM42" s="158">
        <f>COUNTIFS('InProcess Conf'!$C$2:$C$6941,BM$33,'InProcess Conf'!$T$2:$T$6941,$C42,'InProcess Conf'!$J$2:$J$6941,$C$28)</f>
        <v>0</v>
      </c>
      <c r="BN42" s="158">
        <f>COUNTIFS('InProcess Conf'!$C$2:$C$6941,BN$33,'InProcess Conf'!$T$2:$T$6941,$C42,'InProcess Conf'!$J$2:$J$6941,$C$28)</f>
        <v>0</v>
      </c>
      <c r="BO42" s="158">
        <f>COUNTIFS('InProcess Conf'!$C$2:$C$6941,BO$33,'InProcess Conf'!$T$2:$T$6941,$C42,'InProcess Conf'!$J$2:$J$6941,$C$28)</f>
        <v>0</v>
      </c>
      <c r="BP42" s="158">
        <f>COUNTIFS('InProcess Conf'!$C$2:$C$6941,BP$33,'InProcess Conf'!$T$2:$T$6941,$C42,'InProcess Conf'!$J$2:$J$6941,$C$28)</f>
        <v>0</v>
      </c>
      <c r="BQ42" s="158">
        <f>COUNTIFS('InProcess Conf'!$C$2:$C$6941,BQ$33,'InProcess Conf'!$T$2:$T$6941,$C42,'InProcess Conf'!$J$2:$J$6941,$C$28)</f>
        <v>0</v>
      </c>
      <c r="BR42" s="158">
        <f>COUNTIFS('InProcess Conf'!$C$2:$C$6941,BR$33,'InProcess Conf'!$T$2:$T$6941,$C42,'InProcess Conf'!$J$2:$J$6941,$C$28)</f>
        <v>0</v>
      </c>
      <c r="BS42" s="158">
        <f>COUNTIFS('InProcess Conf'!$C$2:$C$6941,BS$33,'InProcess Conf'!$T$2:$T$6941,$C42,'InProcess Conf'!$J$2:$J$6941,$C$28)</f>
        <v>0</v>
      </c>
      <c r="BT42" s="158">
        <f>COUNTIFS('InProcess Conf'!$C$2:$C$6941,BT$33,'InProcess Conf'!$T$2:$T$6941,$C42,'InProcess Conf'!$J$2:$J$6941,$C$28)</f>
        <v>0</v>
      </c>
      <c r="BU42" s="158">
        <f>COUNTIFS('InProcess Conf'!$C$2:$C$6941,BU$33,'InProcess Conf'!$T$2:$T$6941,$C42,'InProcess Conf'!$J$2:$J$6941,$C$28)</f>
        <v>0</v>
      </c>
      <c r="BV42" s="158">
        <f>COUNTIFS('InProcess Conf'!$C$2:$C$6941,BV$33,'InProcess Conf'!$T$2:$T$6941,$C42,'InProcess Conf'!$J$2:$J$6941,$C$28)</f>
        <v>0</v>
      </c>
      <c r="BW42" s="158">
        <f>COUNTIFS('InProcess Conf'!$C$2:$C$6941,BW$33,'InProcess Conf'!$T$2:$T$6941,$C42,'InProcess Conf'!$J$2:$J$6941,$C$28)</f>
        <v>0</v>
      </c>
      <c r="BX42" s="158">
        <f>COUNTIFS('InProcess Conf'!$C$2:$C$6941,BX$33,'InProcess Conf'!$T$2:$T$6941,$C42,'InProcess Conf'!$J$2:$J$6941,$C$28)</f>
        <v>0</v>
      </c>
      <c r="BY42" s="158">
        <f>COUNTIFS('InProcess Conf'!$C$2:$C$6941,BY$33,'InProcess Conf'!$T$2:$T$6941,$C42,'InProcess Conf'!$J$2:$J$6941,$C$28)</f>
        <v>0</v>
      </c>
      <c r="BZ42" s="158">
        <f>COUNTIFS('InProcess Conf'!$C$2:$C$6941,BZ$33,'InProcess Conf'!$T$2:$T$6941,$C42,'InProcess Conf'!$J$2:$J$6941,$C$28)</f>
        <v>0</v>
      </c>
      <c r="CA42" s="158">
        <f>COUNTIFS('InProcess Conf'!$C$2:$C$6941,CA$33,'InProcess Conf'!$T$2:$T$6941,$C42,'InProcess Conf'!$J$2:$J$6941,$C$28)</f>
        <v>0</v>
      </c>
      <c r="CB42" s="158">
        <f>COUNTIFS('InProcess Conf'!$C$2:$C$6941,CB$33,'InProcess Conf'!$T$2:$T$6941,$C42,'InProcess Conf'!$J$2:$J$6941,$C$28)</f>
        <v>0</v>
      </c>
      <c r="CC42" s="158">
        <f>COUNTIFS('InProcess Conf'!$C$2:$C$6941,CC$33,'InProcess Conf'!$T$2:$T$6941,$C42,'InProcess Conf'!$J$2:$J$6941,$C$28)</f>
        <v>0</v>
      </c>
      <c r="CD42" s="158">
        <f>COUNTIFS('InProcess Conf'!$C$2:$C$6941,CD$33,'InProcess Conf'!$T$2:$T$6941,$C42,'InProcess Conf'!$J$2:$J$6941,$C$28)</f>
        <v>0</v>
      </c>
      <c r="CE42" s="158">
        <f>COUNTIFS('InProcess Conf'!$C$2:$C$6941,CE$33,'InProcess Conf'!$T$2:$T$6941,$C42,'InProcess Conf'!$J$2:$J$6941,$C$28)</f>
        <v>0</v>
      </c>
      <c r="CF42" s="158">
        <f>COUNTIFS('InProcess Conf'!$C$2:$C$6941,CF$33,'InProcess Conf'!$T$2:$T$6941,$C42,'InProcess Conf'!$J$2:$J$6941,$C$28)</f>
        <v>0</v>
      </c>
      <c r="CG42" s="158">
        <f>COUNTIFS('InProcess Conf'!$C$2:$C$6941,CG$33,'InProcess Conf'!$T$2:$T$6941,$C42,'InProcess Conf'!$J$2:$J$6941,$C$28)</f>
        <v>0</v>
      </c>
      <c r="CH42" s="158">
        <f>COUNTIFS('InProcess Conf'!$C$2:$C$6941,CH$33,'InProcess Conf'!$T$2:$T$6941,$C42,'InProcess Conf'!$J$2:$J$6941,$C$28)</f>
        <v>0</v>
      </c>
      <c r="CI42" s="158">
        <f>COUNTIFS('InProcess Conf'!$C$2:$C$6941,CI$33,'InProcess Conf'!$T$2:$T$6941,$C42,'InProcess Conf'!$J$2:$J$6941,$C$28)</f>
        <v>0</v>
      </c>
      <c r="CJ42" s="158">
        <f>COUNTIFS('InProcess Conf'!$C$2:$C$6941,CJ$33,'InProcess Conf'!$T$2:$T$6941,$C42,'InProcess Conf'!$J$2:$J$6941,$C$28)</f>
        <v>0</v>
      </c>
      <c r="CK42" s="158">
        <f>COUNTIFS('InProcess Conf'!$C$2:$C$6941,CK$33,'InProcess Conf'!$T$2:$T$6941,$C42,'InProcess Conf'!$J$2:$J$6941,$C$28)</f>
        <v>0</v>
      </c>
      <c r="CL42" s="158">
        <f>COUNTIFS('InProcess Conf'!$C$2:$C$6941,CL$33,'InProcess Conf'!$T$2:$T$6941,$C42,'InProcess Conf'!$J$2:$J$6941,$C$28)</f>
        <v>0</v>
      </c>
      <c r="CM42" s="158">
        <f>COUNTIFS('InProcess Conf'!$C$2:$C$6941,CM$33,'InProcess Conf'!$T$2:$T$6941,$C42,'InProcess Conf'!$J$2:$J$6941,$C$28)</f>
        <v>0</v>
      </c>
      <c r="CN42" s="158">
        <f>COUNTIFS('InProcess Conf'!$C$2:$C$6941,CN$33,'InProcess Conf'!$T$2:$T$6941,$C42,'InProcess Conf'!$J$2:$J$6941,$C$28)</f>
        <v>0</v>
      </c>
      <c r="CO42" s="158">
        <f>COUNTIFS('InProcess Conf'!$C$2:$C$6941,CO$33,'InProcess Conf'!$T$2:$T$6941,$C42,'InProcess Conf'!$J$2:$J$6941,$C$28)</f>
        <v>0</v>
      </c>
      <c r="CP42" s="158">
        <f>COUNTIFS('InProcess Conf'!$C$2:$C$6941,CP$33,'InProcess Conf'!$T$2:$T$6941,$C42,'InProcess Conf'!$J$2:$J$6941,$C$28)</f>
        <v>0</v>
      </c>
      <c r="CQ42" s="158">
        <f>COUNTIFS('InProcess Conf'!$C$2:$C$6941,CQ$33,'InProcess Conf'!$T$2:$T$6941,$C42,'InProcess Conf'!$J$2:$J$6941,$C$28)</f>
        <v>0</v>
      </c>
      <c r="CR42" s="158">
        <f>COUNTIFS('InProcess Conf'!$C$2:$C$6941,CR$33,'InProcess Conf'!$T$2:$T$6941,$C42,'InProcess Conf'!$J$2:$J$6941,$C$28)</f>
        <v>0</v>
      </c>
      <c r="CS42" s="158">
        <f>COUNTIFS('InProcess Conf'!$C$2:$C$6941,CS$33,'InProcess Conf'!$T$2:$T$6941,$C42,'InProcess Conf'!$J$2:$J$6941,$C$28)</f>
        <v>0</v>
      </c>
      <c r="CT42" s="158">
        <f>COUNTIFS('InProcess Conf'!$C$2:$C$6941,CT$33,'InProcess Conf'!$T$2:$T$6941,$C42,'InProcess Conf'!$J$2:$J$6941,$C$28)</f>
        <v>0</v>
      </c>
      <c r="CU42" s="158">
        <f>COUNTIFS('InProcess Conf'!$C$2:$C$6941,CU$33,'InProcess Conf'!$T$2:$T$6941,$C42,'InProcess Conf'!$J$2:$J$6941,$C$28)</f>
        <v>0</v>
      </c>
      <c r="CV42" s="158">
        <f>COUNTIFS('InProcess Conf'!$C$2:$C$6941,CV$33,'InProcess Conf'!$T$2:$T$6941,$C42,'InProcess Conf'!$J$2:$J$6941,$C$28)</f>
        <v>0</v>
      </c>
      <c r="CW42" s="158">
        <f>COUNTIFS('InProcess Conf'!$C$2:$C$6941,CW$33,'InProcess Conf'!$T$2:$T$6941,$C42,'InProcess Conf'!$J$2:$J$6941,$C$28)</f>
        <v>0</v>
      </c>
      <c r="CX42" s="158">
        <f>COUNTIFS('InProcess Conf'!$C$2:$C$6941,CX$33,'InProcess Conf'!$T$2:$T$6941,$C42,'InProcess Conf'!$J$2:$J$6941,$C$28)</f>
        <v>0</v>
      </c>
      <c r="CY42" s="158">
        <f>COUNTIFS('InProcess Conf'!$C$2:$C$6941,CY$33,'InProcess Conf'!$T$2:$T$6941,$C42,'InProcess Conf'!$J$2:$J$6941,$C$28)</f>
        <v>0</v>
      </c>
      <c r="CZ42" s="158">
        <f>COUNTIFS('InProcess Conf'!$C$2:$C$6941,CZ$33,'InProcess Conf'!$T$2:$T$6941,$C42,'InProcess Conf'!$J$2:$J$6941,$C$28)</f>
        <v>0</v>
      </c>
      <c r="DA42" s="158">
        <f>COUNTIFS('InProcess Conf'!$C$2:$C$6941,DA$33,'InProcess Conf'!$T$2:$T$6941,$C42,'InProcess Conf'!$J$2:$J$6941,$C$28)</f>
        <v>0</v>
      </c>
      <c r="DB42" s="158">
        <f>COUNTIFS('InProcess Conf'!$C$2:$C$6941,DB$33,'InProcess Conf'!$T$2:$T$6941,$C42,'InProcess Conf'!$J$2:$J$6941,$C$28)</f>
        <v>0</v>
      </c>
      <c r="DC42" s="158">
        <f>COUNTIFS('InProcess Conf'!$C$2:$C$6941,DC$33,'InProcess Conf'!$T$2:$T$6941,$C42,'InProcess Conf'!$J$2:$J$6941,$C$28)</f>
        <v>0</v>
      </c>
      <c r="DD42" s="158">
        <f>COUNTIFS('InProcess Conf'!$C$2:$C$6941,DD$33,'InProcess Conf'!$T$2:$T$6941,$C42,'InProcess Conf'!$J$2:$J$6941,$C$28)</f>
        <v>0</v>
      </c>
      <c r="DE42" s="158">
        <f>COUNTIFS('InProcess Conf'!$C$2:$C$6941,DE$33,'InProcess Conf'!$T$2:$T$6941,$C42,'InProcess Conf'!$J$2:$J$6941,$C$28)</f>
        <v>0</v>
      </c>
      <c r="DF42" s="158">
        <f>COUNTIFS('InProcess Conf'!$C$2:$C$6941,DF$33,'InProcess Conf'!$T$2:$T$6941,$C42,'InProcess Conf'!$J$2:$J$6941,$C$28)</f>
        <v>0</v>
      </c>
      <c r="DG42" s="158">
        <f>COUNTIFS('InProcess Conf'!$C$2:$C$6941,DG$33,'InProcess Conf'!$T$2:$T$6941,$C42,'InProcess Conf'!$J$2:$J$6941,$C$28)</f>
        <v>0</v>
      </c>
      <c r="DH42" s="250">
        <f>COUNTIFS('InProcess Conf'!$C$2:$C$6941,DH$33,'InProcess Conf'!$T$2:$T$6941,$C42,'InProcess Conf'!$J$2:$J$6941,$C$28)</f>
        <v>0</v>
      </c>
      <c r="DI42" s="249">
        <f t="shared" si="7"/>
        <v>0</v>
      </c>
    </row>
    <row r="43" spans="2:113" ht="16.5" thickTop="1" thickBot="1">
      <c r="B43" s="311"/>
      <c r="C43" s="145" t="s">
        <v>549</v>
      </c>
      <c r="D43" s="158">
        <f>COUNTIFS('InProcess Conf'!$C$2:$C$6941,D$33,'InProcess Conf'!$T$2:$T$6941,$C43,'InProcess Conf'!$J$2:$J$6941,$C$28)</f>
        <v>0</v>
      </c>
      <c r="E43" s="158">
        <f>COUNTIFS('InProcess Conf'!$C$2:$C$6941,E$33,'InProcess Conf'!$T$2:$T$6941,$C43,'InProcess Conf'!$J$2:$J$6941,$C$28)</f>
        <v>0</v>
      </c>
      <c r="F43" s="158">
        <f>COUNTIFS('InProcess Conf'!$C$2:$C$6941,F$33,'InProcess Conf'!$T$2:$T$6941,$C43,'InProcess Conf'!$J$2:$J$6941,$C$28)</f>
        <v>0</v>
      </c>
      <c r="G43" s="158">
        <f>COUNTIFS('InProcess Conf'!$C$2:$C$6941,G$33,'InProcess Conf'!$T$2:$T$6941,$C43,'InProcess Conf'!$J$2:$J$6941,$C$28)</f>
        <v>0</v>
      </c>
      <c r="H43" s="158">
        <f>COUNTIFS('InProcess Conf'!$C$2:$C$6941,H$33,'InProcess Conf'!$T$2:$T$6941,$C43,'InProcess Conf'!$J$2:$J$6941,$C$28)</f>
        <v>0</v>
      </c>
      <c r="I43" s="158">
        <f>COUNTIFS('InProcess Conf'!$C$2:$C$6941,I$33,'InProcess Conf'!$T$2:$T$6941,$C43,'InProcess Conf'!$J$2:$J$6941,$C$28)</f>
        <v>0</v>
      </c>
      <c r="J43" s="158">
        <f>COUNTIFS('InProcess Conf'!$C$2:$C$6941,J$33,'InProcess Conf'!$T$2:$T$6941,$C43,'InProcess Conf'!$J$2:$J$6941,$C$28)</f>
        <v>0</v>
      </c>
      <c r="K43" s="158">
        <f>COUNTIFS('InProcess Conf'!$C$2:$C$6941,K$33,'InProcess Conf'!$T$2:$T$6941,$C43,'InProcess Conf'!$J$2:$J$6941,$C$28)</f>
        <v>0</v>
      </c>
      <c r="L43" s="158">
        <f>COUNTIFS('InProcess Conf'!$C$2:$C$6941,L$33,'InProcess Conf'!$T$2:$T$6941,$C43,'InProcess Conf'!$J$2:$J$6941,$C$28)</f>
        <v>0</v>
      </c>
      <c r="M43" s="158">
        <f>COUNTIFS('InProcess Conf'!$C$2:$C$6941,M$33,'InProcess Conf'!$T$2:$T$6941,$C43,'InProcess Conf'!$J$2:$J$6941,$C$28)</f>
        <v>0</v>
      </c>
      <c r="N43" s="158">
        <f>COUNTIFS('InProcess Conf'!$C$2:$C$6941,N$33,'InProcess Conf'!$T$2:$T$6941,$C43,'InProcess Conf'!$J$2:$J$6941,$C$28)</f>
        <v>0</v>
      </c>
      <c r="O43" s="158">
        <f>COUNTIFS('InProcess Conf'!$C$2:$C$6941,O$33,'InProcess Conf'!$T$2:$T$6941,$C43,'InProcess Conf'!$J$2:$J$6941,$C$28)</f>
        <v>0</v>
      </c>
      <c r="P43" s="158">
        <f>COUNTIFS('InProcess Conf'!$C$2:$C$6941,P$33,'InProcess Conf'!$T$2:$T$6941,$C43,'InProcess Conf'!$J$2:$J$6941,$C$28)</f>
        <v>0</v>
      </c>
      <c r="Q43" s="158">
        <f>COUNTIFS('InProcess Conf'!$C$2:$C$6941,Q$33,'InProcess Conf'!$T$2:$T$6941,$C43,'InProcess Conf'!$J$2:$J$6941,$C$28)</f>
        <v>0</v>
      </c>
      <c r="R43" s="158">
        <f>COUNTIFS('InProcess Conf'!$C$2:$C$6941,R$33,'InProcess Conf'!$T$2:$T$6941,$C43,'InProcess Conf'!$J$2:$J$6941,$C$28)</f>
        <v>0</v>
      </c>
      <c r="S43" s="158">
        <f>COUNTIFS('InProcess Conf'!$C$2:$C$6941,S$33,'InProcess Conf'!$T$2:$T$6941,$C43,'InProcess Conf'!$J$2:$J$6941,$C$28)</f>
        <v>0</v>
      </c>
      <c r="T43" s="158">
        <f>COUNTIFS('InProcess Conf'!$C$2:$C$6941,T$33,'InProcess Conf'!$T$2:$T$6941,$C43,'InProcess Conf'!$J$2:$J$6941,$C$28)</f>
        <v>0</v>
      </c>
      <c r="U43" s="158">
        <f>COUNTIFS('InProcess Conf'!$C$2:$C$6941,U$33,'InProcess Conf'!$T$2:$T$6941,$C43,'InProcess Conf'!$J$2:$J$6941,$C$28)</f>
        <v>0</v>
      </c>
      <c r="V43" s="158">
        <f>COUNTIFS('InProcess Conf'!$C$2:$C$6941,V$33,'InProcess Conf'!$T$2:$T$6941,$C43,'InProcess Conf'!$J$2:$J$6941,$C$28)</f>
        <v>0</v>
      </c>
      <c r="W43" s="158">
        <f>COUNTIFS('InProcess Conf'!$C$2:$C$6941,W$33,'InProcess Conf'!$T$2:$T$6941,$C43,'InProcess Conf'!$J$2:$J$6941,$C$28)</f>
        <v>0</v>
      </c>
      <c r="X43" s="158">
        <f>COUNTIFS('InProcess Conf'!$C$2:$C$6941,X$33,'InProcess Conf'!$T$2:$T$6941,$C43,'InProcess Conf'!$J$2:$J$6941,$C$28)</f>
        <v>0</v>
      </c>
      <c r="Y43" s="158">
        <f>COUNTIFS('InProcess Conf'!$C$2:$C$6941,Y$33,'InProcess Conf'!$T$2:$T$6941,$C43,'InProcess Conf'!$J$2:$J$6941,$C$28)</f>
        <v>0</v>
      </c>
      <c r="Z43" s="158">
        <f>COUNTIFS('InProcess Conf'!$C$2:$C$6941,Z$33,'InProcess Conf'!$T$2:$T$6941,$C43,'InProcess Conf'!$J$2:$J$6941,$C$28)</f>
        <v>0</v>
      </c>
      <c r="AA43" s="158">
        <f>COUNTIFS('InProcess Conf'!$C$2:$C$6941,AA$33,'InProcess Conf'!$T$2:$T$6941,$C43,'InProcess Conf'!$J$2:$J$6941,$C$28)</f>
        <v>0</v>
      </c>
      <c r="AB43" s="158">
        <f>COUNTIFS('InProcess Conf'!$C$2:$C$6941,AB$33,'InProcess Conf'!$T$2:$T$6941,$C43,'InProcess Conf'!$J$2:$J$6941,$C$28)</f>
        <v>0</v>
      </c>
      <c r="AC43" s="158">
        <f>COUNTIFS('InProcess Conf'!$C$2:$C$6941,AC$33,'InProcess Conf'!$T$2:$T$6941,$C43,'InProcess Conf'!$J$2:$J$6941,$C$28)</f>
        <v>0</v>
      </c>
      <c r="AD43" s="158">
        <f>COUNTIFS('InProcess Conf'!$C$2:$C$6941,AD$33,'InProcess Conf'!$T$2:$T$6941,$C43,'InProcess Conf'!$J$2:$J$6941,$C$28)</f>
        <v>0</v>
      </c>
      <c r="AE43" s="158">
        <f>COUNTIFS('InProcess Conf'!$C$2:$C$6941,AE$33,'InProcess Conf'!$T$2:$T$6941,$C43,'InProcess Conf'!$J$2:$J$6941,$C$28)</f>
        <v>0</v>
      </c>
      <c r="AF43" s="158">
        <f>COUNTIFS('InProcess Conf'!$C$2:$C$6941,AF$33,'InProcess Conf'!$T$2:$T$6941,$C43,'InProcess Conf'!$J$2:$J$6941,$C$28)</f>
        <v>0</v>
      </c>
      <c r="AG43" s="158">
        <f>COUNTIFS('InProcess Conf'!$C$2:$C$6941,AG$33,'InProcess Conf'!$T$2:$T$6941,$C43,'InProcess Conf'!$J$2:$J$6941,$C$28)</f>
        <v>0</v>
      </c>
      <c r="AH43" s="158">
        <f>COUNTIFS('InProcess Conf'!$C$2:$C$6941,AH$33,'InProcess Conf'!$T$2:$T$6941,$C43,'InProcess Conf'!$J$2:$J$6941,$C$28)</f>
        <v>0</v>
      </c>
      <c r="AI43" s="158">
        <f>COUNTIFS('InProcess Conf'!$C$2:$C$6941,AI$33,'InProcess Conf'!$T$2:$T$6941,$C43,'InProcess Conf'!$J$2:$J$6941,$C$28)</f>
        <v>0</v>
      </c>
      <c r="AJ43" s="158">
        <f>COUNTIFS('InProcess Conf'!$C$2:$C$6941,AJ$33,'InProcess Conf'!$T$2:$T$6941,$C43,'InProcess Conf'!$J$2:$J$6941,$C$28)</f>
        <v>0</v>
      </c>
      <c r="AK43" s="158">
        <f>COUNTIFS('InProcess Conf'!$C$2:$C$6941,AK$33,'InProcess Conf'!$T$2:$T$6941,$C43,'InProcess Conf'!$J$2:$J$6941,$C$28)</f>
        <v>0</v>
      </c>
      <c r="AL43" s="158">
        <f>COUNTIFS('InProcess Conf'!$C$2:$C$6941,AL$33,'InProcess Conf'!$T$2:$T$6941,$C43,'InProcess Conf'!$J$2:$J$6941,$C$28)</f>
        <v>0</v>
      </c>
      <c r="AM43" s="158">
        <f>COUNTIFS('InProcess Conf'!$C$2:$C$6941,AM$33,'InProcess Conf'!$T$2:$T$6941,$C43,'InProcess Conf'!$J$2:$J$6941,$C$28)</f>
        <v>0</v>
      </c>
      <c r="AN43" s="158">
        <f>COUNTIFS('InProcess Conf'!$C$2:$C$6941,AN$33,'InProcess Conf'!$T$2:$T$6941,$C43,'InProcess Conf'!$J$2:$J$6941,$C$28)</f>
        <v>0</v>
      </c>
      <c r="AO43" s="158">
        <f>COUNTIFS('InProcess Conf'!$C$2:$C$6941,AO$33,'InProcess Conf'!$T$2:$T$6941,$C43,'InProcess Conf'!$J$2:$J$6941,$C$28)</f>
        <v>0</v>
      </c>
      <c r="AP43" s="158">
        <f>COUNTIFS('InProcess Conf'!$C$2:$C$6941,AP$33,'InProcess Conf'!$T$2:$T$6941,$C43,'InProcess Conf'!$J$2:$J$6941,$C$28)</f>
        <v>0</v>
      </c>
      <c r="AQ43" s="158">
        <f>COUNTIFS('InProcess Conf'!$C$2:$C$6941,AQ$33,'InProcess Conf'!$T$2:$T$6941,$C43,'InProcess Conf'!$J$2:$J$6941,$C$28)</f>
        <v>0</v>
      </c>
      <c r="AR43" s="158">
        <f>COUNTIFS('InProcess Conf'!$C$2:$C$6941,AR$33,'InProcess Conf'!$T$2:$T$6941,$C43,'InProcess Conf'!$J$2:$J$6941,$C$28)</f>
        <v>0</v>
      </c>
      <c r="AS43" s="158">
        <f>COUNTIFS('InProcess Conf'!$C$2:$C$6941,AS$33,'InProcess Conf'!$T$2:$T$6941,$C43,'InProcess Conf'!$J$2:$J$6941,$C$28)</f>
        <v>0</v>
      </c>
      <c r="AT43" s="158">
        <f>COUNTIFS('InProcess Conf'!$C$2:$C$6941,AT$33,'InProcess Conf'!$T$2:$T$6941,$C43,'InProcess Conf'!$J$2:$J$6941,$C$28)</f>
        <v>0</v>
      </c>
      <c r="AU43" s="158">
        <f>COUNTIFS('InProcess Conf'!$C$2:$C$6941,AU$33,'InProcess Conf'!$T$2:$T$6941,$C43,'InProcess Conf'!$J$2:$J$6941,$C$28)</f>
        <v>0</v>
      </c>
      <c r="AV43" s="158">
        <f>COUNTIFS('InProcess Conf'!$C$2:$C$6941,AV$33,'InProcess Conf'!$T$2:$T$6941,$C43,'InProcess Conf'!$J$2:$J$6941,$C$28)</f>
        <v>0</v>
      </c>
      <c r="AW43" s="158">
        <f>COUNTIFS('InProcess Conf'!$C$2:$C$6941,AW$33,'InProcess Conf'!$T$2:$T$6941,$C43,'InProcess Conf'!$J$2:$J$6941,$C$28)</f>
        <v>0</v>
      </c>
      <c r="AX43" s="158">
        <f>COUNTIFS('InProcess Conf'!$C$2:$C$6941,AX$33,'InProcess Conf'!$T$2:$T$6941,$C43,'InProcess Conf'!$J$2:$J$6941,$C$28)</f>
        <v>0</v>
      </c>
      <c r="AY43" s="158">
        <f>COUNTIFS('InProcess Conf'!$C$2:$C$6941,AY$33,'InProcess Conf'!$T$2:$T$6941,$C43,'InProcess Conf'!$J$2:$J$6941,$C$28)</f>
        <v>0</v>
      </c>
      <c r="AZ43" s="158">
        <f>COUNTIFS('InProcess Conf'!$C$2:$C$6941,AZ$33,'InProcess Conf'!$T$2:$T$6941,$C43,'InProcess Conf'!$J$2:$J$6941,$C$28)</f>
        <v>0</v>
      </c>
      <c r="BA43" s="158">
        <f>COUNTIFS('InProcess Conf'!$C$2:$C$6941,BA$33,'InProcess Conf'!$T$2:$T$6941,$C43,'InProcess Conf'!$J$2:$J$6941,$C$28)</f>
        <v>0</v>
      </c>
      <c r="BB43" s="158">
        <f>COUNTIFS('InProcess Conf'!$C$2:$C$6941,BB$33,'InProcess Conf'!$T$2:$T$6941,$C43,'InProcess Conf'!$J$2:$J$6941,$C$28)</f>
        <v>0</v>
      </c>
      <c r="BC43" s="158">
        <f>COUNTIFS('InProcess Conf'!$C$2:$C$6941,BC$33,'InProcess Conf'!$T$2:$T$6941,$C43,'InProcess Conf'!$J$2:$J$6941,$C$28)</f>
        <v>0</v>
      </c>
      <c r="BD43" s="158">
        <f>COUNTIFS('InProcess Conf'!$C$2:$C$6941,BD$33,'InProcess Conf'!$T$2:$T$6941,$C43,'InProcess Conf'!$J$2:$J$6941,$C$28)</f>
        <v>0</v>
      </c>
      <c r="BE43" s="158">
        <f>COUNTIFS('InProcess Conf'!$C$2:$C$6941,BE$33,'InProcess Conf'!$T$2:$T$6941,$C43,'InProcess Conf'!$J$2:$J$6941,$C$28)</f>
        <v>0</v>
      </c>
      <c r="BF43" s="158">
        <f>COUNTIFS('InProcess Conf'!$C$2:$C$6941,BF$33,'InProcess Conf'!$T$2:$T$6941,$C43,'InProcess Conf'!$J$2:$J$6941,$C$28)</f>
        <v>0</v>
      </c>
      <c r="BG43" s="158">
        <f>COUNTIFS('InProcess Conf'!$C$2:$C$6941,BG$33,'InProcess Conf'!$T$2:$T$6941,$C43,'InProcess Conf'!$J$2:$J$6941,$C$28)</f>
        <v>0</v>
      </c>
      <c r="BH43" s="158">
        <f>COUNTIFS('InProcess Conf'!$C$2:$C$6941,BH$33,'InProcess Conf'!$T$2:$T$6941,$C43,'InProcess Conf'!$J$2:$J$6941,$C$28)</f>
        <v>0</v>
      </c>
      <c r="BI43" s="158">
        <f>COUNTIFS('InProcess Conf'!$C$2:$C$6941,BI$33,'InProcess Conf'!$T$2:$T$6941,$C43,'InProcess Conf'!$J$2:$J$6941,$C$28)</f>
        <v>0</v>
      </c>
      <c r="BJ43" s="158">
        <f>COUNTIFS('InProcess Conf'!$C$2:$C$6941,BJ$33,'InProcess Conf'!$T$2:$T$6941,$C43,'InProcess Conf'!$J$2:$J$6941,$C$28)</f>
        <v>0</v>
      </c>
      <c r="BK43" s="158">
        <f>COUNTIFS('InProcess Conf'!$C$2:$C$6941,BK$33,'InProcess Conf'!$T$2:$T$6941,$C43,'InProcess Conf'!$J$2:$J$6941,$C$28)</f>
        <v>0</v>
      </c>
      <c r="BL43" s="158">
        <f>COUNTIFS('InProcess Conf'!$C$2:$C$6941,BL$33,'InProcess Conf'!$T$2:$T$6941,$C43,'InProcess Conf'!$J$2:$J$6941,$C$28)</f>
        <v>0</v>
      </c>
      <c r="BM43" s="158">
        <f>COUNTIFS('InProcess Conf'!$C$2:$C$6941,BM$33,'InProcess Conf'!$T$2:$T$6941,$C43,'InProcess Conf'!$J$2:$J$6941,$C$28)</f>
        <v>0</v>
      </c>
      <c r="BN43" s="158">
        <f>COUNTIFS('InProcess Conf'!$C$2:$C$6941,BN$33,'InProcess Conf'!$T$2:$T$6941,$C43,'InProcess Conf'!$J$2:$J$6941,$C$28)</f>
        <v>0</v>
      </c>
      <c r="BO43" s="158">
        <f>COUNTIFS('InProcess Conf'!$C$2:$C$6941,BO$33,'InProcess Conf'!$T$2:$T$6941,$C43,'InProcess Conf'!$J$2:$J$6941,$C$28)</f>
        <v>0</v>
      </c>
      <c r="BP43" s="158">
        <f>COUNTIFS('InProcess Conf'!$C$2:$C$6941,BP$33,'InProcess Conf'!$T$2:$T$6941,$C43,'InProcess Conf'!$J$2:$J$6941,$C$28)</f>
        <v>0</v>
      </c>
      <c r="BQ43" s="158">
        <f>COUNTIFS('InProcess Conf'!$C$2:$C$6941,BQ$33,'InProcess Conf'!$T$2:$T$6941,$C43,'InProcess Conf'!$J$2:$J$6941,$C$28)</f>
        <v>0</v>
      </c>
      <c r="BR43" s="158">
        <f>COUNTIFS('InProcess Conf'!$C$2:$C$6941,BR$33,'InProcess Conf'!$T$2:$T$6941,$C43,'InProcess Conf'!$J$2:$J$6941,$C$28)</f>
        <v>0</v>
      </c>
      <c r="BS43" s="158">
        <f>COUNTIFS('InProcess Conf'!$C$2:$C$6941,BS$33,'InProcess Conf'!$T$2:$T$6941,$C43,'InProcess Conf'!$J$2:$J$6941,$C$28)</f>
        <v>0</v>
      </c>
      <c r="BT43" s="158">
        <f>COUNTIFS('InProcess Conf'!$C$2:$C$6941,BT$33,'InProcess Conf'!$T$2:$T$6941,$C43,'InProcess Conf'!$J$2:$J$6941,$C$28)</f>
        <v>0</v>
      </c>
      <c r="BU43" s="158">
        <f>COUNTIFS('InProcess Conf'!$C$2:$C$6941,BU$33,'InProcess Conf'!$T$2:$T$6941,$C43,'InProcess Conf'!$J$2:$J$6941,$C$28)</f>
        <v>0</v>
      </c>
      <c r="BV43" s="158">
        <f>COUNTIFS('InProcess Conf'!$C$2:$C$6941,BV$33,'InProcess Conf'!$T$2:$T$6941,$C43,'InProcess Conf'!$J$2:$J$6941,$C$28)</f>
        <v>0</v>
      </c>
      <c r="BW43" s="158">
        <f>COUNTIFS('InProcess Conf'!$C$2:$C$6941,BW$33,'InProcess Conf'!$T$2:$T$6941,$C43,'InProcess Conf'!$J$2:$J$6941,$C$28)</f>
        <v>0</v>
      </c>
      <c r="BX43" s="158">
        <f>COUNTIFS('InProcess Conf'!$C$2:$C$6941,BX$33,'InProcess Conf'!$T$2:$T$6941,$C43,'InProcess Conf'!$J$2:$J$6941,$C$28)</f>
        <v>0</v>
      </c>
      <c r="BY43" s="158">
        <f>COUNTIFS('InProcess Conf'!$C$2:$C$6941,BY$33,'InProcess Conf'!$T$2:$T$6941,$C43,'InProcess Conf'!$J$2:$J$6941,$C$28)</f>
        <v>0</v>
      </c>
      <c r="BZ43" s="158">
        <f>COUNTIFS('InProcess Conf'!$C$2:$C$6941,BZ$33,'InProcess Conf'!$T$2:$T$6941,$C43,'InProcess Conf'!$J$2:$J$6941,$C$28)</f>
        <v>0</v>
      </c>
      <c r="CA43" s="158">
        <f>COUNTIFS('InProcess Conf'!$C$2:$C$6941,CA$33,'InProcess Conf'!$T$2:$T$6941,$C43,'InProcess Conf'!$J$2:$J$6941,$C$28)</f>
        <v>0</v>
      </c>
      <c r="CB43" s="158">
        <f>COUNTIFS('InProcess Conf'!$C$2:$C$6941,CB$33,'InProcess Conf'!$T$2:$T$6941,$C43,'InProcess Conf'!$J$2:$J$6941,$C$28)</f>
        <v>0</v>
      </c>
      <c r="CC43" s="158">
        <f>COUNTIFS('InProcess Conf'!$C$2:$C$6941,CC$33,'InProcess Conf'!$T$2:$T$6941,$C43,'InProcess Conf'!$J$2:$J$6941,$C$28)</f>
        <v>0</v>
      </c>
      <c r="CD43" s="158">
        <f>COUNTIFS('InProcess Conf'!$C$2:$C$6941,CD$33,'InProcess Conf'!$T$2:$T$6941,$C43,'InProcess Conf'!$J$2:$J$6941,$C$28)</f>
        <v>0</v>
      </c>
      <c r="CE43" s="158">
        <f>COUNTIFS('InProcess Conf'!$C$2:$C$6941,CE$33,'InProcess Conf'!$T$2:$T$6941,$C43,'InProcess Conf'!$J$2:$J$6941,$C$28)</f>
        <v>0</v>
      </c>
      <c r="CF43" s="158">
        <f>COUNTIFS('InProcess Conf'!$C$2:$C$6941,CF$33,'InProcess Conf'!$T$2:$T$6941,$C43,'InProcess Conf'!$J$2:$J$6941,$C$28)</f>
        <v>0</v>
      </c>
      <c r="CG43" s="158">
        <f>COUNTIFS('InProcess Conf'!$C$2:$C$6941,CG$33,'InProcess Conf'!$T$2:$T$6941,$C43,'InProcess Conf'!$J$2:$J$6941,$C$28)</f>
        <v>0</v>
      </c>
      <c r="CH43" s="158">
        <f>COUNTIFS('InProcess Conf'!$C$2:$C$6941,CH$33,'InProcess Conf'!$T$2:$T$6941,$C43,'InProcess Conf'!$J$2:$J$6941,$C$28)</f>
        <v>0</v>
      </c>
      <c r="CI43" s="158">
        <f>COUNTIFS('InProcess Conf'!$C$2:$C$6941,CI$33,'InProcess Conf'!$T$2:$T$6941,$C43,'InProcess Conf'!$J$2:$J$6941,$C$28)</f>
        <v>0</v>
      </c>
      <c r="CJ43" s="158">
        <f>COUNTIFS('InProcess Conf'!$C$2:$C$6941,CJ$33,'InProcess Conf'!$T$2:$T$6941,$C43,'InProcess Conf'!$J$2:$J$6941,$C$28)</f>
        <v>0</v>
      </c>
      <c r="CK43" s="158">
        <f>COUNTIFS('InProcess Conf'!$C$2:$C$6941,CK$33,'InProcess Conf'!$T$2:$T$6941,$C43,'InProcess Conf'!$J$2:$J$6941,$C$28)</f>
        <v>0</v>
      </c>
      <c r="CL43" s="158">
        <f>COUNTIFS('InProcess Conf'!$C$2:$C$6941,CL$33,'InProcess Conf'!$T$2:$T$6941,$C43,'InProcess Conf'!$J$2:$J$6941,$C$28)</f>
        <v>0</v>
      </c>
      <c r="CM43" s="158">
        <f>COUNTIFS('InProcess Conf'!$C$2:$C$6941,CM$33,'InProcess Conf'!$T$2:$T$6941,$C43,'InProcess Conf'!$J$2:$J$6941,$C$28)</f>
        <v>0</v>
      </c>
      <c r="CN43" s="158">
        <f>COUNTIFS('InProcess Conf'!$C$2:$C$6941,CN$33,'InProcess Conf'!$T$2:$T$6941,$C43,'InProcess Conf'!$J$2:$J$6941,$C$28)</f>
        <v>0</v>
      </c>
      <c r="CO43" s="158">
        <f>COUNTIFS('InProcess Conf'!$C$2:$C$6941,CO$33,'InProcess Conf'!$T$2:$T$6941,$C43,'InProcess Conf'!$J$2:$J$6941,$C$28)</f>
        <v>0</v>
      </c>
      <c r="CP43" s="158">
        <f>COUNTIFS('InProcess Conf'!$C$2:$C$6941,CP$33,'InProcess Conf'!$T$2:$T$6941,$C43,'InProcess Conf'!$J$2:$J$6941,$C$28)</f>
        <v>0</v>
      </c>
      <c r="CQ43" s="158">
        <f>COUNTIFS('InProcess Conf'!$C$2:$C$6941,CQ$33,'InProcess Conf'!$T$2:$T$6941,$C43,'InProcess Conf'!$J$2:$J$6941,$C$28)</f>
        <v>0</v>
      </c>
      <c r="CR43" s="158">
        <f>COUNTIFS('InProcess Conf'!$C$2:$C$6941,CR$33,'InProcess Conf'!$T$2:$T$6941,$C43,'InProcess Conf'!$J$2:$J$6941,$C$28)</f>
        <v>0</v>
      </c>
      <c r="CS43" s="158">
        <f>COUNTIFS('InProcess Conf'!$C$2:$C$6941,CS$33,'InProcess Conf'!$T$2:$T$6941,$C43,'InProcess Conf'!$J$2:$J$6941,$C$28)</f>
        <v>0</v>
      </c>
      <c r="CT43" s="158">
        <f>COUNTIFS('InProcess Conf'!$C$2:$C$6941,CT$33,'InProcess Conf'!$T$2:$T$6941,$C43,'InProcess Conf'!$J$2:$J$6941,$C$28)</f>
        <v>0</v>
      </c>
      <c r="CU43" s="158">
        <f>COUNTIFS('InProcess Conf'!$C$2:$C$6941,CU$33,'InProcess Conf'!$T$2:$T$6941,$C43,'InProcess Conf'!$J$2:$J$6941,$C$28)</f>
        <v>0</v>
      </c>
      <c r="CV43" s="158">
        <f>COUNTIFS('InProcess Conf'!$C$2:$C$6941,CV$33,'InProcess Conf'!$T$2:$T$6941,$C43,'InProcess Conf'!$J$2:$J$6941,$C$28)</f>
        <v>0</v>
      </c>
      <c r="CW43" s="158">
        <f>COUNTIFS('InProcess Conf'!$C$2:$C$6941,CW$33,'InProcess Conf'!$T$2:$T$6941,$C43,'InProcess Conf'!$J$2:$J$6941,$C$28)</f>
        <v>0</v>
      </c>
      <c r="CX43" s="158">
        <f>COUNTIFS('InProcess Conf'!$C$2:$C$6941,CX$33,'InProcess Conf'!$T$2:$T$6941,$C43,'InProcess Conf'!$J$2:$J$6941,$C$28)</f>
        <v>0</v>
      </c>
      <c r="CY43" s="158">
        <f>COUNTIFS('InProcess Conf'!$C$2:$C$6941,CY$33,'InProcess Conf'!$T$2:$T$6941,$C43,'InProcess Conf'!$J$2:$J$6941,$C$28)</f>
        <v>0</v>
      </c>
      <c r="CZ43" s="158">
        <f>COUNTIFS('InProcess Conf'!$C$2:$C$6941,CZ$33,'InProcess Conf'!$T$2:$T$6941,$C43,'InProcess Conf'!$J$2:$J$6941,$C$28)</f>
        <v>0</v>
      </c>
      <c r="DA43" s="158">
        <f>COUNTIFS('InProcess Conf'!$C$2:$C$6941,DA$33,'InProcess Conf'!$T$2:$T$6941,$C43,'InProcess Conf'!$J$2:$J$6941,$C$28)</f>
        <v>0</v>
      </c>
      <c r="DB43" s="158">
        <f>COUNTIFS('InProcess Conf'!$C$2:$C$6941,DB$33,'InProcess Conf'!$T$2:$T$6941,$C43,'InProcess Conf'!$J$2:$J$6941,$C$28)</f>
        <v>0</v>
      </c>
      <c r="DC43" s="158">
        <f>COUNTIFS('InProcess Conf'!$C$2:$C$6941,DC$33,'InProcess Conf'!$T$2:$T$6941,$C43,'InProcess Conf'!$J$2:$J$6941,$C$28)</f>
        <v>0</v>
      </c>
      <c r="DD43" s="158">
        <f>COUNTIFS('InProcess Conf'!$C$2:$C$6941,DD$33,'InProcess Conf'!$T$2:$T$6941,$C43,'InProcess Conf'!$J$2:$J$6941,$C$28)</f>
        <v>0</v>
      </c>
      <c r="DE43" s="158">
        <f>COUNTIFS('InProcess Conf'!$C$2:$C$6941,DE$33,'InProcess Conf'!$T$2:$T$6941,$C43,'InProcess Conf'!$J$2:$J$6941,$C$28)</f>
        <v>0</v>
      </c>
      <c r="DF43" s="158">
        <f>COUNTIFS('InProcess Conf'!$C$2:$C$6941,DF$33,'InProcess Conf'!$T$2:$T$6941,$C43,'InProcess Conf'!$J$2:$J$6941,$C$28)</f>
        <v>0</v>
      </c>
      <c r="DG43" s="158">
        <f>COUNTIFS('InProcess Conf'!$C$2:$C$6941,DG$33,'InProcess Conf'!$T$2:$T$6941,$C43,'InProcess Conf'!$J$2:$J$6941,$C$28)</f>
        <v>0</v>
      </c>
      <c r="DH43" s="250">
        <f>COUNTIFS('InProcess Conf'!$C$2:$C$6941,DH$33,'InProcess Conf'!$T$2:$T$6941,$C43,'InProcess Conf'!$J$2:$J$6941,$C$28)</f>
        <v>0</v>
      </c>
      <c r="DI43" s="249">
        <f t="shared" si="7"/>
        <v>0</v>
      </c>
    </row>
    <row r="44" spans="2:113" ht="16.5" thickTop="1" thickBot="1">
      <c r="B44" s="311"/>
      <c r="C44" s="157" t="s">
        <v>463</v>
      </c>
      <c r="D44" s="158">
        <f>COUNTIFS('InProcess Conf'!$C$2:$C$6941,D$33,'InProcess Conf'!$T$2:$T$6941,$C44,'InProcess Conf'!$J$2:$J$6941,$C$28)</f>
        <v>0</v>
      </c>
      <c r="E44" s="158">
        <f>COUNTIFS('InProcess Conf'!$C$2:$C$6941,E$33,'InProcess Conf'!$T$2:$T$6941,$C44,'InProcess Conf'!$J$2:$J$6941,$C$28)</f>
        <v>0</v>
      </c>
      <c r="F44" s="158">
        <f>COUNTIFS('InProcess Conf'!$C$2:$C$6941,F$33,'InProcess Conf'!$T$2:$T$6941,$C44,'InProcess Conf'!$J$2:$J$6941,$C$28)</f>
        <v>0</v>
      </c>
      <c r="G44" s="158">
        <f>COUNTIFS('InProcess Conf'!$C$2:$C$6941,G$33,'InProcess Conf'!$T$2:$T$6941,$C44,'InProcess Conf'!$J$2:$J$6941,$C$28)</f>
        <v>0</v>
      </c>
      <c r="H44" s="158">
        <f>COUNTIFS('InProcess Conf'!$C$2:$C$6941,H$33,'InProcess Conf'!$T$2:$T$6941,$C44,'InProcess Conf'!$J$2:$J$6941,$C$28)</f>
        <v>0</v>
      </c>
      <c r="I44" s="158">
        <f>COUNTIFS('InProcess Conf'!$C$2:$C$6941,I$33,'InProcess Conf'!$T$2:$T$6941,$C44,'InProcess Conf'!$J$2:$J$6941,$C$28)</f>
        <v>0</v>
      </c>
      <c r="J44" s="158">
        <f>COUNTIFS('InProcess Conf'!$C$2:$C$6941,J$33,'InProcess Conf'!$T$2:$T$6941,$C44,'InProcess Conf'!$J$2:$J$6941,$C$28)</f>
        <v>0</v>
      </c>
      <c r="K44" s="158">
        <f>COUNTIFS('InProcess Conf'!$C$2:$C$6941,K$33,'InProcess Conf'!$T$2:$T$6941,$C44,'InProcess Conf'!$J$2:$J$6941,$C$28)</f>
        <v>0</v>
      </c>
      <c r="L44" s="158">
        <f>COUNTIFS('InProcess Conf'!$C$2:$C$6941,L$33,'InProcess Conf'!$T$2:$T$6941,$C44,'InProcess Conf'!$J$2:$J$6941,$C$28)</f>
        <v>0</v>
      </c>
      <c r="M44" s="158">
        <f>COUNTIFS('InProcess Conf'!$C$2:$C$6941,M$33,'InProcess Conf'!$T$2:$T$6941,$C44,'InProcess Conf'!$J$2:$J$6941,$C$28)</f>
        <v>0</v>
      </c>
      <c r="N44" s="158">
        <f>COUNTIFS('InProcess Conf'!$C$2:$C$6941,N$33,'InProcess Conf'!$T$2:$T$6941,$C44,'InProcess Conf'!$J$2:$J$6941,$C$28)</f>
        <v>0</v>
      </c>
      <c r="O44" s="158">
        <f>COUNTIFS('InProcess Conf'!$C$2:$C$6941,O$33,'InProcess Conf'!$T$2:$T$6941,$C44,'InProcess Conf'!$J$2:$J$6941,$C$28)</f>
        <v>0</v>
      </c>
      <c r="P44" s="158">
        <f>COUNTIFS('InProcess Conf'!$C$2:$C$6941,P$33,'InProcess Conf'!$T$2:$T$6941,$C44,'InProcess Conf'!$J$2:$J$6941,$C$28)</f>
        <v>0</v>
      </c>
      <c r="Q44" s="158">
        <f>COUNTIFS('InProcess Conf'!$C$2:$C$6941,Q$33,'InProcess Conf'!$T$2:$T$6941,$C44,'InProcess Conf'!$J$2:$J$6941,$C$28)</f>
        <v>0</v>
      </c>
      <c r="R44" s="158">
        <f>COUNTIFS('InProcess Conf'!$C$2:$C$6941,R$33,'InProcess Conf'!$T$2:$T$6941,$C44,'InProcess Conf'!$J$2:$J$6941,$C$28)</f>
        <v>0</v>
      </c>
      <c r="S44" s="158">
        <f>COUNTIFS('InProcess Conf'!$C$2:$C$6941,S$33,'InProcess Conf'!$T$2:$T$6941,$C44,'InProcess Conf'!$J$2:$J$6941,$C$28)</f>
        <v>0</v>
      </c>
      <c r="T44" s="158">
        <f>COUNTIFS('InProcess Conf'!$C$2:$C$6941,T$33,'InProcess Conf'!$T$2:$T$6941,$C44,'InProcess Conf'!$J$2:$J$6941,$C$28)</f>
        <v>0</v>
      </c>
      <c r="U44" s="158">
        <f>COUNTIFS('InProcess Conf'!$C$2:$C$6941,U$33,'InProcess Conf'!$T$2:$T$6941,$C44,'InProcess Conf'!$J$2:$J$6941,$C$28)</f>
        <v>0</v>
      </c>
      <c r="V44" s="158">
        <f>COUNTIFS('InProcess Conf'!$C$2:$C$6941,V$33,'InProcess Conf'!$T$2:$T$6941,$C44,'InProcess Conf'!$J$2:$J$6941,$C$28)</f>
        <v>0</v>
      </c>
      <c r="W44" s="158">
        <f>COUNTIFS('InProcess Conf'!$C$2:$C$6941,W$33,'InProcess Conf'!$T$2:$T$6941,$C44,'InProcess Conf'!$J$2:$J$6941,$C$28)</f>
        <v>0</v>
      </c>
      <c r="X44" s="158">
        <f>COUNTIFS('InProcess Conf'!$C$2:$C$6941,X$33,'InProcess Conf'!$T$2:$T$6941,$C44,'InProcess Conf'!$J$2:$J$6941,$C$28)</f>
        <v>0</v>
      </c>
      <c r="Y44" s="158">
        <f>COUNTIFS('InProcess Conf'!$C$2:$C$6941,Y$33,'InProcess Conf'!$T$2:$T$6941,$C44,'InProcess Conf'!$J$2:$J$6941,$C$28)</f>
        <v>0</v>
      </c>
      <c r="Z44" s="158">
        <f>COUNTIFS('InProcess Conf'!$C$2:$C$6941,Z$33,'InProcess Conf'!$T$2:$T$6941,$C44,'InProcess Conf'!$J$2:$J$6941,$C$28)</f>
        <v>0</v>
      </c>
      <c r="AA44" s="158">
        <f>COUNTIFS('InProcess Conf'!$C$2:$C$6941,AA$33,'InProcess Conf'!$T$2:$T$6941,$C44,'InProcess Conf'!$J$2:$J$6941,$C$28)</f>
        <v>0</v>
      </c>
      <c r="AB44" s="158">
        <f>COUNTIFS('InProcess Conf'!$C$2:$C$6941,AB$33,'InProcess Conf'!$T$2:$T$6941,$C44,'InProcess Conf'!$J$2:$J$6941,$C$28)</f>
        <v>0</v>
      </c>
      <c r="AC44" s="158">
        <f>COUNTIFS('InProcess Conf'!$C$2:$C$6941,AC$33,'InProcess Conf'!$T$2:$T$6941,$C44,'InProcess Conf'!$J$2:$J$6941,$C$28)</f>
        <v>0</v>
      </c>
      <c r="AD44" s="158">
        <f>COUNTIFS('InProcess Conf'!$C$2:$C$6941,AD$33,'InProcess Conf'!$T$2:$T$6941,$C44,'InProcess Conf'!$J$2:$J$6941,$C$28)</f>
        <v>0</v>
      </c>
      <c r="AE44" s="158">
        <f>COUNTIFS('InProcess Conf'!$C$2:$C$6941,AE$33,'InProcess Conf'!$T$2:$T$6941,$C44,'InProcess Conf'!$J$2:$J$6941,$C$28)</f>
        <v>0</v>
      </c>
      <c r="AF44" s="158">
        <f>COUNTIFS('InProcess Conf'!$C$2:$C$6941,AF$33,'InProcess Conf'!$T$2:$T$6941,$C44,'InProcess Conf'!$J$2:$J$6941,$C$28)</f>
        <v>0</v>
      </c>
      <c r="AG44" s="158">
        <f>COUNTIFS('InProcess Conf'!$C$2:$C$6941,AG$33,'InProcess Conf'!$T$2:$T$6941,$C44,'InProcess Conf'!$J$2:$J$6941,$C$28)</f>
        <v>0</v>
      </c>
      <c r="AH44" s="158">
        <f>COUNTIFS('InProcess Conf'!$C$2:$C$6941,AH$33,'InProcess Conf'!$T$2:$T$6941,$C44,'InProcess Conf'!$J$2:$J$6941,$C$28)</f>
        <v>0</v>
      </c>
      <c r="AI44" s="158">
        <f>COUNTIFS('InProcess Conf'!$C$2:$C$6941,AI$33,'InProcess Conf'!$T$2:$T$6941,$C44,'InProcess Conf'!$J$2:$J$6941,$C$28)</f>
        <v>0</v>
      </c>
      <c r="AJ44" s="158">
        <f>COUNTIFS('InProcess Conf'!$C$2:$C$6941,AJ$33,'InProcess Conf'!$T$2:$T$6941,$C44,'InProcess Conf'!$J$2:$J$6941,$C$28)</f>
        <v>0</v>
      </c>
      <c r="AK44" s="158">
        <f>COUNTIFS('InProcess Conf'!$C$2:$C$6941,AK$33,'InProcess Conf'!$T$2:$T$6941,$C44,'InProcess Conf'!$J$2:$J$6941,$C$28)</f>
        <v>0</v>
      </c>
      <c r="AL44" s="158">
        <f>COUNTIFS('InProcess Conf'!$C$2:$C$6941,AL$33,'InProcess Conf'!$T$2:$T$6941,$C44,'InProcess Conf'!$J$2:$J$6941,$C$28)</f>
        <v>0</v>
      </c>
      <c r="AM44" s="158">
        <f>COUNTIFS('InProcess Conf'!$C$2:$C$6941,AM$33,'InProcess Conf'!$T$2:$T$6941,$C44,'InProcess Conf'!$J$2:$J$6941,$C$28)</f>
        <v>0</v>
      </c>
      <c r="AN44" s="158">
        <f>COUNTIFS('InProcess Conf'!$C$2:$C$6941,AN$33,'InProcess Conf'!$T$2:$T$6941,$C44,'InProcess Conf'!$J$2:$J$6941,$C$28)</f>
        <v>0</v>
      </c>
      <c r="AO44" s="158">
        <f>COUNTIFS('InProcess Conf'!$C$2:$C$6941,AO$33,'InProcess Conf'!$T$2:$T$6941,$C44,'InProcess Conf'!$J$2:$J$6941,$C$28)</f>
        <v>0</v>
      </c>
      <c r="AP44" s="158">
        <f>COUNTIFS('InProcess Conf'!$C$2:$C$6941,AP$33,'InProcess Conf'!$T$2:$T$6941,$C44,'InProcess Conf'!$J$2:$J$6941,$C$28)</f>
        <v>0</v>
      </c>
      <c r="AQ44" s="158">
        <f>COUNTIFS('InProcess Conf'!$C$2:$C$6941,AQ$33,'InProcess Conf'!$T$2:$T$6941,$C44,'InProcess Conf'!$J$2:$J$6941,$C$28)</f>
        <v>0</v>
      </c>
      <c r="AR44" s="158">
        <f>COUNTIFS('InProcess Conf'!$C$2:$C$6941,AR$33,'InProcess Conf'!$T$2:$T$6941,$C44,'InProcess Conf'!$J$2:$J$6941,$C$28)</f>
        <v>0</v>
      </c>
      <c r="AS44" s="158">
        <f>COUNTIFS('InProcess Conf'!$C$2:$C$6941,AS$33,'InProcess Conf'!$T$2:$T$6941,$C44,'InProcess Conf'!$J$2:$J$6941,$C$28)</f>
        <v>0</v>
      </c>
      <c r="AT44" s="158">
        <f>COUNTIFS('InProcess Conf'!$C$2:$C$6941,AT$33,'InProcess Conf'!$T$2:$T$6941,$C44,'InProcess Conf'!$J$2:$J$6941,$C$28)</f>
        <v>0</v>
      </c>
      <c r="AU44" s="158">
        <f>COUNTIFS('InProcess Conf'!$C$2:$C$6941,AU$33,'InProcess Conf'!$T$2:$T$6941,$C44,'InProcess Conf'!$J$2:$J$6941,$C$28)</f>
        <v>0</v>
      </c>
      <c r="AV44" s="158">
        <f>COUNTIFS('InProcess Conf'!$C$2:$C$6941,AV$33,'InProcess Conf'!$T$2:$T$6941,$C44,'InProcess Conf'!$J$2:$J$6941,$C$28)</f>
        <v>0</v>
      </c>
      <c r="AW44" s="158">
        <f>COUNTIFS('InProcess Conf'!$C$2:$C$6941,AW$33,'InProcess Conf'!$T$2:$T$6941,$C44,'InProcess Conf'!$J$2:$J$6941,$C$28)</f>
        <v>0</v>
      </c>
      <c r="AX44" s="158">
        <f>COUNTIFS('InProcess Conf'!$C$2:$C$6941,AX$33,'InProcess Conf'!$T$2:$T$6941,$C44,'InProcess Conf'!$J$2:$J$6941,$C$28)</f>
        <v>0</v>
      </c>
      <c r="AY44" s="158">
        <f>COUNTIFS('InProcess Conf'!$C$2:$C$6941,AY$33,'InProcess Conf'!$T$2:$T$6941,$C44,'InProcess Conf'!$J$2:$J$6941,$C$28)</f>
        <v>0</v>
      </c>
      <c r="AZ44" s="158">
        <f>COUNTIFS('InProcess Conf'!$C$2:$C$6941,AZ$33,'InProcess Conf'!$T$2:$T$6941,$C44,'InProcess Conf'!$J$2:$J$6941,$C$28)</f>
        <v>0</v>
      </c>
      <c r="BA44" s="158">
        <f>COUNTIFS('InProcess Conf'!$C$2:$C$6941,BA$33,'InProcess Conf'!$T$2:$T$6941,$C44,'InProcess Conf'!$J$2:$J$6941,$C$28)</f>
        <v>0</v>
      </c>
      <c r="BB44" s="158">
        <f>COUNTIFS('InProcess Conf'!$C$2:$C$6941,BB$33,'InProcess Conf'!$T$2:$T$6941,$C44,'InProcess Conf'!$J$2:$J$6941,$C$28)</f>
        <v>0</v>
      </c>
      <c r="BC44" s="158">
        <f>COUNTIFS('InProcess Conf'!$C$2:$C$6941,BC$33,'InProcess Conf'!$T$2:$T$6941,$C44,'InProcess Conf'!$J$2:$J$6941,$C$28)</f>
        <v>0</v>
      </c>
      <c r="BD44" s="158">
        <f>COUNTIFS('InProcess Conf'!$C$2:$C$6941,BD$33,'InProcess Conf'!$T$2:$T$6941,$C44,'InProcess Conf'!$J$2:$J$6941,$C$28)</f>
        <v>0</v>
      </c>
      <c r="BE44" s="158">
        <f>COUNTIFS('InProcess Conf'!$C$2:$C$6941,BE$33,'InProcess Conf'!$T$2:$T$6941,$C44,'InProcess Conf'!$J$2:$J$6941,$C$28)</f>
        <v>0</v>
      </c>
      <c r="BF44" s="158">
        <f>COUNTIFS('InProcess Conf'!$C$2:$C$6941,BF$33,'InProcess Conf'!$T$2:$T$6941,$C44,'InProcess Conf'!$J$2:$J$6941,$C$28)</f>
        <v>0</v>
      </c>
      <c r="BG44" s="158">
        <f>COUNTIFS('InProcess Conf'!$C$2:$C$6941,BG$33,'InProcess Conf'!$T$2:$T$6941,$C44,'InProcess Conf'!$J$2:$J$6941,$C$28)</f>
        <v>0</v>
      </c>
      <c r="BH44" s="158">
        <f>COUNTIFS('InProcess Conf'!$C$2:$C$6941,BH$33,'InProcess Conf'!$T$2:$T$6941,$C44,'InProcess Conf'!$J$2:$J$6941,$C$28)</f>
        <v>0</v>
      </c>
      <c r="BI44" s="158">
        <f>COUNTIFS('InProcess Conf'!$C$2:$C$6941,BI$33,'InProcess Conf'!$T$2:$T$6941,$C44,'InProcess Conf'!$J$2:$J$6941,$C$28)</f>
        <v>0</v>
      </c>
      <c r="BJ44" s="158">
        <f>COUNTIFS('InProcess Conf'!$C$2:$C$6941,BJ$33,'InProcess Conf'!$T$2:$T$6941,$C44,'InProcess Conf'!$J$2:$J$6941,$C$28)</f>
        <v>0</v>
      </c>
      <c r="BK44" s="158">
        <f>COUNTIFS('InProcess Conf'!$C$2:$C$6941,BK$33,'InProcess Conf'!$T$2:$T$6941,$C44,'InProcess Conf'!$J$2:$J$6941,$C$28)</f>
        <v>0</v>
      </c>
      <c r="BL44" s="158">
        <f>COUNTIFS('InProcess Conf'!$C$2:$C$6941,BL$33,'InProcess Conf'!$T$2:$T$6941,$C44,'InProcess Conf'!$J$2:$J$6941,$C$28)</f>
        <v>0</v>
      </c>
      <c r="BM44" s="158">
        <f>COUNTIFS('InProcess Conf'!$C$2:$C$6941,BM$33,'InProcess Conf'!$T$2:$T$6941,$C44,'InProcess Conf'!$J$2:$J$6941,$C$28)</f>
        <v>0</v>
      </c>
      <c r="BN44" s="158">
        <f>COUNTIFS('InProcess Conf'!$C$2:$C$6941,BN$33,'InProcess Conf'!$T$2:$T$6941,$C44,'InProcess Conf'!$J$2:$J$6941,$C$28)</f>
        <v>0</v>
      </c>
      <c r="BO44" s="158">
        <f>COUNTIFS('InProcess Conf'!$C$2:$C$6941,BO$33,'InProcess Conf'!$T$2:$T$6941,$C44,'InProcess Conf'!$J$2:$J$6941,$C$28)</f>
        <v>0</v>
      </c>
      <c r="BP44" s="158">
        <f>COUNTIFS('InProcess Conf'!$C$2:$C$6941,BP$33,'InProcess Conf'!$T$2:$T$6941,$C44,'InProcess Conf'!$J$2:$J$6941,$C$28)</f>
        <v>0</v>
      </c>
      <c r="BQ44" s="158">
        <f>COUNTIFS('InProcess Conf'!$C$2:$C$6941,BQ$33,'InProcess Conf'!$T$2:$T$6941,$C44,'InProcess Conf'!$J$2:$J$6941,$C$28)</f>
        <v>0</v>
      </c>
      <c r="BR44" s="158">
        <f>COUNTIFS('InProcess Conf'!$C$2:$C$6941,BR$33,'InProcess Conf'!$T$2:$T$6941,$C44,'InProcess Conf'!$J$2:$J$6941,$C$28)</f>
        <v>0</v>
      </c>
      <c r="BS44" s="158">
        <f>COUNTIFS('InProcess Conf'!$C$2:$C$6941,BS$33,'InProcess Conf'!$T$2:$T$6941,$C44,'InProcess Conf'!$J$2:$J$6941,$C$28)</f>
        <v>0</v>
      </c>
      <c r="BT44" s="158">
        <f>COUNTIFS('InProcess Conf'!$C$2:$C$6941,BT$33,'InProcess Conf'!$T$2:$T$6941,$C44,'InProcess Conf'!$J$2:$J$6941,$C$28)</f>
        <v>0</v>
      </c>
      <c r="BU44" s="158">
        <f>COUNTIFS('InProcess Conf'!$C$2:$C$6941,BU$33,'InProcess Conf'!$T$2:$T$6941,$C44,'InProcess Conf'!$J$2:$J$6941,$C$28)</f>
        <v>0</v>
      </c>
      <c r="BV44" s="158">
        <f>COUNTIFS('InProcess Conf'!$C$2:$C$6941,BV$33,'InProcess Conf'!$T$2:$T$6941,$C44,'InProcess Conf'!$J$2:$J$6941,$C$28)</f>
        <v>0</v>
      </c>
      <c r="BW44" s="158">
        <f>COUNTIFS('InProcess Conf'!$C$2:$C$6941,BW$33,'InProcess Conf'!$T$2:$T$6941,$C44,'InProcess Conf'!$J$2:$J$6941,$C$28)</f>
        <v>0</v>
      </c>
      <c r="BX44" s="158">
        <f>COUNTIFS('InProcess Conf'!$C$2:$C$6941,BX$33,'InProcess Conf'!$T$2:$T$6941,$C44,'InProcess Conf'!$J$2:$J$6941,$C$28)</f>
        <v>0</v>
      </c>
      <c r="BY44" s="158">
        <f>COUNTIFS('InProcess Conf'!$C$2:$C$6941,BY$33,'InProcess Conf'!$T$2:$T$6941,$C44,'InProcess Conf'!$J$2:$J$6941,$C$28)</f>
        <v>0</v>
      </c>
      <c r="BZ44" s="158">
        <f>COUNTIFS('InProcess Conf'!$C$2:$C$6941,BZ$33,'InProcess Conf'!$T$2:$T$6941,$C44,'InProcess Conf'!$J$2:$J$6941,$C$28)</f>
        <v>0</v>
      </c>
      <c r="CA44" s="158">
        <f>COUNTIFS('InProcess Conf'!$C$2:$C$6941,CA$33,'InProcess Conf'!$T$2:$T$6941,$C44,'InProcess Conf'!$J$2:$J$6941,$C$28)</f>
        <v>0</v>
      </c>
      <c r="CB44" s="158">
        <f>COUNTIFS('InProcess Conf'!$C$2:$C$6941,CB$33,'InProcess Conf'!$T$2:$T$6941,$C44,'InProcess Conf'!$J$2:$J$6941,$C$28)</f>
        <v>0</v>
      </c>
      <c r="CC44" s="158">
        <f>COUNTIFS('InProcess Conf'!$C$2:$C$6941,CC$33,'InProcess Conf'!$T$2:$T$6941,$C44,'InProcess Conf'!$J$2:$J$6941,$C$28)</f>
        <v>0</v>
      </c>
      <c r="CD44" s="158">
        <f>COUNTIFS('InProcess Conf'!$C$2:$C$6941,CD$33,'InProcess Conf'!$T$2:$T$6941,$C44,'InProcess Conf'!$J$2:$J$6941,$C$28)</f>
        <v>0</v>
      </c>
      <c r="CE44" s="158">
        <f>COUNTIFS('InProcess Conf'!$C$2:$C$6941,CE$33,'InProcess Conf'!$T$2:$T$6941,$C44,'InProcess Conf'!$J$2:$J$6941,$C$28)</f>
        <v>0</v>
      </c>
      <c r="CF44" s="158">
        <f>COUNTIFS('InProcess Conf'!$C$2:$C$6941,CF$33,'InProcess Conf'!$T$2:$T$6941,$C44,'InProcess Conf'!$J$2:$J$6941,$C$28)</f>
        <v>0</v>
      </c>
      <c r="CG44" s="158">
        <f>COUNTIFS('InProcess Conf'!$C$2:$C$6941,CG$33,'InProcess Conf'!$T$2:$T$6941,$C44,'InProcess Conf'!$J$2:$J$6941,$C$28)</f>
        <v>0</v>
      </c>
      <c r="CH44" s="158">
        <f>COUNTIFS('InProcess Conf'!$C$2:$C$6941,CH$33,'InProcess Conf'!$T$2:$T$6941,$C44,'InProcess Conf'!$J$2:$J$6941,$C$28)</f>
        <v>0</v>
      </c>
      <c r="CI44" s="158">
        <f>COUNTIFS('InProcess Conf'!$C$2:$C$6941,CI$33,'InProcess Conf'!$T$2:$T$6941,$C44,'InProcess Conf'!$J$2:$J$6941,$C$28)</f>
        <v>0</v>
      </c>
      <c r="CJ44" s="158">
        <f>COUNTIFS('InProcess Conf'!$C$2:$C$6941,CJ$33,'InProcess Conf'!$T$2:$T$6941,$C44,'InProcess Conf'!$J$2:$J$6941,$C$28)</f>
        <v>0</v>
      </c>
      <c r="CK44" s="158">
        <f>COUNTIFS('InProcess Conf'!$C$2:$C$6941,CK$33,'InProcess Conf'!$T$2:$T$6941,$C44,'InProcess Conf'!$J$2:$J$6941,$C$28)</f>
        <v>0</v>
      </c>
      <c r="CL44" s="158">
        <f>COUNTIFS('InProcess Conf'!$C$2:$C$6941,CL$33,'InProcess Conf'!$T$2:$T$6941,$C44,'InProcess Conf'!$J$2:$J$6941,$C$28)</f>
        <v>0</v>
      </c>
      <c r="CM44" s="158">
        <f>COUNTIFS('InProcess Conf'!$C$2:$C$6941,CM$33,'InProcess Conf'!$T$2:$T$6941,$C44,'InProcess Conf'!$J$2:$J$6941,$C$28)</f>
        <v>0</v>
      </c>
      <c r="CN44" s="158">
        <f>COUNTIFS('InProcess Conf'!$C$2:$C$6941,CN$33,'InProcess Conf'!$T$2:$T$6941,$C44,'InProcess Conf'!$J$2:$J$6941,$C$28)</f>
        <v>0</v>
      </c>
      <c r="CO44" s="158">
        <f>COUNTIFS('InProcess Conf'!$C$2:$C$6941,CO$33,'InProcess Conf'!$T$2:$T$6941,$C44,'InProcess Conf'!$J$2:$J$6941,$C$28)</f>
        <v>0</v>
      </c>
      <c r="CP44" s="158">
        <f>COUNTIFS('InProcess Conf'!$C$2:$C$6941,CP$33,'InProcess Conf'!$T$2:$T$6941,$C44,'InProcess Conf'!$J$2:$J$6941,$C$28)</f>
        <v>0</v>
      </c>
      <c r="CQ44" s="158">
        <f>COUNTIFS('InProcess Conf'!$C$2:$C$6941,CQ$33,'InProcess Conf'!$T$2:$T$6941,$C44,'InProcess Conf'!$J$2:$J$6941,$C$28)</f>
        <v>0</v>
      </c>
      <c r="CR44" s="158">
        <f>COUNTIFS('InProcess Conf'!$C$2:$C$6941,CR$33,'InProcess Conf'!$T$2:$T$6941,$C44,'InProcess Conf'!$J$2:$J$6941,$C$28)</f>
        <v>0</v>
      </c>
      <c r="CS44" s="158">
        <f>COUNTIFS('InProcess Conf'!$C$2:$C$6941,CS$33,'InProcess Conf'!$T$2:$T$6941,$C44,'InProcess Conf'!$J$2:$J$6941,$C$28)</f>
        <v>0</v>
      </c>
      <c r="CT44" s="158">
        <f>COUNTIFS('InProcess Conf'!$C$2:$C$6941,CT$33,'InProcess Conf'!$T$2:$T$6941,$C44,'InProcess Conf'!$J$2:$J$6941,$C$28)</f>
        <v>0</v>
      </c>
      <c r="CU44" s="158">
        <f>COUNTIFS('InProcess Conf'!$C$2:$C$6941,CU$33,'InProcess Conf'!$T$2:$T$6941,$C44,'InProcess Conf'!$J$2:$J$6941,$C$28)</f>
        <v>0</v>
      </c>
      <c r="CV44" s="158">
        <f>COUNTIFS('InProcess Conf'!$C$2:$C$6941,CV$33,'InProcess Conf'!$T$2:$T$6941,$C44,'InProcess Conf'!$J$2:$J$6941,$C$28)</f>
        <v>0</v>
      </c>
      <c r="CW44" s="158">
        <f>COUNTIFS('InProcess Conf'!$C$2:$C$6941,CW$33,'InProcess Conf'!$T$2:$T$6941,$C44,'InProcess Conf'!$J$2:$J$6941,$C$28)</f>
        <v>0</v>
      </c>
      <c r="CX44" s="158">
        <f>COUNTIFS('InProcess Conf'!$C$2:$C$6941,CX$33,'InProcess Conf'!$T$2:$T$6941,$C44,'InProcess Conf'!$J$2:$J$6941,$C$28)</f>
        <v>0</v>
      </c>
      <c r="CY44" s="158">
        <f>COUNTIFS('InProcess Conf'!$C$2:$C$6941,CY$33,'InProcess Conf'!$T$2:$T$6941,$C44,'InProcess Conf'!$J$2:$J$6941,$C$28)</f>
        <v>0</v>
      </c>
      <c r="CZ44" s="158">
        <f>COUNTIFS('InProcess Conf'!$C$2:$C$6941,CZ$33,'InProcess Conf'!$T$2:$T$6941,$C44,'InProcess Conf'!$J$2:$J$6941,$C$28)</f>
        <v>0</v>
      </c>
      <c r="DA44" s="158">
        <f>COUNTIFS('InProcess Conf'!$C$2:$C$6941,DA$33,'InProcess Conf'!$T$2:$T$6941,$C44,'InProcess Conf'!$J$2:$J$6941,$C$28)</f>
        <v>0</v>
      </c>
      <c r="DB44" s="158">
        <f>COUNTIFS('InProcess Conf'!$C$2:$C$6941,DB$33,'InProcess Conf'!$T$2:$T$6941,$C44,'InProcess Conf'!$J$2:$J$6941,$C$28)</f>
        <v>0</v>
      </c>
      <c r="DC44" s="158">
        <f>COUNTIFS('InProcess Conf'!$C$2:$C$6941,DC$33,'InProcess Conf'!$T$2:$T$6941,$C44,'InProcess Conf'!$J$2:$J$6941,$C$28)</f>
        <v>0</v>
      </c>
      <c r="DD44" s="158">
        <f>COUNTIFS('InProcess Conf'!$C$2:$C$6941,DD$33,'InProcess Conf'!$T$2:$T$6941,$C44,'InProcess Conf'!$J$2:$J$6941,$C$28)</f>
        <v>0</v>
      </c>
      <c r="DE44" s="158">
        <f>COUNTIFS('InProcess Conf'!$C$2:$C$6941,DE$33,'InProcess Conf'!$T$2:$T$6941,$C44,'InProcess Conf'!$J$2:$J$6941,$C$28)</f>
        <v>0</v>
      </c>
      <c r="DF44" s="158">
        <f>COUNTIFS('InProcess Conf'!$C$2:$C$6941,DF$33,'InProcess Conf'!$T$2:$T$6941,$C44,'InProcess Conf'!$J$2:$J$6941,$C$28)</f>
        <v>0</v>
      </c>
      <c r="DG44" s="158">
        <f>COUNTIFS('InProcess Conf'!$C$2:$C$6941,DG$33,'InProcess Conf'!$T$2:$T$6941,$C44,'InProcess Conf'!$J$2:$J$6941,$C$28)</f>
        <v>0</v>
      </c>
      <c r="DH44" s="250">
        <f>COUNTIFS('InProcess Conf'!$C$2:$C$6941,DH$33,'InProcess Conf'!$T$2:$T$6941,$C44,'InProcess Conf'!$J$2:$J$6941,$C$28)</f>
        <v>0</v>
      </c>
      <c r="DI44" s="249">
        <f t="shared" si="7"/>
        <v>0</v>
      </c>
    </row>
    <row r="45" spans="2:113" ht="16.5" thickTop="1" thickBot="1">
      <c r="B45" s="311"/>
      <c r="C45" s="157" t="s">
        <v>499</v>
      </c>
      <c r="D45" s="158">
        <f>COUNTIFS('InProcess Conf'!$C$2:$C$6941,D$33,'InProcess Conf'!$T$2:$T$6941,$C45,'InProcess Conf'!$J$2:$J$6941,$C$28)</f>
        <v>0</v>
      </c>
      <c r="E45" s="158">
        <f>COUNTIFS('InProcess Conf'!$C$2:$C$6941,E$33,'InProcess Conf'!$T$2:$T$6941,$C45,'InProcess Conf'!$J$2:$J$6941,$C$28)</f>
        <v>0</v>
      </c>
      <c r="F45" s="158">
        <f>COUNTIFS('InProcess Conf'!$C$2:$C$6941,F$33,'InProcess Conf'!$T$2:$T$6941,$C45,'InProcess Conf'!$J$2:$J$6941,$C$28)</f>
        <v>0</v>
      </c>
      <c r="G45" s="158">
        <f>COUNTIFS('InProcess Conf'!$C$2:$C$6941,G$33,'InProcess Conf'!$T$2:$T$6941,$C45,'InProcess Conf'!$J$2:$J$6941,$C$28)</f>
        <v>0</v>
      </c>
      <c r="H45" s="158">
        <f>COUNTIFS('InProcess Conf'!$C$2:$C$6941,H$33,'InProcess Conf'!$T$2:$T$6941,$C45,'InProcess Conf'!$J$2:$J$6941,$C$28)</f>
        <v>0</v>
      </c>
      <c r="I45" s="158">
        <f>COUNTIFS('InProcess Conf'!$C$2:$C$6941,I$33,'InProcess Conf'!$T$2:$T$6941,$C45,'InProcess Conf'!$J$2:$J$6941,$C$28)</f>
        <v>0</v>
      </c>
      <c r="J45" s="158">
        <f>COUNTIFS('InProcess Conf'!$C$2:$C$6941,J$33,'InProcess Conf'!$T$2:$T$6941,$C45,'InProcess Conf'!$J$2:$J$6941,$C$28)</f>
        <v>0</v>
      </c>
      <c r="K45" s="158">
        <f>COUNTIFS('InProcess Conf'!$C$2:$C$6941,K$33,'InProcess Conf'!$T$2:$T$6941,$C45,'InProcess Conf'!$J$2:$J$6941,$C$28)</f>
        <v>0</v>
      </c>
      <c r="L45" s="158">
        <f>COUNTIFS('InProcess Conf'!$C$2:$C$6941,L$33,'InProcess Conf'!$T$2:$T$6941,$C45,'InProcess Conf'!$J$2:$J$6941,$C$28)</f>
        <v>0</v>
      </c>
      <c r="M45" s="158">
        <f>COUNTIFS('InProcess Conf'!$C$2:$C$6941,M$33,'InProcess Conf'!$T$2:$T$6941,$C45,'InProcess Conf'!$J$2:$J$6941,$C$28)</f>
        <v>0</v>
      </c>
      <c r="N45" s="158">
        <f>COUNTIFS('InProcess Conf'!$C$2:$C$6941,N$33,'InProcess Conf'!$T$2:$T$6941,$C45,'InProcess Conf'!$J$2:$J$6941,$C$28)</f>
        <v>0</v>
      </c>
      <c r="O45" s="158">
        <f>COUNTIFS('InProcess Conf'!$C$2:$C$6941,O$33,'InProcess Conf'!$T$2:$T$6941,$C45,'InProcess Conf'!$J$2:$J$6941,$C$28)</f>
        <v>0</v>
      </c>
      <c r="P45" s="158">
        <f>COUNTIFS('InProcess Conf'!$C$2:$C$6941,P$33,'InProcess Conf'!$T$2:$T$6941,$C45,'InProcess Conf'!$J$2:$J$6941,$C$28)</f>
        <v>0</v>
      </c>
      <c r="Q45" s="158">
        <f>COUNTIFS('InProcess Conf'!$C$2:$C$6941,Q$33,'InProcess Conf'!$T$2:$T$6941,$C45,'InProcess Conf'!$J$2:$J$6941,$C$28)</f>
        <v>0</v>
      </c>
      <c r="R45" s="158">
        <f>COUNTIFS('InProcess Conf'!$C$2:$C$6941,R$33,'InProcess Conf'!$T$2:$T$6941,$C45,'InProcess Conf'!$J$2:$J$6941,$C$28)</f>
        <v>0</v>
      </c>
      <c r="S45" s="158">
        <f>COUNTIFS('InProcess Conf'!$C$2:$C$6941,S$33,'InProcess Conf'!$T$2:$T$6941,$C45,'InProcess Conf'!$J$2:$J$6941,$C$28)</f>
        <v>0</v>
      </c>
      <c r="T45" s="158">
        <f>COUNTIFS('InProcess Conf'!$C$2:$C$6941,T$33,'InProcess Conf'!$T$2:$T$6941,$C45,'InProcess Conf'!$J$2:$J$6941,$C$28)</f>
        <v>0</v>
      </c>
      <c r="U45" s="158">
        <f>COUNTIFS('InProcess Conf'!$C$2:$C$6941,U$33,'InProcess Conf'!$T$2:$T$6941,$C45,'InProcess Conf'!$J$2:$J$6941,$C$28)</f>
        <v>0</v>
      </c>
      <c r="V45" s="158">
        <f>COUNTIFS('InProcess Conf'!$C$2:$C$6941,V$33,'InProcess Conf'!$T$2:$T$6941,$C45,'InProcess Conf'!$J$2:$J$6941,$C$28)</f>
        <v>0</v>
      </c>
      <c r="W45" s="158">
        <f>COUNTIFS('InProcess Conf'!$C$2:$C$6941,W$33,'InProcess Conf'!$T$2:$T$6941,$C45,'InProcess Conf'!$J$2:$J$6941,$C$28)</f>
        <v>0</v>
      </c>
      <c r="X45" s="158">
        <f>COUNTIFS('InProcess Conf'!$C$2:$C$6941,X$33,'InProcess Conf'!$T$2:$T$6941,$C45,'InProcess Conf'!$J$2:$J$6941,$C$28)</f>
        <v>0</v>
      </c>
      <c r="Y45" s="158">
        <f>COUNTIFS('InProcess Conf'!$C$2:$C$6941,Y$33,'InProcess Conf'!$T$2:$T$6941,$C45,'InProcess Conf'!$J$2:$J$6941,$C$28)</f>
        <v>0</v>
      </c>
      <c r="Z45" s="158">
        <f>COUNTIFS('InProcess Conf'!$C$2:$C$6941,Z$33,'InProcess Conf'!$T$2:$T$6941,$C45,'InProcess Conf'!$J$2:$J$6941,$C$28)</f>
        <v>0</v>
      </c>
      <c r="AA45" s="158">
        <f>COUNTIFS('InProcess Conf'!$C$2:$C$6941,AA$33,'InProcess Conf'!$T$2:$T$6941,$C45,'InProcess Conf'!$J$2:$J$6941,$C$28)</f>
        <v>0</v>
      </c>
      <c r="AB45" s="158">
        <f>COUNTIFS('InProcess Conf'!$C$2:$C$6941,AB$33,'InProcess Conf'!$T$2:$T$6941,$C45,'InProcess Conf'!$J$2:$J$6941,$C$28)</f>
        <v>0</v>
      </c>
      <c r="AC45" s="158">
        <f>COUNTIFS('InProcess Conf'!$C$2:$C$6941,AC$33,'InProcess Conf'!$T$2:$T$6941,$C45,'InProcess Conf'!$J$2:$J$6941,$C$28)</f>
        <v>0</v>
      </c>
      <c r="AD45" s="158">
        <f>COUNTIFS('InProcess Conf'!$C$2:$C$6941,AD$33,'InProcess Conf'!$T$2:$T$6941,$C45,'InProcess Conf'!$J$2:$J$6941,$C$28)</f>
        <v>0</v>
      </c>
      <c r="AE45" s="158">
        <f>COUNTIFS('InProcess Conf'!$C$2:$C$6941,AE$33,'InProcess Conf'!$T$2:$T$6941,$C45,'InProcess Conf'!$J$2:$J$6941,$C$28)</f>
        <v>0</v>
      </c>
      <c r="AF45" s="158">
        <f>COUNTIFS('InProcess Conf'!$C$2:$C$6941,AF$33,'InProcess Conf'!$T$2:$T$6941,$C45,'InProcess Conf'!$J$2:$J$6941,$C$28)</f>
        <v>0</v>
      </c>
      <c r="AG45" s="158">
        <f>COUNTIFS('InProcess Conf'!$C$2:$C$6941,AG$33,'InProcess Conf'!$T$2:$T$6941,$C45,'InProcess Conf'!$J$2:$J$6941,$C$28)</f>
        <v>0</v>
      </c>
      <c r="AH45" s="158">
        <f>COUNTIFS('InProcess Conf'!$C$2:$C$6941,AH$33,'InProcess Conf'!$T$2:$T$6941,$C45,'InProcess Conf'!$J$2:$J$6941,$C$28)</f>
        <v>0</v>
      </c>
      <c r="AI45" s="158">
        <f>COUNTIFS('InProcess Conf'!$C$2:$C$6941,AI$33,'InProcess Conf'!$T$2:$T$6941,$C45,'InProcess Conf'!$J$2:$J$6941,$C$28)</f>
        <v>0</v>
      </c>
      <c r="AJ45" s="158">
        <f>COUNTIFS('InProcess Conf'!$C$2:$C$6941,AJ$33,'InProcess Conf'!$T$2:$T$6941,$C45,'InProcess Conf'!$J$2:$J$6941,$C$28)</f>
        <v>0</v>
      </c>
      <c r="AK45" s="158">
        <f>COUNTIFS('InProcess Conf'!$C$2:$C$6941,AK$33,'InProcess Conf'!$T$2:$T$6941,$C45,'InProcess Conf'!$J$2:$J$6941,$C$28)</f>
        <v>0</v>
      </c>
      <c r="AL45" s="158">
        <f>COUNTIFS('InProcess Conf'!$C$2:$C$6941,AL$33,'InProcess Conf'!$T$2:$T$6941,$C45,'InProcess Conf'!$J$2:$J$6941,$C$28)</f>
        <v>0</v>
      </c>
      <c r="AM45" s="158">
        <f>COUNTIFS('InProcess Conf'!$C$2:$C$6941,AM$33,'InProcess Conf'!$T$2:$T$6941,$C45,'InProcess Conf'!$J$2:$J$6941,$C$28)</f>
        <v>0</v>
      </c>
      <c r="AN45" s="158">
        <f>COUNTIFS('InProcess Conf'!$C$2:$C$6941,AN$33,'InProcess Conf'!$T$2:$T$6941,$C45,'InProcess Conf'!$J$2:$J$6941,$C$28)</f>
        <v>0</v>
      </c>
      <c r="AO45" s="158">
        <f>COUNTIFS('InProcess Conf'!$C$2:$C$6941,AO$33,'InProcess Conf'!$T$2:$T$6941,$C45,'InProcess Conf'!$J$2:$J$6941,$C$28)</f>
        <v>0</v>
      </c>
      <c r="AP45" s="158">
        <f>COUNTIFS('InProcess Conf'!$C$2:$C$6941,AP$33,'InProcess Conf'!$T$2:$T$6941,$C45,'InProcess Conf'!$J$2:$J$6941,$C$28)</f>
        <v>0</v>
      </c>
      <c r="AQ45" s="158">
        <f>COUNTIFS('InProcess Conf'!$C$2:$C$6941,AQ$33,'InProcess Conf'!$T$2:$T$6941,$C45,'InProcess Conf'!$J$2:$J$6941,$C$28)</f>
        <v>0</v>
      </c>
      <c r="AR45" s="158">
        <f>COUNTIFS('InProcess Conf'!$C$2:$C$6941,AR$33,'InProcess Conf'!$T$2:$T$6941,$C45,'InProcess Conf'!$J$2:$J$6941,$C$28)</f>
        <v>0</v>
      </c>
      <c r="AS45" s="158">
        <f>COUNTIFS('InProcess Conf'!$C$2:$C$6941,AS$33,'InProcess Conf'!$T$2:$T$6941,$C45,'InProcess Conf'!$J$2:$J$6941,$C$28)</f>
        <v>0</v>
      </c>
      <c r="AT45" s="158">
        <f>COUNTIFS('InProcess Conf'!$C$2:$C$6941,AT$33,'InProcess Conf'!$T$2:$T$6941,$C45,'InProcess Conf'!$J$2:$J$6941,$C$28)</f>
        <v>0</v>
      </c>
      <c r="AU45" s="158">
        <f>COUNTIFS('InProcess Conf'!$C$2:$C$6941,AU$33,'InProcess Conf'!$T$2:$T$6941,$C45,'InProcess Conf'!$J$2:$J$6941,$C$28)</f>
        <v>0</v>
      </c>
      <c r="AV45" s="158">
        <f>COUNTIFS('InProcess Conf'!$C$2:$C$6941,AV$33,'InProcess Conf'!$T$2:$T$6941,$C45,'InProcess Conf'!$J$2:$J$6941,$C$28)</f>
        <v>0</v>
      </c>
      <c r="AW45" s="158">
        <f>COUNTIFS('InProcess Conf'!$C$2:$C$6941,AW$33,'InProcess Conf'!$T$2:$T$6941,$C45,'InProcess Conf'!$J$2:$J$6941,$C$28)</f>
        <v>0</v>
      </c>
      <c r="AX45" s="158">
        <f>COUNTIFS('InProcess Conf'!$C$2:$C$6941,AX$33,'InProcess Conf'!$T$2:$T$6941,$C45,'InProcess Conf'!$J$2:$J$6941,$C$28)</f>
        <v>0</v>
      </c>
      <c r="AY45" s="158">
        <f>COUNTIFS('InProcess Conf'!$C$2:$C$6941,AY$33,'InProcess Conf'!$T$2:$T$6941,$C45,'InProcess Conf'!$J$2:$J$6941,$C$28)</f>
        <v>0</v>
      </c>
      <c r="AZ45" s="158">
        <f>COUNTIFS('InProcess Conf'!$C$2:$C$6941,AZ$33,'InProcess Conf'!$T$2:$T$6941,$C45,'InProcess Conf'!$J$2:$J$6941,$C$28)</f>
        <v>0</v>
      </c>
      <c r="BA45" s="158">
        <f>COUNTIFS('InProcess Conf'!$C$2:$C$6941,BA$33,'InProcess Conf'!$T$2:$T$6941,$C45,'InProcess Conf'!$J$2:$J$6941,$C$28)</f>
        <v>0</v>
      </c>
      <c r="BB45" s="158">
        <f>COUNTIFS('InProcess Conf'!$C$2:$C$6941,BB$33,'InProcess Conf'!$T$2:$T$6941,$C45,'InProcess Conf'!$J$2:$J$6941,$C$28)</f>
        <v>0</v>
      </c>
      <c r="BC45" s="158">
        <f>COUNTIFS('InProcess Conf'!$C$2:$C$6941,BC$33,'InProcess Conf'!$T$2:$T$6941,$C45,'InProcess Conf'!$J$2:$J$6941,$C$28)</f>
        <v>0</v>
      </c>
      <c r="BD45" s="158">
        <f>COUNTIFS('InProcess Conf'!$C$2:$C$6941,BD$33,'InProcess Conf'!$T$2:$T$6941,$C45,'InProcess Conf'!$J$2:$J$6941,$C$28)</f>
        <v>0</v>
      </c>
      <c r="BE45" s="158">
        <f>COUNTIFS('InProcess Conf'!$C$2:$C$6941,BE$33,'InProcess Conf'!$T$2:$T$6941,$C45,'InProcess Conf'!$J$2:$J$6941,$C$28)</f>
        <v>0</v>
      </c>
      <c r="BF45" s="158">
        <f>COUNTIFS('InProcess Conf'!$C$2:$C$6941,BF$33,'InProcess Conf'!$T$2:$T$6941,$C45,'InProcess Conf'!$J$2:$J$6941,$C$28)</f>
        <v>0</v>
      </c>
      <c r="BG45" s="158">
        <f>COUNTIFS('InProcess Conf'!$C$2:$C$6941,BG$33,'InProcess Conf'!$T$2:$T$6941,$C45,'InProcess Conf'!$J$2:$J$6941,$C$28)</f>
        <v>0</v>
      </c>
      <c r="BH45" s="158">
        <f>COUNTIFS('InProcess Conf'!$C$2:$C$6941,BH$33,'InProcess Conf'!$T$2:$T$6941,$C45,'InProcess Conf'!$J$2:$J$6941,$C$28)</f>
        <v>0</v>
      </c>
      <c r="BI45" s="158">
        <f>COUNTIFS('InProcess Conf'!$C$2:$C$6941,BI$33,'InProcess Conf'!$T$2:$T$6941,$C45,'InProcess Conf'!$J$2:$J$6941,$C$28)</f>
        <v>0</v>
      </c>
      <c r="BJ45" s="158">
        <f>COUNTIFS('InProcess Conf'!$C$2:$C$6941,BJ$33,'InProcess Conf'!$T$2:$T$6941,$C45,'InProcess Conf'!$J$2:$J$6941,$C$28)</f>
        <v>0</v>
      </c>
      <c r="BK45" s="158">
        <f>COUNTIFS('InProcess Conf'!$C$2:$C$6941,BK$33,'InProcess Conf'!$T$2:$T$6941,$C45,'InProcess Conf'!$J$2:$J$6941,$C$28)</f>
        <v>0</v>
      </c>
      <c r="BL45" s="158">
        <f>COUNTIFS('InProcess Conf'!$C$2:$C$6941,BL$33,'InProcess Conf'!$T$2:$T$6941,$C45,'InProcess Conf'!$J$2:$J$6941,$C$28)</f>
        <v>0</v>
      </c>
      <c r="BM45" s="158">
        <f>COUNTIFS('InProcess Conf'!$C$2:$C$6941,BM$33,'InProcess Conf'!$T$2:$T$6941,$C45,'InProcess Conf'!$J$2:$J$6941,$C$28)</f>
        <v>0</v>
      </c>
      <c r="BN45" s="158">
        <f>COUNTIFS('InProcess Conf'!$C$2:$C$6941,BN$33,'InProcess Conf'!$T$2:$T$6941,$C45,'InProcess Conf'!$J$2:$J$6941,$C$28)</f>
        <v>0</v>
      </c>
      <c r="BO45" s="158">
        <f>COUNTIFS('InProcess Conf'!$C$2:$C$6941,BO$33,'InProcess Conf'!$T$2:$T$6941,$C45,'InProcess Conf'!$J$2:$J$6941,$C$28)</f>
        <v>0</v>
      </c>
      <c r="BP45" s="158">
        <f>COUNTIFS('InProcess Conf'!$C$2:$C$6941,BP$33,'InProcess Conf'!$T$2:$T$6941,$C45,'InProcess Conf'!$J$2:$J$6941,$C$28)</f>
        <v>0</v>
      </c>
      <c r="BQ45" s="158">
        <f>COUNTIFS('InProcess Conf'!$C$2:$C$6941,BQ$33,'InProcess Conf'!$T$2:$T$6941,$C45,'InProcess Conf'!$J$2:$J$6941,$C$28)</f>
        <v>0</v>
      </c>
      <c r="BR45" s="158">
        <f>COUNTIFS('InProcess Conf'!$C$2:$C$6941,BR$33,'InProcess Conf'!$T$2:$T$6941,$C45,'InProcess Conf'!$J$2:$J$6941,$C$28)</f>
        <v>0</v>
      </c>
      <c r="BS45" s="158">
        <f>COUNTIFS('InProcess Conf'!$C$2:$C$6941,BS$33,'InProcess Conf'!$T$2:$T$6941,$C45,'InProcess Conf'!$J$2:$J$6941,$C$28)</f>
        <v>0</v>
      </c>
      <c r="BT45" s="158">
        <f>COUNTIFS('InProcess Conf'!$C$2:$C$6941,BT$33,'InProcess Conf'!$T$2:$T$6941,$C45,'InProcess Conf'!$J$2:$J$6941,$C$28)</f>
        <v>0</v>
      </c>
      <c r="BU45" s="158">
        <f>COUNTIFS('InProcess Conf'!$C$2:$C$6941,BU$33,'InProcess Conf'!$T$2:$T$6941,$C45,'InProcess Conf'!$J$2:$J$6941,$C$28)</f>
        <v>0</v>
      </c>
      <c r="BV45" s="158">
        <f>COUNTIFS('InProcess Conf'!$C$2:$C$6941,BV$33,'InProcess Conf'!$T$2:$T$6941,$C45,'InProcess Conf'!$J$2:$J$6941,$C$28)</f>
        <v>0</v>
      </c>
      <c r="BW45" s="158">
        <f>COUNTIFS('InProcess Conf'!$C$2:$C$6941,BW$33,'InProcess Conf'!$T$2:$T$6941,$C45,'InProcess Conf'!$J$2:$J$6941,$C$28)</f>
        <v>0</v>
      </c>
      <c r="BX45" s="158">
        <f>COUNTIFS('InProcess Conf'!$C$2:$C$6941,BX$33,'InProcess Conf'!$T$2:$T$6941,$C45,'InProcess Conf'!$J$2:$J$6941,$C$28)</f>
        <v>0</v>
      </c>
      <c r="BY45" s="158">
        <f>COUNTIFS('InProcess Conf'!$C$2:$C$6941,BY$33,'InProcess Conf'!$T$2:$T$6941,$C45,'InProcess Conf'!$J$2:$J$6941,$C$28)</f>
        <v>0</v>
      </c>
      <c r="BZ45" s="158">
        <f>COUNTIFS('InProcess Conf'!$C$2:$C$6941,BZ$33,'InProcess Conf'!$T$2:$T$6941,$C45,'InProcess Conf'!$J$2:$J$6941,$C$28)</f>
        <v>0</v>
      </c>
      <c r="CA45" s="158">
        <f>COUNTIFS('InProcess Conf'!$C$2:$C$6941,CA$33,'InProcess Conf'!$T$2:$T$6941,$C45,'InProcess Conf'!$J$2:$J$6941,$C$28)</f>
        <v>0</v>
      </c>
      <c r="CB45" s="158">
        <f>COUNTIFS('InProcess Conf'!$C$2:$C$6941,CB$33,'InProcess Conf'!$T$2:$T$6941,$C45,'InProcess Conf'!$J$2:$J$6941,$C$28)</f>
        <v>0</v>
      </c>
      <c r="CC45" s="158">
        <f>COUNTIFS('InProcess Conf'!$C$2:$C$6941,CC$33,'InProcess Conf'!$T$2:$T$6941,$C45,'InProcess Conf'!$J$2:$J$6941,$C$28)</f>
        <v>0</v>
      </c>
      <c r="CD45" s="158">
        <f>COUNTIFS('InProcess Conf'!$C$2:$C$6941,CD$33,'InProcess Conf'!$T$2:$T$6941,$C45,'InProcess Conf'!$J$2:$J$6941,$C$28)</f>
        <v>0</v>
      </c>
      <c r="CE45" s="158">
        <f>COUNTIFS('InProcess Conf'!$C$2:$C$6941,CE$33,'InProcess Conf'!$T$2:$T$6941,$C45,'InProcess Conf'!$J$2:$J$6941,$C$28)</f>
        <v>0</v>
      </c>
      <c r="CF45" s="158">
        <f>COUNTIFS('InProcess Conf'!$C$2:$C$6941,CF$33,'InProcess Conf'!$T$2:$T$6941,$C45,'InProcess Conf'!$J$2:$J$6941,$C$28)</f>
        <v>0</v>
      </c>
      <c r="CG45" s="158">
        <f>COUNTIFS('InProcess Conf'!$C$2:$C$6941,CG$33,'InProcess Conf'!$T$2:$T$6941,$C45,'InProcess Conf'!$J$2:$J$6941,$C$28)</f>
        <v>0</v>
      </c>
      <c r="CH45" s="158">
        <f>COUNTIFS('InProcess Conf'!$C$2:$C$6941,CH$33,'InProcess Conf'!$T$2:$T$6941,$C45,'InProcess Conf'!$J$2:$J$6941,$C$28)</f>
        <v>0</v>
      </c>
      <c r="CI45" s="158">
        <f>COUNTIFS('InProcess Conf'!$C$2:$C$6941,CI$33,'InProcess Conf'!$T$2:$T$6941,$C45,'InProcess Conf'!$J$2:$J$6941,$C$28)</f>
        <v>0</v>
      </c>
      <c r="CJ45" s="158">
        <f>COUNTIFS('InProcess Conf'!$C$2:$C$6941,CJ$33,'InProcess Conf'!$T$2:$T$6941,$C45,'InProcess Conf'!$J$2:$J$6941,$C$28)</f>
        <v>0</v>
      </c>
      <c r="CK45" s="158">
        <f>COUNTIFS('InProcess Conf'!$C$2:$C$6941,CK$33,'InProcess Conf'!$T$2:$T$6941,$C45,'InProcess Conf'!$J$2:$J$6941,$C$28)</f>
        <v>0</v>
      </c>
      <c r="CL45" s="158">
        <f>COUNTIFS('InProcess Conf'!$C$2:$C$6941,CL$33,'InProcess Conf'!$T$2:$T$6941,$C45,'InProcess Conf'!$J$2:$J$6941,$C$28)</f>
        <v>0</v>
      </c>
      <c r="CM45" s="158">
        <f>COUNTIFS('InProcess Conf'!$C$2:$C$6941,CM$33,'InProcess Conf'!$T$2:$T$6941,$C45,'InProcess Conf'!$J$2:$J$6941,$C$28)</f>
        <v>0</v>
      </c>
      <c r="CN45" s="158">
        <f>COUNTIFS('InProcess Conf'!$C$2:$C$6941,CN$33,'InProcess Conf'!$T$2:$T$6941,$C45,'InProcess Conf'!$J$2:$J$6941,$C$28)</f>
        <v>0</v>
      </c>
      <c r="CO45" s="158">
        <f>COUNTIFS('InProcess Conf'!$C$2:$C$6941,CO$33,'InProcess Conf'!$T$2:$T$6941,$C45,'InProcess Conf'!$J$2:$J$6941,$C$28)</f>
        <v>0</v>
      </c>
      <c r="CP45" s="158">
        <f>COUNTIFS('InProcess Conf'!$C$2:$C$6941,CP$33,'InProcess Conf'!$T$2:$T$6941,$C45,'InProcess Conf'!$J$2:$J$6941,$C$28)</f>
        <v>0</v>
      </c>
      <c r="CQ45" s="158">
        <f>COUNTIFS('InProcess Conf'!$C$2:$C$6941,CQ$33,'InProcess Conf'!$T$2:$T$6941,$C45,'InProcess Conf'!$J$2:$J$6941,$C$28)</f>
        <v>0</v>
      </c>
      <c r="CR45" s="158">
        <f>COUNTIFS('InProcess Conf'!$C$2:$C$6941,CR$33,'InProcess Conf'!$T$2:$T$6941,$C45,'InProcess Conf'!$J$2:$J$6941,$C$28)</f>
        <v>0</v>
      </c>
      <c r="CS45" s="158">
        <f>COUNTIFS('InProcess Conf'!$C$2:$C$6941,CS$33,'InProcess Conf'!$T$2:$T$6941,$C45,'InProcess Conf'!$J$2:$J$6941,$C$28)</f>
        <v>0</v>
      </c>
      <c r="CT45" s="158">
        <f>COUNTIFS('InProcess Conf'!$C$2:$C$6941,CT$33,'InProcess Conf'!$T$2:$T$6941,$C45,'InProcess Conf'!$J$2:$J$6941,$C$28)</f>
        <v>0</v>
      </c>
      <c r="CU45" s="158">
        <f>COUNTIFS('InProcess Conf'!$C$2:$C$6941,CU$33,'InProcess Conf'!$T$2:$T$6941,$C45,'InProcess Conf'!$J$2:$J$6941,$C$28)</f>
        <v>0</v>
      </c>
      <c r="CV45" s="158">
        <f>COUNTIFS('InProcess Conf'!$C$2:$C$6941,CV$33,'InProcess Conf'!$T$2:$T$6941,$C45,'InProcess Conf'!$J$2:$J$6941,$C$28)</f>
        <v>0</v>
      </c>
      <c r="CW45" s="158">
        <f>COUNTIFS('InProcess Conf'!$C$2:$C$6941,CW$33,'InProcess Conf'!$T$2:$T$6941,$C45,'InProcess Conf'!$J$2:$J$6941,$C$28)</f>
        <v>0</v>
      </c>
      <c r="CX45" s="158">
        <f>COUNTIFS('InProcess Conf'!$C$2:$C$6941,CX$33,'InProcess Conf'!$T$2:$T$6941,$C45,'InProcess Conf'!$J$2:$J$6941,$C$28)</f>
        <v>0</v>
      </c>
      <c r="CY45" s="158">
        <f>COUNTIFS('InProcess Conf'!$C$2:$C$6941,CY$33,'InProcess Conf'!$T$2:$T$6941,$C45,'InProcess Conf'!$J$2:$J$6941,$C$28)</f>
        <v>0</v>
      </c>
      <c r="CZ45" s="158">
        <f>COUNTIFS('InProcess Conf'!$C$2:$C$6941,CZ$33,'InProcess Conf'!$T$2:$T$6941,$C45,'InProcess Conf'!$J$2:$J$6941,$C$28)</f>
        <v>0</v>
      </c>
      <c r="DA45" s="158">
        <f>COUNTIFS('InProcess Conf'!$C$2:$C$6941,DA$33,'InProcess Conf'!$T$2:$T$6941,$C45,'InProcess Conf'!$J$2:$J$6941,$C$28)</f>
        <v>0</v>
      </c>
      <c r="DB45" s="158">
        <f>COUNTIFS('InProcess Conf'!$C$2:$C$6941,DB$33,'InProcess Conf'!$T$2:$T$6941,$C45,'InProcess Conf'!$J$2:$J$6941,$C$28)</f>
        <v>0</v>
      </c>
      <c r="DC45" s="158">
        <f>COUNTIFS('InProcess Conf'!$C$2:$C$6941,DC$33,'InProcess Conf'!$T$2:$T$6941,$C45,'InProcess Conf'!$J$2:$J$6941,$C$28)</f>
        <v>0</v>
      </c>
      <c r="DD45" s="158">
        <f>COUNTIFS('InProcess Conf'!$C$2:$C$6941,DD$33,'InProcess Conf'!$T$2:$T$6941,$C45,'InProcess Conf'!$J$2:$J$6941,$C$28)</f>
        <v>0</v>
      </c>
      <c r="DE45" s="158">
        <f>COUNTIFS('InProcess Conf'!$C$2:$C$6941,DE$33,'InProcess Conf'!$T$2:$T$6941,$C45,'InProcess Conf'!$J$2:$J$6941,$C$28)</f>
        <v>0</v>
      </c>
      <c r="DF45" s="158">
        <f>COUNTIFS('InProcess Conf'!$C$2:$C$6941,DF$33,'InProcess Conf'!$T$2:$T$6941,$C45,'InProcess Conf'!$J$2:$J$6941,$C$28)</f>
        <v>0</v>
      </c>
      <c r="DG45" s="158">
        <f>COUNTIFS('InProcess Conf'!$C$2:$C$6941,DG$33,'InProcess Conf'!$T$2:$T$6941,$C45,'InProcess Conf'!$J$2:$J$6941,$C$28)</f>
        <v>0</v>
      </c>
      <c r="DH45" s="250">
        <f>COUNTIFS('InProcess Conf'!$C$2:$C$6941,DH$33,'InProcess Conf'!$T$2:$T$6941,$C45,'InProcess Conf'!$J$2:$J$6941,$C$28)</f>
        <v>0</v>
      </c>
      <c r="DI45" s="249">
        <f t="shared" si="7"/>
        <v>0</v>
      </c>
    </row>
    <row r="46" spans="2:113" ht="16.5" thickTop="1" thickBot="1">
      <c r="B46" s="311"/>
      <c r="C46" s="157" t="s">
        <v>359</v>
      </c>
      <c r="D46" s="158">
        <f>COUNTIFS('InProcess Conf'!$C$2:$C$6941,D$33,'InProcess Conf'!$T$2:$T$6941,$C46,'InProcess Conf'!$J$2:$J$6941,$C$28)</f>
        <v>0</v>
      </c>
      <c r="E46" s="158">
        <f>COUNTIFS('InProcess Conf'!$C$2:$C$6941,E$33,'InProcess Conf'!$T$2:$T$6941,$C46,'InProcess Conf'!$J$2:$J$6941,$C$28)</f>
        <v>0</v>
      </c>
      <c r="F46" s="158">
        <f>COUNTIFS('InProcess Conf'!$C$2:$C$6941,F$33,'InProcess Conf'!$T$2:$T$6941,$C46,'InProcess Conf'!$J$2:$J$6941,$C$28)</f>
        <v>0</v>
      </c>
      <c r="G46" s="158">
        <f>COUNTIFS('InProcess Conf'!$C$2:$C$6941,G$33,'InProcess Conf'!$T$2:$T$6941,$C46,'InProcess Conf'!$J$2:$J$6941,$C$28)</f>
        <v>0</v>
      </c>
      <c r="H46" s="158">
        <f>COUNTIFS('InProcess Conf'!$C$2:$C$6941,H$33,'InProcess Conf'!$T$2:$T$6941,$C46,'InProcess Conf'!$J$2:$J$6941,$C$28)</f>
        <v>0</v>
      </c>
      <c r="I46" s="158">
        <f>COUNTIFS('InProcess Conf'!$C$2:$C$6941,I$33,'InProcess Conf'!$T$2:$T$6941,$C46,'InProcess Conf'!$J$2:$J$6941,$C$28)</f>
        <v>0</v>
      </c>
      <c r="J46" s="158">
        <f>COUNTIFS('InProcess Conf'!$C$2:$C$6941,J$33,'InProcess Conf'!$T$2:$T$6941,$C46,'InProcess Conf'!$J$2:$J$6941,$C$28)</f>
        <v>0</v>
      </c>
      <c r="K46" s="158">
        <f>COUNTIFS('InProcess Conf'!$C$2:$C$6941,K$33,'InProcess Conf'!$T$2:$T$6941,$C46,'InProcess Conf'!$J$2:$J$6941,$C$28)</f>
        <v>0</v>
      </c>
      <c r="L46" s="158">
        <f>COUNTIFS('InProcess Conf'!$C$2:$C$6941,L$33,'InProcess Conf'!$T$2:$T$6941,$C46,'InProcess Conf'!$J$2:$J$6941,$C$28)</f>
        <v>0</v>
      </c>
      <c r="M46" s="158">
        <f>COUNTIFS('InProcess Conf'!$C$2:$C$6941,M$33,'InProcess Conf'!$T$2:$T$6941,$C46,'InProcess Conf'!$J$2:$J$6941,$C$28)</f>
        <v>0</v>
      </c>
      <c r="N46" s="158">
        <f>COUNTIFS('InProcess Conf'!$C$2:$C$6941,N$33,'InProcess Conf'!$T$2:$T$6941,$C46,'InProcess Conf'!$J$2:$J$6941,$C$28)</f>
        <v>0</v>
      </c>
      <c r="O46" s="158">
        <f>COUNTIFS('InProcess Conf'!$C$2:$C$6941,O$33,'InProcess Conf'!$T$2:$T$6941,$C46,'InProcess Conf'!$J$2:$J$6941,$C$28)</f>
        <v>0</v>
      </c>
      <c r="P46" s="158">
        <f>COUNTIFS('InProcess Conf'!$C$2:$C$6941,P$33,'InProcess Conf'!$T$2:$T$6941,$C46,'InProcess Conf'!$J$2:$J$6941,$C$28)</f>
        <v>0</v>
      </c>
      <c r="Q46" s="158">
        <f>COUNTIFS('InProcess Conf'!$C$2:$C$6941,Q$33,'InProcess Conf'!$T$2:$T$6941,$C46,'InProcess Conf'!$J$2:$J$6941,$C$28)</f>
        <v>0</v>
      </c>
      <c r="R46" s="158">
        <f>COUNTIFS('InProcess Conf'!$C$2:$C$6941,R$33,'InProcess Conf'!$T$2:$T$6941,$C46,'InProcess Conf'!$J$2:$J$6941,$C$28)</f>
        <v>0</v>
      </c>
      <c r="S46" s="158">
        <f>COUNTIFS('InProcess Conf'!$C$2:$C$6941,S$33,'InProcess Conf'!$T$2:$T$6941,$C46,'InProcess Conf'!$J$2:$J$6941,$C$28)</f>
        <v>0</v>
      </c>
      <c r="T46" s="158">
        <f>COUNTIFS('InProcess Conf'!$C$2:$C$6941,T$33,'InProcess Conf'!$T$2:$T$6941,$C46,'InProcess Conf'!$J$2:$J$6941,$C$28)</f>
        <v>0</v>
      </c>
      <c r="U46" s="158">
        <f>COUNTIFS('InProcess Conf'!$C$2:$C$6941,U$33,'InProcess Conf'!$T$2:$T$6941,$C46,'InProcess Conf'!$J$2:$J$6941,$C$28)</f>
        <v>0</v>
      </c>
      <c r="V46" s="158">
        <f>COUNTIFS('InProcess Conf'!$C$2:$C$6941,V$33,'InProcess Conf'!$T$2:$T$6941,$C46,'InProcess Conf'!$J$2:$J$6941,$C$28)</f>
        <v>0</v>
      </c>
      <c r="W46" s="158">
        <f>COUNTIFS('InProcess Conf'!$C$2:$C$6941,W$33,'InProcess Conf'!$T$2:$T$6941,$C46,'InProcess Conf'!$J$2:$J$6941,$C$28)</f>
        <v>0</v>
      </c>
      <c r="X46" s="158">
        <f>COUNTIFS('InProcess Conf'!$C$2:$C$6941,X$33,'InProcess Conf'!$T$2:$T$6941,$C46,'InProcess Conf'!$J$2:$J$6941,$C$28)</f>
        <v>0</v>
      </c>
      <c r="Y46" s="158">
        <f>COUNTIFS('InProcess Conf'!$C$2:$C$6941,Y$33,'InProcess Conf'!$T$2:$T$6941,$C46,'InProcess Conf'!$J$2:$J$6941,$C$28)</f>
        <v>0</v>
      </c>
      <c r="Z46" s="158">
        <f>COUNTIFS('InProcess Conf'!$C$2:$C$6941,Z$33,'InProcess Conf'!$T$2:$T$6941,$C46,'InProcess Conf'!$J$2:$J$6941,$C$28)</f>
        <v>0</v>
      </c>
      <c r="AA46" s="158">
        <f>COUNTIFS('InProcess Conf'!$C$2:$C$6941,AA$33,'InProcess Conf'!$T$2:$T$6941,$C46,'InProcess Conf'!$J$2:$J$6941,$C$28)</f>
        <v>0</v>
      </c>
      <c r="AB46" s="158">
        <f>COUNTIFS('InProcess Conf'!$C$2:$C$6941,AB$33,'InProcess Conf'!$T$2:$T$6941,$C46,'InProcess Conf'!$J$2:$J$6941,$C$28)</f>
        <v>0</v>
      </c>
      <c r="AC46" s="158">
        <f>COUNTIFS('InProcess Conf'!$C$2:$C$6941,AC$33,'InProcess Conf'!$T$2:$T$6941,$C46,'InProcess Conf'!$J$2:$J$6941,$C$28)</f>
        <v>0</v>
      </c>
      <c r="AD46" s="158">
        <f>COUNTIFS('InProcess Conf'!$C$2:$C$6941,AD$33,'InProcess Conf'!$T$2:$T$6941,$C46,'InProcess Conf'!$J$2:$J$6941,$C$28)</f>
        <v>0</v>
      </c>
      <c r="AE46" s="158">
        <f>COUNTIFS('InProcess Conf'!$C$2:$C$6941,AE$33,'InProcess Conf'!$T$2:$T$6941,$C46,'InProcess Conf'!$J$2:$J$6941,$C$28)</f>
        <v>0</v>
      </c>
      <c r="AF46" s="158">
        <f>COUNTIFS('InProcess Conf'!$C$2:$C$6941,AF$33,'InProcess Conf'!$T$2:$T$6941,$C46,'InProcess Conf'!$J$2:$J$6941,$C$28)</f>
        <v>0</v>
      </c>
      <c r="AG46" s="158">
        <f>COUNTIFS('InProcess Conf'!$C$2:$C$6941,AG$33,'InProcess Conf'!$T$2:$T$6941,$C46,'InProcess Conf'!$J$2:$J$6941,$C$28)</f>
        <v>0</v>
      </c>
      <c r="AH46" s="158">
        <f>COUNTIFS('InProcess Conf'!$C$2:$C$6941,AH$33,'InProcess Conf'!$T$2:$T$6941,$C46,'InProcess Conf'!$J$2:$J$6941,$C$28)</f>
        <v>0</v>
      </c>
      <c r="AI46" s="158">
        <f>COUNTIFS('InProcess Conf'!$C$2:$C$6941,AI$33,'InProcess Conf'!$T$2:$T$6941,$C46,'InProcess Conf'!$J$2:$J$6941,$C$28)</f>
        <v>0</v>
      </c>
      <c r="AJ46" s="158">
        <f>COUNTIFS('InProcess Conf'!$C$2:$C$6941,AJ$33,'InProcess Conf'!$T$2:$T$6941,$C46,'InProcess Conf'!$J$2:$J$6941,$C$28)</f>
        <v>0</v>
      </c>
      <c r="AK46" s="158">
        <f>COUNTIFS('InProcess Conf'!$C$2:$C$6941,AK$33,'InProcess Conf'!$T$2:$T$6941,$C46,'InProcess Conf'!$J$2:$J$6941,$C$28)</f>
        <v>0</v>
      </c>
      <c r="AL46" s="158">
        <f>COUNTIFS('InProcess Conf'!$C$2:$C$6941,AL$33,'InProcess Conf'!$T$2:$T$6941,$C46,'InProcess Conf'!$J$2:$J$6941,$C$28)</f>
        <v>0</v>
      </c>
      <c r="AM46" s="158">
        <f>COUNTIFS('InProcess Conf'!$C$2:$C$6941,AM$33,'InProcess Conf'!$T$2:$T$6941,$C46,'InProcess Conf'!$J$2:$J$6941,$C$28)</f>
        <v>0</v>
      </c>
      <c r="AN46" s="158">
        <f>COUNTIFS('InProcess Conf'!$C$2:$C$6941,AN$33,'InProcess Conf'!$T$2:$T$6941,$C46,'InProcess Conf'!$J$2:$J$6941,$C$28)</f>
        <v>0</v>
      </c>
      <c r="AO46" s="158">
        <f>COUNTIFS('InProcess Conf'!$C$2:$C$6941,AO$33,'InProcess Conf'!$T$2:$T$6941,$C46,'InProcess Conf'!$J$2:$J$6941,$C$28)</f>
        <v>0</v>
      </c>
      <c r="AP46" s="158">
        <f>COUNTIFS('InProcess Conf'!$C$2:$C$6941,AP$33,'InProcess Conf'!$T$2:$T$6941,$C46,'InProcess Conf'!$J$2:$J$6941,$C$28)</f>
        <v>0</v>
      </c>
      <c r="AQ46" s="158">
        <f>COUNTIFS('InProcess Conf'!$C$2:$C$6941,AQ$33,'InProcess Conf'!$T$2:$T$6941,$C46,'InProcess Conf'!$J$2:$J$6941,$C$28)</f>
        <v>0</v>
      </c>
      <c r="AR46" s="158">
        <f>COUNTIFS('InProcess Conf'!$C$2:$C$6941,AR$33,'InProcess Conf'!$T$2:$T$6941,$C46,'InProcess Conf'!$J$2:$J$6941,$C$28)</f>
        <v>0</v>
      </c>
      <c r="AS46" s="158">
        <f>COUNTIFS('InProcess Conf'!$C$2:$C$6941,AS$33,'InProcess Conf'!$T$2:$T$6941,$C46,'InProcess Conf'!$J$2:$J$6941,$C$28)</f>
        <v>0</v>
      </c>
      <c r="AT46" s="158">
        <f>COUNTIFS('InProcess Conf'!$C$2:$C$6941,AT$33,'InProcess Conf'!$T$2:$T$6941,$C46,'InProcess Conf'!$J$2:$J$6941,$C$28)</f>
        <v>0</v>
      </c>
      <c r="AU46" s="158">
        <f>COUNTIFS('InProcess Conf'!$C$2:$C$6941,AU$33,'InProcess Conf'!$T$2:$T$6941,$C46,'InProcess Conf'!$J$2:$J$6941,$C$28)</f>
        <v>0</v>
      </c>
      <c r="AV46" s="158">
        <f>COUNTIFS('InProcess Conf'!$C$2:$C$6941,AV$33,'InProcess Conf'!$T$2:$T$6941,$C46,'InProcess Conf'!$J$2:$J$6941,$C$28)</f>
        <v>0</v>
      </c>
      <c r="AW46" s="158">
        <f>COUNTIFS('InProcess Conf'!$C$2:$C$6941,AW$33,'InProcess Conf'!$T$2:$T$6941,$C46,'InProcess Conf'!$J$2:$J$6941,$C$28)</f>
        <v>0</v>
      </c>
      <c r="AX46" s="158">
        <f>COUNTIFS('InProcess Conf'!$C$2:$C$6941,AX$33,'InProcess Conf'!$T$2:$T$6941,$C46,'InProcess Conf'!$J$2:$J$6941,$C$28)</f>
        <v>0</v>
      </c>
      <c r="AY46" s="158">
        <f>COUNTIFS('InProcess Conf'!$C$2:$C$6941,AY$33,'InProcess Conf'!$T$2:$T$6941,$C46,'InProcess Conf'!$J$2:$J$6941,$C$28)</f>
        <v>0</v>
      </c>
      <c r="AZ46" s="158">
        <f>COUNTIFS('InProcess Conf'!$C$2:$C$6941,AZ$33,'InProcess Conf'!$T$2:$T$6941,$C46,'InProcess Conf'!$J$2:$J$6941,$C$28)</f>
        <v>0</v>
      </c>
      <c r="BA46" s="158">
        <f>COUNTIFS('InProcess Conf'!$C$2:$C$6941,BA$33,'InProcess Conf'!$T$2:$T$6941,$C46,'InProcess Conf'!$J$2:$J$6941,$C$28)</f>
        <v>0</v>
      </c>
      <c r="BB46" s="158">
        <f>COUNTIFS('InProcess Conf'!$C$2:$C$6941,BB$33,'InProcess Conf'!$T$2:$T$6941,$C46,'InProcess Conf'!$J$2:$J$6941,$C$28)</f>
        <v>0</v>
      </c>
      <c r="BC46" s="158">
        <f>COUNTIFS('InProcess Conf'!$C$2:$C$6941,BC$33,'InProcess Conf'!$T$2:$T$6941,$C46,'InProcess Conf'!$J$2:$J$6941,$C$28)</f>
        <v>0</v>
      </c>
      <c r="BD46" s="158">
        <f>COUNTIFS('InProcess Conf'!$C$2:$C$6941,BD$33,'InProcess Conf'!$T$2:$T$6941,$C46,'InProcess Conf'!$J$2:$J$6941,$C$28)</f>
        <v>0</v>
      </c>
      <c r="BE46" s="158">
        <f>COUNTIFS('InProcess Conf'!$C$2:$C$6941,BE$33,'InProcess Conf'!$T$2:$T$6941,$C46,'InProcess Conf'!$J$2:$J$6941,$C$28)</f>
        <v>0</v>
      </c>
      <c r="BF46" s="158">
        <f>COUNTIFS('InProcess Conf'!$C$2:$C$6941,BF$33,'InProcess Conf'!$T$2:$T$6941,$C46,'InProcess Conf'!$J$2:$J$6941,$C$28)</f>
        <v>0</v>
      </c>
      <c r="BG46" s="158">
        <f>COUNTIFS('InProcess Conf'!$C$2:$C$6941,BG$33,'InProcess Conf'!$T$2:$T$6941,$C46,'InProcess Conf'!$J$2:$J$6941,$C$28)</f>
        <v>0</v>
      </c>
      <c r="BH46" s="158">
        <f>COUNTIFS('InProcess Conf'!$C$2:$C$6941,BH$33,'InProcess Conf'!$T$2:$T$6941,$C46,'InProcess Conf'!$J$2:$J$6941,$C$28)</f>
        <v>0</v>
      </c>
      <c r="BI46" s="158">
        <f>COUNTIFS('InProcess Conf'!$C$2:$C$6941,BI$33,'InProcess Conf'!$T$2:$T$6941,$C46,'InProcess Conf'!$J$2:$J$6941,$C$28)</f>
        <v>0</v>
      </c>
      <c r="BJ46" s="158">
        <f>COUNTIFS('InProcess Conf'!$C$2:$C$6941,BJ$33,'InProcess Conf'!$T$2:$T$6941,$C46,'InProcess Conf'!$J$2:$J$6941,$C$28)</f>
        <v>0</v>
      </c>
      <c r="BK46" s="158">
        <f>COUNTIFS('InProcess Conf'!$C$2:$C$6941,BK$33,'InProcess Conf'!$T$2:$T$6941,$C46,'InProcess Conf'!$J$2:$J$6941,$C$28)</f>
        <v>0</v>
      </c>
      <c r="BL46" s="158">
        <f>COUNTIFS('InProcess Conf'!$C$2:$C$6941,BL$33,'InProcess Conf'!$T$2:$T$6941,$C46,'InProcess Conf'!$J$2:$J$6941,$C$28)</f>
        <v>0</v>
      </c>
      <c r="BM46" s="158">
        <f>COUNTIFS('InProcess Conf'!$C$2:$C$6941,BM$33,'InProcess Conf'!$T$2:$T$6941,$C46,'InProcess Conf'!$J$2:$J$6941,$C$28)</f>
        <v>0</v>
      </c>
      <c r="BN46" s="158">
        <f>COUNTIFS('InProcess Conf'!$C$2:$C$6941,BN$33,'InProcess Conf'!$T$2:$T$6941,$C46,'InProcess Conf'!$J$2:$J$6941,$C$28)</f>
        <v>0</v>
      </c>
      <c r="BO46" s="158">
        <f>COUNTIFS('InProcess Conf'!$C$2:$C$6941,BO$33,'InProcess Conf'!$T$2:$T$6941,$C46,'InProcess Conf'!$J$2:$J$6941,$C$28)</f>
        <v>0</v>
      </c>
      <c r="BP46" s="158">
        <f>COUNTIFS('InProcess Conf'!$C$2:$C$6941,BP$33,'InProcess Conf'!$T$2:$T$6941,$C46,'InProcess Conf'!$J$2:$J$6941,$C$28)</f>
        <v>0</v>
      </c>
      <c r="BQ46" s="158">
        <f>COUNTIFS('InProcess Conf'!$C$2:$C$6941,BQ$33,'InProcess Conf'!$T$2:$T$6941,$C46,'InProcess Conf'!$J$2:$J$6941,$C$28)</f>
        <v>0</v>
      </c>
      <c r="BR46" s="158">
        <f>COUNTIFS('InProcess Conf'!$C$2:$C$6941,BR$33,'InProcess Conf'!$T$2:$T$6941,$C46,'InProcess Conf'!$J$2:$J$6941,$C$28)</f>
        <v>0</v>
      </c>
      <c r="BS46" s="158">
        <f>COUNTIFS('InProcess Conf'!$C$2:$C$6941,BS$33,'InProcess Conf'!$T$2:$T$6941,$C46,'InProcess Conf'!$J$2:$J$6941,$C$28)</f>
        <v>0</v>
      </c>
      <c r="BT46" s="158">
        <f>COUNTIFS('InProcess Conf'!$C$2:$C$6941,BT$33,'InProcess Conf'!$T$2:$T$6941,$C46,'InProcess Conf'!$J$2:$J$6941,$C$28)</f>
        <v>0</v>
      </c>
      <c r="BU46" s="158">
        <f>COUNTIFS('InProcess Conf'!$C$2:$C$6941,BU$33,'InProcess Conf'!$T$2:$T$6941,$C46,'InProcess Conf'!$J$2:$J$6941,$C$28)</f>
        <v>0</v>
      </c>
      <c r="BV46" s="158">
        <f>COUNTIFS('InProcess Conf'!$C$2:$C$6941,BV$33,'InProcess Conf'!$T$2:$T$6941,$C46,'InProcess Conf'!$J$2:$J$6941,$C$28)</f>
        <v>0</v>
      </c>
      <c r="BW46" s="158">
        <f>COUNTIFS('InProcess Conf'!$C$2:$C$6941,BW$33,'InProcess Conf'!$T$2:$T$6941,$C46,'InProcess Conf'!$J$2:$J$6941,$C$28)</f>
        <v>0</v>
      </c>
      <c r="BX46" s="158">
        <f>COUNTIFS('InProcess Conf'!$C$2:$C$6941,BX$33,'InProcess Conf'!$T$2:$T$6941,$C46,'InProcess Conf'!$J$2:$J$6941,$C$28)</f>
        <v>0</v>
      </c>
      <c r="BY46" s="158">
        <f>COUNTIFS('InProcess Conf'!$C$2:$C$6941,BY$33,'InProcess Conf'!$T$2:$T$6941,$C46,'InProcess Conf'!$J$2:$J$6941,$C$28)</f>
        <v>0</v>
      </c>
      <c r="BZ46" s="158">
        <f>COUNTIFS('InProcess Conf'!$C$2:$C$6941,BZ$33,'InProcess Conf'!$T$2:$T$6941,$C46,'InProcess Conf'!$J$2:$J$6941,$C$28)</f>
        <v>0</v>
      </c>
      <c r="CA46" s="158">
        <f>COUNTIFS('InProcess Conf'!$C$2:$C$6941,CA$33,'InProcess Conf'!$T$2:$T$6941,$C46,'InProcess Conf'!$J$2:$J$6941,$C$28)</f>
        <v>0</v>
      </c>
      <c r="CB46" s="158">
        <f>COUNTIFS('InProcess Conf'!$C$2:$C$6941,CB$33,'InProcess Conf'!$T$2:$T$6941,$C46,'InProcess Conf'!$J$2:$J$6941,$C$28)</f>
        <v>0</v>
      </c>
      <c r="CC46" s="158">
        <f>COUNTIFS('InProcess Conf'!$C$2:$C$6941,CC$33,'InProcess Conf'!$T$2:$T$6941,$C46,'InProcess Conf'!$J$2:$J$6941,$C$28)</f>
        <v>0</v>
      </c>
      <c r="CD46" s="158">
        <f>COUNTIFS('InProcess Conf'!$C$2:$C$6941,CD$33,'InProcess Conf'!$T$2:$T$6941,$C46,'InProcess Conf'!$J$2:$J$6941,$C$28)</f>
        <v>0</v>
      </c>
      <c r="CE46" s="158">
        <f>COUNTIFS('InProcess Conf'!$C$2:$C$6941,CE$33,'InProcess Conf'!$T$2:$T$6941,$C46,'InProcess Conf'!$J$2:$J$6941,$C$28)</f>
        <v>0</v>
      </c>
      <c r="CF46" s="158">
        <f>COUNTIFS('InProcess Conf'!$C$2:$C$6941,CF$33,'InProcess Conf'!$T$2:$T$6941,$C46,'InProcess Conf'!$J$2:$J$6941,$C$28)</f>
        <v>0</v>
      </c>
      <c r="CG46" s="158">
        <f>COUNTIFS('InProcess Conf'!$C$2:$C$6941,CG$33,'InProcess Conf'!$T$2:$T$6941,$C46,'InProcess Conf'!$J$2:$J$6941,$C$28)</f>
        <v>0</v>
      </c>
      <c r="CH46" s="158">
        <f>COUNTIFS('InProcess Conf'!$C$2:$C$6941,CH$33,'InProcess Conf'!$T$2:$T$6941,$C46,'InProcess Conf'!$J$2:$J$6941,$C$28)</f>
        <v>0</v>
      </c>
      <c r="CI46" s="158">
        <f>COUNTIFS('InProcess Conf'!$C$2:$C$6941,CI$33,'InProcess Conf'!$T$2:$T$6941,$C46,'InProcess Conf'!$J$2:$J$6941,$C$28)</f>
        <v>0</v>
      </c>
      <c r="CJ46" s="158">
        <f>COUNTIFS('InProcess Conf'!$C$2:$C$6941,CJ$33,'InProcess Conf'!$T$2:$T$6941,$C46,'InProcess Conf'!$J$2:$J$6941,$C$28)</f>
        <v>0</v>
      </c>
      <c r="CK46" s="158">
        <f>COUNTIFS('InProcess Conf'!$C$2:$C$6941,CK$33,'InProcess Conf'!$T$2:$T$6941,$C46,'InProcess Conf'!$J$2:$J$6941,$C$28)</f>
        <v>0</v>
      </c>
      <c r="CL46" s="158">
        <f>COUNTIFS('InProcess Conf'!$C$2:$C$6941,CL$33,'InProcess Conf'!$T$2:$T$6941,$C46,'InProcess Conf'!$J$2:$J$6941,$C$28)</f>
        <v>0</v>
      </c>
      <c r="CM46" s="158">
        <f>COUNTIFS('InProcess Conf'!$C$2:$C$6941,CM$33,'InProcess Conf'!$T$2:$T$6941,$C46,'InProcess Conf'!$J$2:$J$6941,$C$28)</f>
        <v>0</v>
      </c>
      <c r="CN46" s="158">
        <f>COUNTIFS('InProcess Conf'!$C$2:$C$6941,CN$33,'InProcess Conf'!$T$2:$T$6941,$C46,'InProcess Conf'!$J$2:$J$6941,$C$28)</f>
        <v>0</v>
      </c>
      <c r="CO46" s="158">
        <f>COUNTIFS('InProcess Conf'!$C$2:$C$6941,CO$33,'InProcess Conf'!$T$2:$T$6941,$C46,'InProcess Conf'!$J$2:$J$6941,$C$28)</f>
        <v>0</v>
      </c>
      <c r="CP46" s="158">
        <f>COUNTIFS('InProcess Conf'!$C$2:$C$6941,CP$33,'InProcess Conf'!$T$2:$T$6941,$C46,'InProcess Conf'!$J$2:$J$6941,$C$28)</f>
        <v>0</v>
      </c>
      <c r="CQ46" s="158">
        <f>COUNTIFS('InProcess Conf'!$C$2:$C$6941,CQ$33,'InProcess Conf'!$T$2:$T$6941,$C46,'InProcess Conf'!$J$2:$J$6941,$C$28)</f>
        <v>0</v>
      </c>
      <c r="CR46" s="158">
        <f>COUNTIFS('InProcess Conf'!$C$2:$C$6941,CR$33,'InProcess Conf'!$T$2:$T$6941,$C46,'InProcess Conf'!$J$2:$J$6941,$C$28)</f>
        <v>0</v>
      </c>
      <c r="CS46" s="158">
        <f>COUNTIFS('InProcess Conf'!$C$2:$C$6941,CS$33,'InProcess Conf'!$T$2:$T$6941,$C46,'InProcess Conf'!$J$2:$J$6941,$C$28)</f>
        <v>0</v>
      </c>
      <c r="CT46" s="158">
        <f>COUNTIFS('InProcess Conf'!$C$2:$C$6941,CT$33,'InProcess Conf'!$T$2:$T$6941,$C46,'InProcess Conf'!$J$2:$J$6941,$C$28)</f>
        <v>0</v>
      </c>
      <c r="CU46" s="158">
        <f>COUNTIFS('InProcess Conf'!$C$2:$C$6941,CU$33,'InProcess Conf'!$T$2:$T$6941,$C46,'InProcess Conf'!$J$2:$J$6941,$C$28)</f>
        <v>0</v>
      </c>
      <c r="CV46" s="158">
        <f>COUNTIFS('InProcess Conf'!$C$2:$C$6941,CV$33,'InProcess Conf'!$T$2:$T$6941,$C46,'InProcess Conf'!$J$2:$J$6941,$C$28)</f>
        <v>0</v>
      </c>
      <c r="CW46" s="158">
        <f>COUNTIFS('InProcess Conf'!$C$2:$C$6941,CW$33,'InProcess Conf'!$T$2:$T$6941,$C46,'InProcess Conf'!$J$2:$J$6941,$C$28)</f>
        <v>0</v>
      </c>
      <c r="CX46" s="158">
        <f>COUNTIFS('InProcess Conf'!$C$2:$C$6941,CX$33,'InProcess Conf'!$T$2:$T$6941,$C46,'InProcess Conf'!$J$2:$J$6941,$C$28)</f>
        <v>0</v>
      </c>
      <c r="CY46" s="158">
        <f>COUNTIFS('InProcess Conf'!$C$2:$C$6941,CY$33,'InProcess Conf'!$T$2:$T$6941,$C46,'InProcess Conf'!$J$2:$J$6941,$C$28)</f>
        <v>0</v>
      </c>
      <c r="CZ46" s="158">
        <f>COUNTIFS('InProcess Conf'!$C$2:$C$6941,CZ$33,'InProcess Conf'!$T$2:$T$6941,$C46,'InProcess Conf'!$J$2:$J$6941,$C$28)</f>
        <v>0</v>
      </c>
      <c r="DA46" s="158">
        <f>COUNTIFS('InProcess Conf'!$C$2:$C$6941,DA$33,'InProcess Conf'!$T$2:$T$6941,$C46,'InProcess Conf'!$J$2:$J$6941,$C$28)</f>
        <v>0</v>
      </c>
      <c r="DB46" s="158">
        <f>COUNTIFS('InProcess Conf'!$C$2:$C$6941,DB$33,'InProcess Conf'!$T$2:$T$6941,$C46,'InProcess Conf'!$J$2:$J$6941,$C$28)</f>
        <v>0</v>
      </c>
      <c r="DC46" s="158">
        <f>COUNTIFS('InProcess Conf'!$C$2:$C$6941,DC$33,'InProcess Conf'!$T$2:$T$6941,$C46,'InProcess Conf'!$J$2:$J$6941,$C$28)</f>
        <v>0</v>
      </c>
      <c r="DD46" s="158">
        <f>COUNTIFS('InProcess Conf'!$C$2:$C$6941,DD$33,'InProcess Conf'!$T$2:$T$6941,$C46,'InProcess Conf'!$J$2:$J$6941,$C$28)</f>
        <v>0</v>
      </c>
      <c r="DE46" s="158">
        <f>COUNTIFS('InProcess Conf'!$C$2:$C$6941,DE$33,'InProcess Conf'!$T$2:$T$6941,$C46,'InProcess Conf'!$J$2:$J$6941,$C$28)</f>
        <v>0</v>
      </c>
      <c r="DF46" s="158">
        <f>COUNTIFS('InProcess Conf'!$C$2:$C$6941,DF$33,'InProcess Conf'!$T$2:$T$6941,$C46,'InProcess Conf'!$J$2:$J$6941,$C$28)</f>
        <v>0</v>
      </c>
      <c r="DG46" s="158">
        <f>COUNTIFS('InProcess Conf'!$C$2:$C$6941,DG$33,'InProcess Conf'!$T$2:$T$6941,$C46,'InProcess Conf'!$J$2:$J$6941,$C$28)</f>
        <v>0</v>
      </c>
      <c r="DH46" s="250">
        <f>COUNTIFS('InProcess Conf'!$C$2:$C$6941,DH$33,'InProcess Conf'!$T$2:$T$6941,$C46,'InProcess Conf'!$J$2:$J$6941,$C$28)</f>
        <v>0</v>
      </c>
      <c r="DI46" s="249">
        <f t="shared" si="7"/>
        <v>0</v>
      </c>
    </row>
    <row r="47" spans="2:113" ht="16.5" hidden="1" thickTop="1" thickBot="1">
      <c r="B47" s="311"/>
      <c r="C47" s="157" t="s">
        <v>550</v>
      </c>
      <c r="D47" s="158">
        <f>COUNTIFS('InProcess Conf'!$C$2:$C$6941,D$33,'InProcess Conf'!$T$2:$T$6941,$C47,'InProcess Conf'!$J$2:$J$6941,$C$28)</f>
        <v>0</v>
      </c>
      <c r="E47" s="158">
        <f>COUNTIFS('InProcess Conf'!$C$2:$C$6941,E$33,'InProcess Conf'!$T$2:$T$6941,$C47,'InProcess Conf'!$J$2:$J$6941,$C$28)</f>
        <v>0</v>
      </c>
      <c r="F47" s="158">
        <f>COUNTIFS('InProcess Conf'!$C$2:$C$6941,F$33,'InProcess Conf'!$T$2:$T$6941,$C47,'InProcess Conf'!$J$2:$J$6941,$C$28)</f>
        <v>0</v>
      </c>
      <c r="G47" s="158">
        <f>COUNTIFS('InProcess Conf'!$C$2:$C$6941,G$33,'InProcess Conf'!$T$2:$T$6941,$C47,'InProcess Conf'!$J$2:$J$6941,$C$28)</f>
        <v>0</v>
      </c>
      <c r="H47" s="158">
        <f>COUNTIFS('InProcess Conf'!$C$2:$C$6941,H$33,'InProcess Conf'!$T$2:$T$6941,$C47,'InProcess Conf'!$J$2:$J$6941,$C$28)</f>
        <v>0</v>
      </c>
      <c r="I47" s="158">
        <f>COUNTIFS('InProcess Conf'!$C$2:$C$6941,I$33,'InProcess Conf'!$T$2:$T$6941,$C47,'InProcess Conf'!$J$2:$J$6941,$C$28)</f>
        <v>0</v>
      </c>
      <c r="J47" s="158">
        <f>COUNTIFS('InProcess Conf'!$C$2:$C$6941,J$33,'InProcess Conf'!$T$2:$T$6941,$C47,'InProcess Conf'!$J$2:$J$6941,$C$28)</f>
        <v>0</v>
      </c>
      <c r="K47" s="158">
        <f>COUNTIFS('InProcess Conf'!$C$2:$C$6941,K$33,'InProcess Conf'!$T$2:$T$6941,$C47,'InProcess Conf'!$J$2:$J$6941,$C$28)</f>
        <v>0</v>
      </c>
      <c r="L47" s="158">
        <f>COUNTIFS('InProcess Conf'!$C$2:$C$6941,L$33,'InProcess Conf'!$T$2:$T$6941,$C47,'InProcess Conf'!$J$2:$J$6941,$C$28)</f>
        <v>0</v>
      </c>
      <c r="M47" s="158">
        <f>COUNTIFS('InProcess Conf'!$C$2:$C$6941,M$33,'InProcess Conf'!$T$2:$T$6941,$C47,'InProcess Conf'!$J$2:$J$6941,$C$28)</f>
        <v>0</v>
      </c>
      <c r="N47" s="158">
        <f>COUNTIFS('InProcess Conf'!$C$2:$C$6941,N$33,'InProcess Conf'!$T$2:$T$6941,$C47,'InProcess Conf'!$J$2:$J$6941,$C$28)</f>
        <v>0</v>
      </c>
      <c r="O47" s="158">
        <f>COUNTIFS('InProcess Conf'!$C$2:$C$6941,O$33,'InProcess Conf'!$T$2:$T$6941,$C47,'InProcess Conf'!$J$2:$J$6941,$C$28)</f>
        <v>0</v>
      </c>
      <c r="P47" s="158">
        <f>COUNTIFS('InProcess Conf'!$C$2:$C$6941,P$33,'InProcess Conf'!$T$2:$T$6941,$C47,'InProcess Conf'!$J$2:$J$6941,$C$28)</f>
        <v>0</v>
      </c>
      <c r="Q47" s="158">
        <f>COUNTIFS('InProcess Conf'!$C$2:$C$6941,Q$33,'InProcess Conf'!$T$2:$T$6941,$C47,'InProcess Conf'!$J$2:$J$6941,$C$28)</f>
        <v>0</v>
      </c>
      <c r="R47" s="158">
        <f>COUNTIFS('InProcess Conf'!$C$2:$C$6941,R$33,'InProcess Conf'!$T$2:$T$6941,$C47,'InProcess Conf'!$J$2:$J$6941,$C$28)</f>
        <v>0</v>
      </c>
      <c r="S47" s="158">
        <f>COUNTIFS('InProcess Conf'!$C$2:$C$6941,S$33,'InProcess Conf'!$T$2:$T$6941,$C47,'InProcess Conf'!$J$2:$J$6941,$C$28)</f>
        <v>0</v>
      </c>
      <c r="T47" s="158">
        <f>COUNTIFS('InProcess Conf'!$C$2:$C$6941,T$33,'InProcess Conf'!$T$2:$T$6941,$C47,'InProcess Conf'!$J$2:$J$6941,$C$28)</f>
        <v>0</v>
      </c>
      <c r="U47" s="158">
        <f>COUNTIFS('InProcess Conf'!$C$2:$C$6941,U$33,'InProcess Conf'!$T$2:$T$6941,$C47,'InProcess Conf'!$J$2:$J$6941,$C$28)</f>
        <v>0</v>
      </c>
      <c r="V47" s="158">
        <f>COUNTIFS('InProcess Conf'!$C$2:$C$6941,V$33,'InProcess Conf'!$T$2:$T$6941,$C47,'InProcess Conf'!$J$2:$J$6941,$C$28)</f>
        <v>0</v>
      </c>
      <c r="W47" s="158">
        <f>COUNTIFS('InProcess Conf'!$C$2:$C$6941,W$33,'InProcess Conf'!$T$2:$T$6941,$C47,'InProcess Conf'!$J$2:$J$6941,$C$28)</f>
        <v>0</v>
      </c>
      <c r="X47" s="158">
        <f>COUNTIFS('InProcess Conf'!$C$2:$C$6941,X$33,'InProcess Conf'!$T$2:$T$6941,$C47,'InProcess Conf'!$J$2:$J$6941,$C$28)</f>
        <v>0</v>
      </c>
      <c r="Y47" s="158">
        <f>COUNTIFS('InProcess Conf'!$C$2:$C$6941,Y$33,'InProcess Conf'!$T$2:$T$6941,$C47,'InProcess Conf'!$J$2:$J$6941,$C$28)</f>
        <v>0</v>
      </c>
      <c r="Z47" s="158">
        <f>COUNTIFS('InProcess Conf'!$C$2:$C$6941,Z$33,'InProcess Conf'!$T$2:$T$6941,$C47,'InProcess Conf'!$J$2:$J$6941,$C$28)</f>
        <v>0</v>
      </c>
      <c r="AA47" s="158">
        <f>COUNTIFS('InProcess Conf'!$C$2:$C$6941,AA$33,'InProcess Conf'!$T$2:$T$6941,$C47,'InProcess Conf'!$J$2:$J$6941,$C$28)</f>
        <v>0</v>
      </c>
      <c r="AB47" s="158">
        <f>COUNTIFS('InProcess Conf'!$C$2:$C$6941,AB$33,'InProcess Conf'!$T$2:$T$6941,$C47,'InProcess Conf'!$J$2:$J$6941,$C$28)</f>
        <v>0</v>
      </c>
      <c r="AC47" s="158">
        <f>COUNTIFS('InProcess Conf'!$C$2:$C$6941,AC$33,'InProcess Conf'!$T$2:$T$6941,$C47,'InProcess Conf'!$J$2:$J$6941,$C$28)</f>
        <v>0</v>
      </c>
      <c r="AD47" s="158">
        <f>COUNTIFS('InProcess Conf'!$C$2:$C$6941,AD$33,'InProcess Conf'!$T$2:$T$6941,$C47,'InProcess Conf'!$J$2:$J$6941,$C$28)</f>
        <v>0</v>
      </c>
      <c r="AE47" s="158">
        <f>COUNTIFS('InProcess Conf'!$C$2:$C$6941,AE$33,'InProcess Conf'!$T$2:$T$6941,$C47,'InProcess Conf'!$J$2:$J$6941,$C$28)</f>
        <v>0</v>
      </c>
      <c r="AF47" s="158">
        <f>COUNTIFS('InProcess Conf'!$C$2:$C$6941,AF$33,'InProcess Conf'!$T$2:$T$6941,$C47,'InProcess Conf'!$J$2:$J$6941,$C$28)</f>
        <v>0</v>
      </c>
      <c r="AG47" s="158">
        <f>COUNTIFS('InProcess Conf'!$C$2:$C$6941,AG$33,'InProcess Conf'!$T$2:$T$6941,$C47,'InProcess Conf'!$J$2:$J$6941,$C$28)</f>
        <v>0</v>
      </c>
      <c r="AH47" s="158">
        <f>COUNTIFS('InProcess Conf'!$C$2:$C$6941,AH$33,'InProcess Conf'!$T$2:$T$6941,$C47,'InProcess Conf'!$J$2:$J$6941,$C$28)</f>
        <v>0</v>
      </c>
      <c r="AI47" s="158">
        <f>COUNTIFS('InProcess Conf'!$C$2:$C$6941,AI$33,'InProcess Conf'!$T$2:$T$6941,$C47,'InProcess Conf'!$J$2:$J$6941,$C$28)</f>
        <v>0</v>
      </c>
      <c r="AJ47" s="158">
        <f>COUNTIFS('InProcess Conf'!$C$2:$C$6941,AJ$33,'InProcess Conf'!$T$2:$T$6941,$C47,'InProcess Conf'!$J$2:$J$6941,$C$28)</f>
        <v>0</v>
      </c>
      <c r="AK47" s="158">
        <f>COUNTIFS('InProcess Conf'!$C$2:$C$6941,AK$33,'InProcess Conf'!$T$2:$T$6941,$C47,'InProcess Conf'!$J$2:$J$6941,$C$28)</f>
        <v>0</v>
      </c>
      <c r="AL47" s="158">
        <f>COUNTIFS('InProcess Conf'!$C$2:$C$6941,AL$33,'InProcess Conf'!$T$2:$T$6941,$C47,'InProcess Conf'!$J$2:$J$6941,$C$28)</f>
        <v>0</v>
      </c>
      <c r="AM47" s="158">
        <f>COUNTIFS('InProcess Conf'!$C$2:$C$6941,AM$33,'InProcess Conf'!$T$2:$T$6941,$C47,'InProcess Conf'!$J$2:$J$6941,$C$28)</f>
        <v>0</v>
      </c>
      <c r="AN47" s="158">
        <f>COUNTIFS('InProcess Conf'!$C$2:$C$6941,AN$33,'InProcess Conf'!$T$2:$T$6941,$C47,'InProcess Conf'!$J$2:$J$6941,$C$28)</f>
        <v>0</v>
      </c>
      <c r="AO47" s="158">
        <f>COUNTIFS('InProcess Conf'!$C$2:$C$6941,AO$33,'InProcess Conf'!$T$2:$T$6941,$C47,'InProcess Conf'!$J$2:$J$6941,$C$28)</f>
        <v>0</v>
      </c>
      <c r="AP47" s="158">
        <f>COUNTIFS('InProcess Conf'!$C$2:$C$6941,AP$33,'InProcess Conf'!$T$2:$T$6941,$C47,'InProcess Conf'!$J$2:$J$6941,$C$28)</f>
        <v>0</v>
      </c>
      <c r="AQ47" s="158">
        <f>COUNTIFS('InProcess Conf'!$C$2:$C$6941,AQ$33,'InProcess Conf'!$T$2:$T$6941,$C47,'InProcess Conf'!$J$2:$J$6941,$C$28)</f>
        <v>0</v>
      </c>
      <c r="AR47" s="158">
        <f>COUNTIFS('InProcess Conf'!$C$2:$C$6941,AR$33,'InProcess Conf'!$T$2:$T$6941,$C47,'InProcess Conf'!$J$2:$J$6941,$C$28)</f>
        <v>0</v>
      </c>
      <c r="AS47" s="158">
        <f>COUNTIFS('InProcess Conf'!$C$2:$C$6941,AS$33,'InProcess Conf'!$T$2:$T$6941,$C47,'InProcess Conf'!$J$2:$J$6941,$C$28)</f>
        <v>0</v>
      </c>
      <c r="AT47" s="158">
        <f>COUNTIFS('InProcess Conf'!$C$2:$C$6941,AT$33,'InProcess Conf'!$T$2:$T$6941,$C47,'InProcess Conf'!$J$2:$J$6941,$C$28)</f>
        <v>0</v>
      </c>
      <c r="AU47" s="158">
        <f>COUNTIFS('InProcess Conf'!$C$2:$C$6941,AU$33,'InProcess Conf'!$T$2:$T$6941,$C47,'InProcess Conf'!$J$2:$J$6941,$C$28)</f>
        <v>0</v>
      </c>
      <c r="AV47" s="158">
        <f>COUNTIFS('InProcess Conf'!$C$2:$C$6941,AV$33,'InProcess Conf'!$T$2:$T$6941,$C47,'InProcess Conf'!$J$2:$J$6941,$C$28)</f>
        <v>0</v>
      </c>
      <c r="AW47" s="158">
        <f>COUNTIFS('InProcess Conf'!$C$2:$C$6941,AW$33,'InProcess Conf'!$T$2:$T$6941,$C47,'InProcess Conf'!$J$2:$J$6941,$C$28)</f>
        <v>0</v>
      </c>
      <c r="AX47" s="158">
        <f>COUNTIFS('InProcess Conf'!$C$2:$C$6941,AX$33,'InProcess Conf'!$T$2:$T$6941,$C47,'InProcess Conf'!$J$2:$J$6941,$C$28)</f>
        <v>0</v>
      </c>
      <c r="AY47" s="158">
        <f>COUNTIFS('InProcess Conf'!$C$2:$C$6941,AY$33,'InProcess Conf'!$T$2:$T$6941,$C47,'InProcess Conf'!$J$2:$J$6941,$C$28)</f>
        <v>0</v>
      </c>
      <c r="AZ47" s="158">
        <f>COUNTIFS('InProcess Conf'!$C$2:$C$6941,AZ$33,'InProcess Conf'!$T$2:$T$6941,$C47,'InProcess Conf'!$J$2:$J$6941,$C$28)</f>
        <v>0</v>
      </c>
      <c r="BA47" s="158">
        <f>COUNTIFS('InProcess Conf'!$C$2:$C$6941,BA$33,'InProcess Conf'!$T$2:$T$6941,$C47,'InProcess Conf'!$J$2:$J$6941,$C$28)</f>
        <v>0</v>
      </c>
      <c r="BB47" s="158">
        <f>COUNTIFS('InProcess Conf'!$C$2:$C$6941,BB$33,'InProcess Conf'!$T$2:$T$6941,$C47,'InProcess Conf'!$J$2:$J$6941,$C$28)</f>
        <v>0</v>
      </c>
      <c r="BC47" s="158">
        <f>COUNTIFS('InProcess Conf'!$C$2:$C$6941,BC$33,'InProcess Conf'!$T$2:$T$6941,$C47,'InProcess Conf'!$J$2:$J$6941,$C$28)</f>
        <v>0</v>
      </c>
      <c r="BD47" s="158">
        <f>COUNTIFS('InProcess Conf'!$C$2:$C$6941,BD$33,'InProcess Conf'!$T$2:$T$6941,$C47,'InProcess Conf'!$J$2:$J$6941,$C$28)</f>
        <v>0</v>
      </c>
      <c r="BE47" s="158">
        <f>COUNTIFS('InProcess Conf'!$C$2:$C$6941,BE$33,'InProcess Conf'!$T$2:$T$6941,$C47,'InProcess Conf'!$J$2:$J$6941,$C$28)</f>
        <v>0</v>
      </c>
      <c r="BF47" s="158">
        <f>COUNTIFS('InProcess Conf'!$C$2:$C$6941,BF$33,'InProcess Conf'!$T$2:$T$6941,$C47,'InProcess Conf'!$J$2:$J$6941,$C$28)</f>
        <v>0</v>
      </c>
      <c r="BG47" s="158">
        <f>COUNTIFS('InProcess Conf'!$C$2:$C$6941,BG$33,'InProcess Conf'!$T$2:$T$6941,$C47,'InProcess Conf'!$J$2:$J$6941,$C$28)</f>
        <v>0</v>
      </c>
      <c r="BH47" s="158">
        <f>COUNTIFS('InProcess Conf'!$C$2:$C$6941,BH$33,'InProcess Conf'!$T$2:$T$6941,$C47,'InProcess Conf'!$J$2:$J$6941,$C$28)</f>
        <v>0</v>
      </c>
      <c r="BI47" s="158">
        <f>COUNTIFS('InProcess Conf'!$C$2:$C$6941,BI$33,'InProcess Conf'!$T$2:$T$6941,$C47,'InProcess Conf'!$J$2:$J$6941,$C$28)</f>
        <v>0</v>
      </c>
      <c r="BJ47" s="158">
        <f>COUNTIFS('InProcess Conf'!$C$2:$C$6941,BJ$33,'InProcess Conf'!$T$2:$T$6941,$C47,'InProcess Conf'!$J$2:$J$6941,$C$28)</f>
        <v>0</v>
      </c>
      <c r="BK47" s="158">
        <f>COUNTIFS('InProcess Conf'!$C$2:$C$6941,BK$33,'InProcess Conf'!$T$2:$T$6941,$C47,'InProcess Conf'!$J$2:$J$6941,$C$28)</f>
        <v>0</v>
      </c>
      <c r="BL47" s="158">
        <f>COUNTIFS('InProcess Conf'!$C$2:$C$6941,BL$33,'InProcess Conf'!$T$2:$T$6941,$C47,'InProcess Conf'!$J$2:$J$6941,$C$28)</f>
        <v>0</v>
      </c>
      <c r="BM47" s="158">
        <f>COUNTIFS('InProcess Conf'!$C$2:$C$6941,BM$33,'InProcess Conf'!$T$2:$T$6941,$C47,'InProcess Conf'!$J$2:$J$6941,$C$28)</f>
        <v>0</v>
      </c>
      <c r="BN47" s="158">
        <f>COUNTIFS('InProcess Conf'!$C$2:$C$6941,BN$33,'InProcess Conf'!$T$2:$T$6941,$C47,'InProcess Conf'!$J$2:$J$6941,$C$28)</f>
        <v>0</v>
      </c>
      <c r="BO47" s="158">
        <f>COUNTIFS('InProcess Conf'!$C$2:$C$6941,BO$33,'InProcess Conf'!$T$2:$T$6941,$C47,'InProcess Conf'!$J$2:$J$6941,$C$28)</f>
        <v>0</v>
      </c>
      <c r="BP47" s="158">
        <f>COUNTIFS('InProcess Conf'!$C$2:$C$6941,BP$33,'InProcess Conf'!$T$2:$T$6941,$C47,'InProcess Conf'!$J$2:$J$6941,$C$28)</f>
        <v>0</v>
      </c>
      <c r="BQ47" s="158">
        <f>COUNTIFS('InProcess Conf'!$C$2:$C$6941,BQ$33,'InProcess Conf'!$T$2:$T$6941,$C47,'InProcess Conf'!$J$2:$J$6941,$C$28)</f>
        <v>0</v>
      </c>
      <c r="BR47" s="158">
        <f>COUNTIFS('InProcess Conf'!$C$2:$C$6941,BR$33,'InProcess Conf'!$T$2:$T$6941,$C47,'InProcess Conf'!$J$2:$J$6941,$C$28)</f>
        <v>0</v>
      </c>
      <c r="BS47" s="158">
        <f>COUNTIFS('InProcess Conf'!$C$2:$C$6941,BS$33,'InProcess Conf'!$T$2:$T$6941,$C47,'InProcess Conf'!$J$2:$J$6941,$C$28)</f>
        <v>0</v>
      </c>
      <c r="BT47" s="158">
        <f>COUNTIFS('InProcess Conf'!$C$2:$C$6941,BT$33,'InProcess Conf'!$T$2:$T$6941,$C47,'InProcess Conf'!$J$2:$J$6941,$C$28)</f>
        <v>0</v>
      </c>
      <c r="BU47" s="158">
        <f>COUNTIFS('InProcess Conf'!$C$2:$C$6941,BU$33,'InProcess Conf'!$T$2:$T$6941,$C47,'InProcess Conf'!$J$2:$J$6941,$C$28)</f>
        <v>0</v>
      </c>
      <c r="BV47" s="158">
        <f>COUNTIFS('InProcess Conf'!$C$2:$C$6941,BV$33,'InProcess Conf'!$T$2:$T$6941,$C47,'InProcess Conf'!$J$2:$J$6941,$C$28)</f>
        <v>0</v>
      </c>
      <c r="BW47" s="158">
        <f>COUNTIFS('InProcess Conf'!$C$2:$C$6941,BW$33,'InProcess Conf'!$T$2:$T$6941,$C47,'InProcess Conf'!$J$2:$J$6941,$C$28)</f>
        <v>0</v>
      </c>
      <c r="BX47" s="158">
        <f>COUNTIFS('InProcess Conf'!$C$2:$C$6941,BX$33,'InProcess Conf'!$T$2:$T$6941,$C47,'InProcess Conf'!$J$2:$J$6941,$C$28)</f>
        <v>0</v>
      </c>
      <c r="BY47" s="158">
        <f>COUNTIFS('InProcess Conf'!$C$2:$C$6941,BY$33,'InProcess Conf'!$T$2:$T$6941,$C47,'InProcess Conf'!$J$2:$J$6941,$C$28)</f>
        <v>0</v>
      </c>
      <c r="BZ47" s="158">
        <f>COUNTIFS('InProcess Conf'!$C$2:$C$6941,BZ$33,'InProcess Conf'!$T$2:$T$6941,$C47,'InProcess Conf'!$J$2:$J$6941,$C$28)</f>
        <v>0</v>
      </c>
      <c r="CA47" s="158">
        <f>COUNTIFS('InProcess Conf'!$C$2:$C$6941,CA$33,'InProcess Conf'!$T$2:$T$6941,$C47,'InProcess Conf'!$J$2:$J$6941,$C$28)</f>
        <v>0</v>
      </c>
      <c r="CB47" s="158">
        <f>COUNTIFS('InProcess Conf'!$C$2:$C$6941,CB$33,'InProcess Conf'!$T$2:$T$6941,$C47,'InProcess Conf'!$J$2:$J$6941,$C$28)</f>
        <v>0</v>
      </c>
      <c r="CC47" s="158">
        <f>COUNTIFS('InProcess Conf'!$C$2:$C$6941,CC$33,'InProcess Conf'!$T$2:$T$6941,$C47,'InProcess Conf'!$J$2:$J$6941,$C$28)</f>
        <v>0</v>
      </c>
      <c r="CD47" s="158">
        <f>COUNTIFS('InProcess Conf'!$C$2:$C$6941,CD$33,'InProcess Conf'!$T$2:$T$6941,$C47,'InProcess Conf'!$J$2:$J$6941,$C$28)</f>
        <v>0</v>
      </c>
      <c r="CE47" s="158">
        <f>COUNTIFS('InProcess Conf'!$C$2:$C$6941,CE$33,'InProcess Conf'!$T$2:$T$6941,$C47,'InProcess Conf'!$J$2:$J$6941,$C$28)</f>
        <v>0</v>
      </c>
      <c r="CF47" s="158">
        <f>COUNTIFS('InProcess Conf'!$C$2:$C$6941,CF$33,'InProcess Conf'!$T$2:$T$6941,$C47,'InProcess Conf'!$J$2:$J$6941,$C$28)</f>
        <v>0</v>
      </c>
      <c r="CG47" s="158">
        <f>COUNTIFS('InProcess Conf'!$C$2:$C$6941,CG$33,'InProcess Conf'!$T$2:$T$6941,$C47,'InProcess Conf'!$J$2:$J$6941,$C$28)</f>
        <v>0</v>
      </c>
      <c r="CH47" s="158">
        <f>COUNTIFS('InProcess Conf'!$C$2:$C$6941,CH$33,'InProcess Conf'!$T$2:$T$6941,$C47,'InProcess Conf'!$J$2:$J$6941,$C$28)</f>
        <v>0</v>
      </c>
      <c r="CI47" s="158">
        <f>COUNTIFS('InProcess Conf'!$C$2:$C$6941,CI$33,'InProcess Conf'!$T$2:$T$6941,$C47,'InProcess Conf'!$J$2:$J$6941,$C$28)</f>
        <v>0</v>
      </c>
      <c r="CJ47" s="158">
        <f>COUNTIFS('InProcess Conf'!$C$2:$C$6941,CJ$33,'InProcess Conf'!$T$2:$T$6941,$C47,'InProcess Conf'!$J$2:$J$6941,$C$28)</f>
        <v>0</v>
      </c>
      <c r="CK47" s="158">
        <f>COUNTIFS('InProcess Conf'!$C$2:$C$6941,CK$33,'InProcess Conf'!$T$2:$T$6941,$C47,'InProcess Conf'!$J$2:$J$6941,$C$28)</f>
        <v>0</v>
      </c>
      <c r="CL47" s="158">
        <f>COUNTIFS('InProcess Conf'!$C$2:$C$6941,CL$33,'InProcess Conf'!$T$2:$T$6941,$C47,'InProcess Conf'!$J$2:$J$6941,$C$28)</f>
        <v>0</v>
      </c>
      <c r="CM47" s="158">
        <f>COUNTIFS('InProcess Conf'!$C$2:$C$6941,CM$33,'InProcess Conf'!$T$2:$T$6941,$C47,'InProcess Conf'!$J$2:$J$6941,$C$28)</f>
        <v>0</v>
      </c>
      <c r="CN47" s="158">
        <f>COUNTIFS('InProcess Conf'!$C$2:$C$6941,CN$33,'InProcess Conf'!$T$2:$T$6941,$C47,'InProcess Conf'!$J$2:$J$6941,$C$28)</f>
        <v>0</v>
      </c>
      <c r="CO47" s="158">
        <f>COUNTIFS('InProcess Conf'!$C$2:$C$6941,CO$33,'InProcess Conf'!$T$2:$T$6941,$C47,'InProcess Conf'!$J$2:$J$6941,$C$28)</f>
        <v>0</v>
      </c>
      <c r="CP47" s="158">
        <f>COUNTIFS('InProcess Conf'!$C$2:$C$6941,CP$33,'InProcess Conf'!$T$2:$T$6941,$C47,'InProcess Conf'!$J$2:$J$6941,$C$28)</f>
        <v>0</v>
      </c>
      <c r="CQ47" s="158">
        <f>COUNTIFS('InProcess Conf'!$C$2:$C$6941,CQ$33,'InProcess Conf'!$T$2:$T$6941,$C47,'InProcess Conf'!$J$2:$J$6941,$C$28)</f>
        <v>0</v>
      </c>
      <c r="CR47" s="158">
        <f>COUNTIFS('InProcess Conf'!$C$2:$C$6941,CR$33,'InProcess Conf'!$T$2:$T$6941,$C47,'InProcess Conf'!$J$2:$J$6941,$C$28)</f>
        <v>0</v>
      </c>
      <c r="CS47" s="158">
        <f>COUNTIFS('InProcess Conf'!$C$2:$C$6941,CS$33,'InProcess Conf'!$T$2:$T$6941,$C47,'InProcess Conf'!$J$2:$J$6941,$C$28)</f>
        <v>0</v>
      </c>
      <c r="CT47" s="158">
        <f>COUNTIFS('InProcess Conf'!$C$2:$C$6941,CT$33,'InProcess Conf'!$T$2:$T$6941,$C47,'InProcess Conf'!$J$2:$J$6941,$C$28)</f>
        <v>0</v>
      </c>
      <c r="CU47" s="158">
        <f>COUNTIFS('InProcess Conf'!$C$2:$C$6941,CU$33,'InProcess Conf'!$T$2:$T$6941,$C47,'InProcess Conf'!$J$2:$J$6941,$C$28)</f>
        <v>0</v>
      </c>
      <c r="CV47" s="158">
        <f>COUNTIFS('InProcess Conf'!$C$2:$C$6941,CV$33,'InProcess Conf'!$T$2:$T$6941,$C47,'InProcess Conf'!$J$2:$J$6941,$C$28)</f>
        <v>0</v>
      </c>
      <c r="CW47" s="158">
        <f>COUNTIFS('InProcess Conf'!$C$2:$C$6941,CW$33,'InProcess Conf'!$T$2:$T$6941,$C47,'InProcess Conf'!$J$2:$J$6941,$C$28)</f>
        <v>0</v>
      </c>
      <c r="CX47" s="158">
        <f>COUNTIFS('InProcess Conf'!$C$2:$C$6941,CX$33,'InProcess Conf'!$T$2:$T$6941,$C47,'InProcess Conf'!$J$2:$J$6941,$C$28)</f>
        <v>0</v>
      </c>
      <c r="CY47" s="158">
        <f>COUNTIFS('InProcess Conf'!$C$2:$C$6941,CY$33,'InProcess Conf'!$T$2:$T$6941,$C47,'InProcess Conf'!$J$2:$J$6941,$C$28)</f>
        <v>0</v>
      </c>
      <c r="CZ47" s="158">
        <f>COUNTIFS('InProcess Conf'!$C$2:$C$6941,CZ$33,'InProcess Conf'!$T$2:$T$6941,$C47,'InProcess Conf'!$J$2:$J$6941,$C$28)</f>
        <v>0</v>
      </c>
      <c r="DA47" s="158">
        <f>COUNTIFS('InProcess Conf'!$C$2:$C$6941,DA$33,'InProcess Conf'!$T$2:$T$6941,$C47,'InProcess Conf'!$J$2:$J$6941,$C$28)</f>
        <v>0</v>
      </c>
      <c r="DB47" s="158">
        <f>COUNTIFS('InProcess Conf'!$C$2:$C$6941,DB$33,'InProcess Conf'!$T$2:$T$6941,$C47,'InProcess Conf'!$J$2:$J$6941,$C$28)</f>
        <v>0</v>
      </c>
      <c r="DC47" s="158">
        <f>COUNTIFS('InProcess Conf'!$C$2:$C$6941,DC$33,'InProcess Conf'!$T$2:$T$6941,$C47,'InProcess Conf'!$J$2:$J$6941,$C$28)</f>
        <v>0</v>
      </c>
      <c r="DD47" s="158">
        <f>COUNTIFS('InProcess Conf'!$C$2:$C$6941,DD$33,'InProcess Conf'!$T$2:$T$6941,$C47,'InProcess Conf'!$J$2:$J$6941,$C$28)</f>
        <v>0</v>
      </c>
      <c r="DE47" s="158">
        <f>COUNTIFS('InProcess Conf'!$C$2:$C$6941,DE$33,'InProcess Conf'!$T$2:$T$6941,$C47,'InProcess Conf'!$J$2:$J$6941,$C$28)</f>
        <v>0</v>
      </c>
      <c r="DF47" s="158">
        <f>COUNTIFS('InProcess Conf'!$C$2:$C$6941,DF$33,'InProcess Conf'!$T$2:$T$6941,$C47,'InProcess Conf'!$J$2:$J$6941,$C$28)</f>
        <v>0</v>
      </c>
      <c r="DG47" s="158">
        <f>COUNTIFS('InProcess Conf'!$C$2:$C$6941,DG$33,'InProcess Conf'!$T$2:$T$6941,$C47,'InProcess Conf'!$J$2:$J$6941,$C$28)</f>
        <v>0</v>
      </c>
      <c r="DH47" s="250">
        <f>COUNTIFS('InProcess Conf'!$C$2:$C$6941,DH$33,'InProcess Conf'!$T$2:$T$6941,$C47,'InProcess Conf'!$J$2:$J$6941,$C$28)</f>
        <v>0</v>
      </c>
      <c r="DI47" s="249">
        <f t="shared" si="7"/>
        <v>0</v>
      </c>
    </row>
    <row r="48" spans="2:113" ht="16.5" thickTop="1" thickBot="1">
      <c r="B48" s="311"/>
      <c r="C48" s="157" t="s">
        <v>496</v>
      </c>
      <c r="D48" s="158">
        <f>COUNTIFS('InProcess Conf'!$C$2:$C$6941,D$33,'InProcess Conf'!$T$2:$T$6941,$C48,'InProcess Conf'!$J$2:$J$6941,$C$28)</f>
        <v>0</v>
      </c>
      <c r="E48" s="158">
        <f>COUNTIFS('InProcess Conf'!$C$2:$C$6941,E$33,'InProcess Conf'!$T$2:$T$6941,$C48,'InProcess Conf'!$J$2:$J$6941,$C$28)</f>
        <v>0</v>
      </c>
      <c r="F48" s="158">
        <f>COUNTIFS('InProcess Conf'!$C$2:$C$6941,F$33,'InProcess Conf'!$T$2:$T$6941,$C48,'InProcess Conf'!$J$2:$J$6941,$C$28)</f>
        <v>0</v>
      </c>
      <c r="G48" s="158">
        <f>COUNTIFS('InProcess Conf'!$C$2:$C$6941,G$33,'InProcess Conf'!$T$2:$T$6941,$C48,'InProcess Conf'!$J$2:$J$6941,$C$28)</f>
        <v>0</v>
      </c>
      <c r="H48" s="158">
        <f>COUNTIFS('InProcess Conf'!$C$2:$C$6941,H$33,'InProcess Conf'!$T$2:$T$6941,$C48,'InProcess Conf'!$J$2:$J$6941,$C$28)</f>
        <v>0</v>
      </c>
      <c r="I48" s="158">
        <f>COUNTIFS('InProcess Conf'!$C$2:$C$6941,I$33,'InProcess Conf'!$T$2:$T$6941,$C48,'InProcess Conf'!$J$2:$J$6941,$C$28)</f>
        <v>0</v>
      </c>
      <c r="J48" s="158">
        <f>COUNTIFS('InProcess Conf'!$C$2:$C$6941,J$33,'InProcess Conf'!$T$2:$T$6941,$C48,'InProcess Conf'!$J$2:$J$6941,$C$28)</f>
        <v>0</v>
      </c>
      <c r="K48" s="158">
        <f>COUNTIFS('InProcess Conf'!$C$2:$C$6941,K$33,'InProcess Conf'!$T$2:$T$6941,$C48,'InProcess Conf'!$J$2:$J$6941,$C$28)</f>
        <v>0</v>
      </c>
      <c r="L48" s="158">
        <f>COUNTIFS('InProcess Conf'!$C$2:$C$6941,L$33,'InProcess Conf'!$T$2:$T$6941,$C48,'InProcess Conf'!$J$2:$J$6941,$C$28)</f>
        <v>0</v>
      </c>
      <c r="M48" s="158">
        <f>COUNTIFS('InProcess Conf'!$C$2:$C$6941,M$33,'InProcess Conf'!$T$2:$T$6941,$C48,'InProcess Conf'!$J$2:$J$6941,$C$28)</f>
        <v>0</v>
      </c>
      <c r="N48" s="158">
        <f>COUNTIFS('InProcess Conf'!$C$2:$C$6941,N$33,'InProcess Conf'!$T$2:$T$6941,$C48,'InProcess Conf'!$J$2:$J$6941,$C$28)</f>
        <v>0</v>
      </c>
      <c r="O48" s="158">
        <f>COUNTIFS('InProcess Conf'!$C$2:$C$6941,O$33,'InProcess Conf'!$T$2:$T$6941,$C48,'InProcess Conf'!$J$2:$J$6941,$C$28)</f>
        <v>0</v>
      </c>
      <c r="P48" s="158">
        <f>COUNTIFS('InProcess Conf'!$C$2:$C$6941,P$33,'InProcess Conf'!$T$2:$T$6941,$C48,'InProcess Conf'!$J$2:$J$6941,$C$28)</f>
        <v>0</v>
      </c>
      <c r="Q48" s="158">
        <f>COUNTIFS('InProcess Conf'!$C$2:$C$6941,Q$33,'InProcess Conf'!$T$2:$T$6941,$C48,'InProcess Conf'!$J$2:$J$6941,$C$28)</f>
        <v>0</v>
      </c>
      <c r="R48" s="158">
        <f>COUNTIFS('InProcess Conf'!$C$2:$C$6941,R$33,'InProcess Conf'!$T$2:$T$6941,$C48,'InProcess Conf'!$J$2:$J$6941,$C$28)</f>
        <v>0</v>
      </c>
      <c r="S48" s="158">
        <f>COUNTIFS('InProcess Conf'!$C$2:$C$6941,S$33,'InProcess Conf'!$T$2:$T$6941,$C48,'InProcess Conf'!$J$2:$J$6941,$C$28)</f>
        <v>0</v>
      </c>
      <c r="T48" s="158">
        <f>COUNTIFS('InProcess Conf'!$C$2:$C$6941,T$33,'InProcess Conf'!$T$2:$T$6941,$C48,'InProcess Conf'!$J$2:$J$6941,$C$28)</f>
        <v>0</v>
      </c>
      <c r="U48" s="158">
        <f>COUNTIFS('InProcess Conf'!$C$2:$C$6941,U$33,'InProcess Conf'!$T$2:$T$6941,$C48,'InProcess Conf'!$J$2:$J$6941,$C$28)</f>
        <v>0</v>
      </c>
      <c r="V48" s="158">
        <f>COUNTIFS('InProcess Conf'!$C$2:$C$6941,V$33,'InProcess Conf'!$T$2:$T$6941,$C48,'InProcess Conf'!$J$2:$J$6941,$C$28)</f>
        <v>0</v>
      </c>
      <c r="W48" s="158">
        <f>COUNTIFS('InProcess Conf'!$C$2:$C$6941,W$33,'InProcess Conf'!$T$2:$T$6941,$C48,'InProcess Conf'!$J$2:$J$6941,$C$28)</f>
        <v>0</v>
      </c>
      <c r="X48" s="158">
        <f>COUNTIFS('InProcess Conf'!$C$2:$C$6941,X$33,'InProcess Conf'!$T$2:$T$6941,$C48,'InProcess Conf'!$J$2:$J$6941,$C$28)</f>
        <v>0</v>
      </c>
      <c r="Y48" s="158">
        <f>COUNTIFS('InProcess Conf'!$C$2:$C$6941,Y$33,'InProcess Conf'!$T$2:$T$6941,$C48,'InProcess Conf'!$J$2:$J$6941,$C$28)</f>
        <v>0</v>
      </c>
      <c r="Z48" s="158">
        <f>COUNTIFS('InProcess Conf'!$C$2:$C$6941,Z$33,'InProcess Conf'!$T$2:$T$6941,$C48,'InProcess Conf'!$J$2:$J$6941,$C$28)</f>
        <v>0</v>
      </c>
      <c r="AA48" s="158">
        <f>COUNTIFS('InProcess Conf'!$C$2:$C$6941,AA$33,'InProcess Conf'!$T$2:$T$6941,$C48,'InProcess Conf'!$J$2:$J$6941,$C$28)</f>
        <v>0</v>
      </c>
      <c r="AB48" s="158">
        <f>COUNTIFS('InProcess Conf'!$C$2:$C$6941,AB$33,'InProcess Conf'!$T$2:$T$6941,$C48,'InProcess Conf'!$J$2:$J$6941,$C$28)</f>
        <v>0</v>
      </c>
      <c r="AC48" s="158">
        <f>COUNTIFS('InProcess Conf'!$C$2:$C$6941,AC$33,'InProcess Conf'!$T$2:$T$6941,$C48,'InProcess Conf'!$J$2:$J$6941,$C$28)</f>
        <v>0</v>
      </c>
      <c r="AD48" s="158">
        <f>COUNTIFS('InProcess Conf'!$C$2:$C$6941,AD$33,'InProcess Conf'!$T$2:$T$6941,$C48,'InProcess Conf'!$J$2:$J$6941,$C$28)</f>
        <v>0</v>
      </c>
      <c r="AE48" s="158">
        <f>COUNTIFS('InProcess Conf'!$C$2:$C$6941,AE$33,'InProcess Conf'!$T$2:$T$6941,$C48,'InProcess Conf'!$J$2:$J$6941,$C$28)</f>
        <v>0</v>
      </c>
      <c r="AF48" s="158">
        <f>COUNTIFS('InProcess Conf'!$C$2:$C$6941,AF$33,'InProcess Conf'!$T$2:$T$6941,$C48,'InProcess Conf'!$J$2:$J$6941,$C$28)</f>
        <v>0</v>
      </c>
      <c r="AG48" s="158">
        <f>COUNTIFS('InProcess Conf'!$C$2:$C$6941,AG$33,'InProcess Conf'!$T$2:$T$6941,$C48,'InProcess Conf'!$J$2:$J$6941,$C$28)</f>
        <v>0</v>
      </c>
      <c r="AH48" s="158">
        <f>COUNTIFS('InProcess Conf'!$C$2:$C$6941,AH$33,'InProcess Conf'!$T$2:$T$6941,$C48,'InProcess Conf'!$J$2:$J$6941,$C$28)</f>
        <v>0</v>
      </c>
      <c r="AI48" s="158">
        <f>COUNTIFS('InProcess Conf'!$C$2:$C$6941,AI$33,'InProcess Conf'!$T$2:$T$6941,$C48,'InProcess Conf'!$J$2:$J$6941,$C$28)</f>
        <v>0</v>
      </c>
      <c r="AJ48" s="158">
        <f>COUNTIFS('InProcess Conf'!$C$2:$C$6941,AJ$33,'InProcess Conf'!$T$2:$T$6941,$C48,'InProcess Conf'!$J$2:$J$6941,$C$28)</f>
        <v>0</v>
      </c>
      <c r="AK48" s="158">
        <f>COUNTIFS('InProcess Conf'!$C$2:$C$6941,AK$33,'InProcess Conf'!$T$2:$T$6941,$C48,'InProcess Conf'!$J$2:$J$6941,$C$28)</f>
        <v>0</v>
      </c>
      <c r="AL48" s="158">
        <f>COUNTIFS('InProcess Conf'!$C$2:$C$6941,AL$33,'InProcess Conf'!$T$2:$T$6941,$C48,'InProcess Conf'!$J$2:$J$6941,$C$28)</f>
        <v>0</v>
      </c>
      <c r="AM48" s="158">
        <f>COUNTIFS('InProcess Conf'!$C$2:$C$6941,AM$33,'InProcess Conf'!$T$2:$T$6941,$C48,'InProcess Conf'!$J$2:$J$6941,$C$28)</f>
        <v>0</v>
      </c>
      <c r="AN48" s="158">
        <f>COUNTIFS('InProcess Conf'!$C$2:$C$6941,AN$33,'InProcess Conf'!$T$2:$T$6941,$C48,'InProcess Conf'!$J$2:$J$6941,$C$28)</f>
        <v>0</v>
      </c>
      <c r="AO48" s="158">
        <f>COUNTIFS('InProcess Conf'!$C$2:$C$6941,AO$33,'InProcess Conf'!$T$2:$T$6941,$C48,'InProcess Conf'!$J$2:$J$6941,$C$28)</f>
        <v>0</v>
      </c>
      <c r="AP48" s="158">
        <f>COUNTIFS('InProcess Conf'!$C$2:$C$6941,AP$33,'InProcess Conf'!$T$2:$T$6941,$C48,'InProcess Conf'!$J$2:$J$6941,$C$28)</f>
        <v>0</v>
      </c>
      <c r="AQ48" s="158">
        <f>COUNTIFS('InProcess Conf'!$C$2:$C$6941,AQ$33,'InProcess Conf'!$T$2:$T$6941,$C48,'InProcess Conf'!$J$2:$J$6941,$C$28)</f>
        <v>0</v>
      </c>
      <c r="AR48" s="158">
        <f>COUNTIFS('InProcess Conf'!$C$2:$C$6941,AR$33,'InProcess Conf'!$T$2:$T$6941,$C48,'InProcess Conf'!$J$2:$J$6941,$C$28)</f>
        <v>0</v>
      </c>
      <c r="AS48" s="158">
        <f>COUNTIFS('InProcess Conf'!$C$2:$C$6941,AS$33,'InProcess Conf'!$T$2:$T$6941,$C48,'InProcess Conf'!$J$2:$J$6941,$C$28)</f>
        <v>0</v>
      </c>
      <c r="AT48" s="158">
        <f>COUNTIFS('InProcess Conf'!$C$2:$C$6941,AT$33,'InProcess Conf'!$T$2:$T$6941,$C48,'InProcess Conf'!$J$2:$J$6941,$C$28)</f>
        <v>0</v>
      </c>
      <c r="AU48" s="158">
        <f>COUNTIFS('InProcess Conf'!$C$2:$C$6941,AU$33,'InProcess Conf'!$T$2:$T$6941,$C48,'InProcess Conf'!$J$2:$J$6941,$C$28)</f>
        <v>0</v>
      </c>
      <c r="AV48" s="158">
        <f>COUNTIFS('InProcess Conf'!$C$2:$C$6941,AV$33,'InProcess Conf'!$T$2:$T$6941,$C48,'InProcess Conf'!$J$2:$J$6941,$C$28)</f>
        <v>0</v>
      </c>
      <c r="AW48" s="158">
        <f>COUNTIFS('InProcess Conf'!$C$2:$C$6941,AW$33,'InProcess Conf'!$T$2:$T$6941,$C48,'InProcess Conf'!$J$2:$J$6941,$C$28)</f>
        <v>0</v>
      </c>
      <c r="AX48" s="158">
        <f>COUNTIFS('InProcess Conf'!$C$2:$C$6941,AX$33,'InProcess Conf'!$T$2:$T$6941,$C48,'InProcess Conf'!$J$2:$J$6941,$C$28)</f>
        <v>0</v>
      </c>
      <c r="AY48" s="158">
        <f>COUNTIFS('InProcess Conf'!$C$2:$C$6941,AY$33,'InProcess Conf'!$T$2:$T$6941,$C48,'InProcess Conf'!$J$2:$J$6941,$C$28)</f>
        <v>0</v>
      </c>
      <c r="AZ48" s="158">
        <f>COUNTIFS('InProcess Conf'!$C$2:$C$6941,AZ$33,'InProcess Conf'!$T$2:$T$6941,$C48,'InProcess Conf'!$J$2:$J$6941,$C$28)</f>
        <v>0</v>
      </c>
      <c r="BA48" s="158">
        <f>COUNTIFS('InProcess Conf'!$C$2:$C$6941,BA$33,'InProcess Conf'!$T$2:$T$6941,$C48,'InProcess Conf'!$J$2:$J$6941,$C$28)</f>
        <v>0</v>
      </c>
      <c r="BB48" s="158">
        <f>COUNTIFS('InProcess Conf'!$C$2:$C$6941,BB$33,'InProcess Conf'!$T$2:$T$6941,$C48,'InProcess Conf'!$J$2:$J$6941,$C$28)</f>
        <v>0</v>
      </c>
      <c r="BC48" s="158">
        <f>COUNTIFS('InProcess Conf'!$C$2:$C$6941,BC$33,'InProcess Conf'!$T$2:$T$6941,$C48,'InProcess Conf'!$J$2:$J$6941,$C$28)</f>
        <v>0</v>
      </c>
      <c r="BD48" s="158">
        <f>COUNTIFS('InProcess Conf'!$C$2:$C$6941,BD$33,'InProcess Conf'!$T$2:$T$6941,$C48,'InProcess Conf'!$J$2:$J$6941,$C$28)</f>
        <v>0</v>
      </c>
      <c r="BE48" s="158">
        <f>COUNTIFS('InProcess Conf'!$C$2:$C$6941,BE$33,'InProcess Conf'!$T$2:$T$6941,$C48,'InProcess Conf'!$J$2:$J$6941,$C$28)</f>
        <v>0</v>
      </c>
      <c r="BF48" s="158">
        <f>COUNTIFS('InProcess Conf'!$C$2:$C$6941,BF$33,'InProcess Conf'!$T$2:$T$6941,$C48,'InProcess Conf'!$J$2:$J$6941,$C$28)</f>
        <v>0</v>
      </c>
      <c r="BG48" s="158">
        <f>COUNTIFS('InProcess Conf'!$C$2:$C$6941,BG$33,'InProcess Conf'!$T$2:$T$6941,$C48,'InProcess Conf'!$J$2:$J$6941,$C$28)</f>
        <v>0</v>
      </c>
      <c r="BH48" s="158">
        <f>COUNTIFS('InProcess Conf'!$C$2:$C$6941,BH$33,'InProcess Conf'!$T$2:$T$6941,$C48,'InProcess Conf'!$J$2:$J$6941,$C$28)</f>
        <v>0</v>
      </c>
      <c r="BI48" s="158">
        <f>COUNTIFS('InProcess Conf'!$C$2:$C$6941,BI$33,'InProcess Conf'!$T$2:$T$6941,$C48,'InProcess Conf'!$J$2:$J$6941,$C$28)</f>
        <v>0</v>
      </c>
      <c r="BJ48" s="158">
        <f>COUNTIFS('InProcess Conf'!$C$2:$C$6941,BJ$33,'InProcess Conf'!$T$2:$T$6941,$C48,'InProcess Conf'!$J$2:$J$6941,$C$28)</f>
        <v>0</v>
      </c>
      <c r="BK48" s="158">
        <f>COUNTIFS('InProcess Conf'!$C$2:$C$6941,BK$33,'InProcess Conf'!$T$2:$T$6941,$C48,'InProcess Conf'!$J$2:$J$6941,$C$28)</f>
        <v>0</v>
      </c>
      <c r="BL48" s="158">
        <f>COUNTIFS('InProcess Conf'!$C$2:$C$6941,BL$33,'InProcess Conf'!$T$2:$T$6941,$C48,'InProcess Conf'!$J$2:$J$6941,$C$28)</f>
        <v>0</v>
      </c>
      <c r="BM48" s="158">
        <f>COUNTIFS('InProcess Conf'!$C$2:$C$6941,BM$33,'InProcess Conf'!$T$2:$T$6941,$C48,'InProcess Conf'!$J$2:$J$6941,$C$28)</f>
        <v>0</v>
      </c>
      <c r="BN48" s="158">
        <f>COUNTIFS('InProcess Conf'!$C$2:$C$6941,BN$33,'InProcess Conf'!$T$2:$T$6941,$C48,'InProcess Conf'!$J$2:$J$6941,$C$28)</f>
        <v>0</v>
      </c>
      <c r="BO48" s="158">
        <f>COUNTIFS('InProcess Conf'!$C$2:$C$6941,BO$33,'InProcess Conf'!$T$2:$T$6941,$C48,'InProcess Conf'!$J$2:$J$6941,$C$28)</f>
        <v>0</v>
      </c>
      <c r="BP48" s="158">
        <f>COUNTIFS('InProcess Conf'!$C$2:$C$6941,BP$33,'InProcess Conf'!$T$2:$T$6941,$C48,'InProcess Conf'!$J$2:$J$6941,$C$28)</f>
        <v>0</v>
      </c>
      <c r="BQ48" s="158">
        <f>COUNTIFS('InProcess Conf'!$C$2:$C$6941,BQ$33,'InProcess Conf'!$T$2:$T$6941,$C48,'InProcess Conf'!$J$2:$J$6941,$C$28)</f>
        <v>0</v>
      </c>
      <c r="BR48" s="158">
        <f>COUNTIFS('InProcess Conf'!$C$2:$C$6941,BR$33,'InProcess Conf'!$T$2:$T$6941,$C48,'InProcess Conf'!$J$2:$J$6941,$C$28)</f>
        <v>0</v>
      </c>
      <c r="BS48" s="158">
        <f>COUNTIFS('InProcess Conf'!$C$2:$C$6941,BS$33,'InProcess Conf'!$T$2:$T$6941,$C48,'InProcess Conf'!$J$2:$J$6941,$C$28)</f>
        <v>0</v>
      </c>
      <c r="BT48" s="158">
        <f>COUNTIFS('InProcess Conf'!$C$2:$C$6941,BT$33,'InProcess Conf'!$T$2:$T$6941,$C48,'InProcess Conf'!$J$2:$J$6941,$C$28)</f>
        <v>0</v>
      </c>
      <c r="BU48" s="158">
        <f>COUNTIFS('InProcess Conf'!$C$2:$C$6941,BU$33,'InProcess Conf'!$T$2:$T$6941,$C48,'InProcess Conf'!$J$2:$J$6941,$C$28)</f>
        <v>0</v>
      </c>
      <c r="BV48" s="158">
        <f>COUNTIFS('InProcess Conf'!$C$2:$C$6941,BV$33,'InProcess Conf'!$T$2:$T$6941,$C48,'InProcess Conf'!$J$2:$J$6941,$C$28)</f>
        <v>0</v>
      </c>
      <c r="BW48" s="158">
        <f>COUNTIFS('InProcess Conf'!$C$2:$C$6941,BW$33,'InProcess Conf'!$T$2:$T$6941,$C48,'InProcess Conf'!$J$2:$J$6941,$C$28)</f>
        <v>0</v>
      </c>
      <c r="BX48" s="158">
        <f>COUNTIFS('InProcess Conf'!$C$2:$C$6941,BX$33,'InProcess Conf'!$T$2:$T$6941,$C48,'InProcess Conf'!$J$2:$J$6941,$C$28)</f>
        <v>0</v>
      </c>
      <c r="BY48" s="158">
        <f>COUNTIFS('InProcess Conf'!$C$2:$C$6941,BY$33,'InProcess Conf'!$T$2:$T$6941,$C48,'InProcess Conf'!$J$2:$J$6941,$C$28)</f>
        <v>0</v>
      </c>
      <c r="BZ48" s="158">
        <f>COUNTIFS('InProcess Conf'!$C$2:$C$6941,BZ$33,'InProcess Conf'!$T$2:$T$6941,$C48,'InProcess Conf'!$J$2:$J$6941,$C$28)</f>
        <v>0</v>
      </c>
      <c r="CA48" s="158">
        <f>COUNTIFS('InProcess Conf'!$C$2:$C$6941,CA$33,'InProcess Conf'!$T$2:$T$6941,$C48,'InProcess Conf'!$J$2:$J$6941,$C$28)</f>
        <v>0</v>
      </c>
      <c r="CB48" s="158">
        <f>COUNTIFS('InProcess Conf'!$C$2:$C$6941,CB$33,'InProcess Conf'!$T$2:$T$6941,$C48,'InProcess Conf'!$J$2:$J$6941,$C$28)</f>
        <v>0</v>
      </c>
      <c r="CC48" s="158">
        <f>COUNTIFS('InProcess Conf'!$C$2:$C$6941,CC$33,'InProcess Conf'!$T$2:$T$6941,$C48,'InProcess Conf'!$J$2:$J$6941,$C$28)</f>
        <v>0</v>
      </c>
      <c r="CD48" s="158">
        <f>COUNTIFS('InProcess Conf'!$C$2:$C$6941,CD$33,'InProcess Conf'!$T$2:$T$6941,$C48,'InProcess Conf'!$J$2:$J$6941,$C$28)</f>
        <v>0</v>
      </c>
      <c r="CE48" s="158">
        <f>COUNTIFS('InProcess Conf'!$C$2:$C$6941,CE$33,'InProcess Conf'!$T$2:$T$6941,$C48,'InProcess Conf'!$J$2:$J$6941,$C$28)</f>
        <v>0</v>
      </c>
      <c r="CF48" s="158">
        <f>COUNTIFS('InProcess Conf'!$C$2:$C$6941,CF$33,'InProcess Conf'!$T$2:$T$6941,$C48,'InProcess Conf'!$J$2:$J$6941,$C$28)</f>
        <v>0</v>
      </c>
      <c r="CG48" s="158">
        <f>COUNTIFS('InProcess Conf'!$C$2:$C$6941,CG$33,'InProcess Conf'!$T$2:$T$6941,$C48,'InProcess Conf'!$J$2:$J$6941,$C$28)</f>
        <v>0</v>
      </c>
      <c r="CH48" s="158">
        <f>COUNTIFS('InProcess Conf'!$C$2:$C$6941,CH$33,'InProcess Conf'!$T$2:$T$6941,$C48,'InProcess Conf'!$J$2:$J$6941,$C$28)</f>
        <v>0</v>
      </c>
      <c r="CI48" s="158">
        <f>COUNTIFS('InProcess Conf'!$C$2:$C$6941,CI$33,'InProcess Conf'!$T$2:$T$6941,$C48,'InProcess Conf'!$J$2:$J$6941,$C$28)</f>
        <v>0</v>
      </c>
      <c r="CJ48" s="158">
        <f>COUNTIFS('InProcess Conf'!$C$2:$C$6941,CJ$33,'InProcess Conf'!$T$2:$T$6941,$C48,'InProcess Conf'!$J$2:$J$6941,$C$28)</f>
        <v>0</v>
      </c>
      <c r="CK48" s="158">
        <f>COUNTIFS('InProcess Conf'!$C$2:$C$6941,CK$33,'InProcess Conf'!$T$2:$T$6941,$C48,'InProcess Conf'!$J$2:$J$6941,$C$28)</f>
        <v>0</v>
      </c>
      <c r="CL48" s="158">
        <f>COUNTIFS('InProcess Conf'!$C$2:$C$6941,CL$33,'InProcess Conf'!$T$2:$T$6941,$C48,'InProcess Conf'!$J$2:$J$6941,$C$28)</f>
        <v>0</v>
      </c>
      <c r="CM48" s="158">
        <f>COUNTIFS('InProcess Conf'!$C$2:$C$6941,CM$33,'InProcess Conf'!$T$2:$T$6941,$C48,'InProcess Conf'!$J$2:$J$6941,$C$28)</f>
        <v>0</v>
      </c>
      <c r="CN48" s="158">
        <f>COUNTIFS('InProcess Conf'!$C$2:$C$6941,CN$33,'InProcess Conf'!$T$2:$T$6941,$C48,'InProcess Conf'!$J$2:$J$6941,$C$28)</f>
        <v>0</v>
      </c>
      <c r="CO48" s="158">
        <f>COUNTIFS('InProcess Conf'!$C$2:$C$6941,CO$33,'InProcess Conf'!$T$2:$T$6941,$C48,'InProcess Conf'!$J$2:$J$6941,$C$28)</f>
        <v>0</v>
      </c>
      <c r="CP48" s="158">
        <f>COUNTIFS('InProcess Conf'!$C$2:$C$6941,CP$33,'InProcess Conf'!$T$2:$T$6941,$C48,'InProcess Conf'!$J$2:$J$6941,$C$28)</f>
        <v>0</v>
      </c>
      <c r="CQ48" s="158">
        <f>COUNTIFS('InProcess Conf'!$C$2:$C$6941,CQ$33,'InProcess Conf'!$T$2:$T$6941,$C48,'InProcess Conf'!$J$2:$J$6941,$C$28)</f>
        <v>0</v>
      </c>
      <c r="CR48" s="158">
        <f>COUNTIFS('InProcess Conf'!$C$2:$C$6941,CR$33,'InProcess Conf'!$T$2:$T$6941,$C48,'InProcess Conf'!$J$2:$J$6941,$C$28)</f>
        <v>0</v>
      </c>
      <c r="CS48" s="158">
        <f>COUNTIFS('InProcess Conf'!$C$2:$C$6941,CS$33,'InProcess Conf'!$T$2:$T$6941,$C48,'InProcess Conf'!$J$2:$J$6941,$C$28)</f>
        <v>0</v>
      </c>
      <c r="CT48" s="158">
        <f>COUNTIFS('InProcess Conf'!$C$2:$C$6941,CT$33,'InProcess Conf'!$T$2:$T$6941,$C48,'InProcess Conf'!$J$2:$J$6941,$C$28)</f>
        <v>0</v>
      </c>
      <c r="CU48" s="158">
        <f>COUNTIFS('InProcess Conf'!$C$2:$C$6941,CU$33,'InProcess Conf'!$T$2:$T$6941,$C48,'InProcess Conf'!$J$2:$J$6941,$C$28)</f>
        <v>0</v>
      </c>
      <c r="CV48" s="158">
        <f>COUNTIFS('InProcess Conf'!$C$2:$C$6941,CV$33,'InProcess Conf'!$T$2:$T$6941,$C48,'InProcess Conf'!$J$2:$J$6941,$C$28)</f>
        <v>0</v>
      </c>
      <c r="CW48" s="158">
        <f>COUNTIFS('InProcess Conf'!$C$2:$C$6941,CW$33,'InProcess Conf'!$T$2:$T$6941,$C48,'InProcess Conf'!$J$2:$J$6941,$C$28)</f>
        <v>0</v>
      </c>
      <c r="CX48" s="158">
        <f>COUNTIFS('InProcess Conf'!$C$2:$C$6941,CX$33,'InProcess Conf'!$T$2:$T$6941,$C48,'InProcess Conf'!$J$2:$J$6941,$C$28)</f>
        <v>0</v>
      </c>
      <c r="CY48" s="158">
        <f>COUNTIFS('InProcess Conf'!$C$2:$C$6941,CY$33,'InProcess Conf'!$T$2:$T$6941,$C48,'InProcess Conf'!$J$2:$J$6941,$C$28)</f>
        <v>0</v>
      </c>
      <c r="CZ48" s="158">
        <f>COUNTIFS('InProcess Conf'!$C$2:$C$6941,CZ$33,'InProcess Conf'!$T$2:$T$6941,$C48,'InProcess Conf'!$J$2:$J$6941,$C$28)</f>
        <v>0</v>
      </c>
      <c r="DA48" s="158">
        <f>COUNTIFS('InProcess Conf'!$C$2:$C$6941,DA$33,'InProcess Conf'!$T$2:$T$6941,$C48,'InProcess Conf'!$J$2:$J$6941,$C$28)</f>
        <v>0</v>
      </c>
      <c r="DB48" s="158">
        <f>COUNTIFS('InProcess Conf'!$C$2:$C$6941,DB$33,'InProcess Conf'!$T$2:$T$6941,$C48,'InProcess Conf'!$J$2:$J$6941,$C$28)</f>
        <v>0</v>
      </c>
      <c r="DC48" s="158">
        <f>COUNTIFS('InProcess Conf'!$C$2:$C$6941,DC$33,'InProcess Conf'!$T$2:$T$6941,$C48,'InProcess Conf'!$J$2:$J$6941,$C$28)</f>
        <v>0</v>
      </c>
      <c r="DD48" s="158">
        <f>COUNTIFS('InProcess Conf'!$C$2:$C$6941,DD$33,'InProcess Conf'!$T$2:$T$6941,$C48,'InProcess Conf'!$J$2:$J$6941,$C$28)</f>
        <v>0</v>
      </c>
      <c r="DE48" s="158">
        <f>COUNTIFS('InProcess Conf'!$C$2:$C$6941,DE$33,'InProcess Conf'!$T$2:$T$6941,$C48,'InProcess Conf'!$J$2:$J$6941,$C$28)</f>
        <v>0</v>
      </c>
      <c r="DF48" s="158">
        <f>COUNTIFS('InProcess Conf'!$C$2:$C$6941,DF$33,'InProcess Conf'!$T$2:$T$6941,$C48,'InProcess Conf'!$J$2:$J$6941,$C$28)</f>
        <v>0</v>
      </c>
      <c r="DG48" s="158">
        <f>COUNTIFS('InProcess Conf'!$C$2:$C$6941,DG$33,'InProcess Conf'!$T$2:$T$6941,$C48,'InProcess Conf'!$J$2:$J$6941,$C$28)</f>
        <v>0</v>
      </c>
      <c r="DH48" s="250">
        <f>COUNTIFS('InProcess Conf'!$C$2:$C$6941,DH$33,'InProcess Conf'!$T$2:$T$6941,$C48,'InProcess Conf'!$J$2:$J$6941,$C$28)</f>
        <v>0</v>
      </c>
      <c r="DI48" s="249">
        <f t="shared" si="7"/>
        <v>0</v>
      </c>
    </row>
    <row r="49" spans="2:113" ht="16.5" thickTop="1" thickBot="1">
      <c r="B49" s="311"/>
      <c r="C49" s="157" t="s">
        <v>487</v>
      </c>
      <c r="D49" s="158">
        <f>COUNTIFS('InProcess Conf'!$C$2:$C$6941,D$33,'InProcess Conf'!$T$2:$T$6941,$C49,'InProcess Conf'!$J$2:$J$6941,$C$28)</f>
        <v>0</v>
      </c>
      <c r="E49" s="158">
        <f>COUNTIFS('InProcess Conf'!$C$2:$C$6941,E$33,'InProcess Conf'!$T$2:$T$6941,$C49,'InProcess Conf'!$J$2:$J$6941,$C$28)</f>
        <v>0</v>
      </c>
      <c r="F49" s="158">
        <f>COUNTIFS('InProcess Conf'!$C$2:$C$6941,F$33,'InProcess Conf'!$T$2:$T$6941,$C49,'InProcess Conf'!$J$2:$J$6941,$C$28)</f>
        <v>0</v>
      </c>
      <c r="G49" s="158">
        <f>COUNTIFS('InProcess Conf'!$C$2:$C$6941,G$33,'InProcess Conf'!$T$2:$T$6941,$C49,'InProcess Conf'!$J$2:$J$6941,$C$28)</f>
        <v>0</v>
      </c>
      <c r="H49" s="158">
        <f>COUNTIFS('InProcess Conf'!$C$2:$C$6941,H$33,'InProcess Conf'!$T$2:$T$6941,$C49,'InProcess Conf'!$J$2:$J$6941,$C$28)</f>
        <v>0</v>
      </c>
      <c r="I49" s="158">
        <f>COUNTIFS('InProcess Conf'!$C$2:$C$6941,I$33,'InProcess Conf'!$T$2:$T$6941,$C49,'InProcess Conf'!$J$2:$J$6941,$C$28)</f>
        <v>0</v>
      </c>
      <c r="J49" s="158">
        <f>COUNTIFS('InProcess Conf'!$C$2:$C$6941,J$33,'InProcess Conf'!$T$2:$T$6941,$C49,'InProcess Conf'!$J$2:$J$6941,$C$28)</f>
        <v>0</v>
      </c>
      <c r="K49" s="158">
        <f>COUNTIFS('InProcess Conf'!$C$2:$C$6941,K$33,'InProcess Conf'!$T$2:$T$6941,$C49,'InProcess Conf'!$J$2:$J$6941,$C$28)</f>
        <v>0</v>
      </c>
      <c r="L49" s="158">
        <f>COUNTIFS('InProcess Conf'!$C$2:$C$6941,L$33,'InProcess Conf'!$T$2:$T$6941,$C49,'InProcess Conf'!$J$2:$J$6941,$C$28)</f>
        <v>0</v>
      </c>
      <c r="M49" s="158">
        <f>COUNTIFS('InProcess Conf'!$C$2:$C$6941,M$33,'InProcess Conf'!$T$2:$T$6941,$C49,'InProcess Conf'!$J$2:$J$6941,$C$28)</f>
        <v>0</v>
      </c>
      <c r="N49" s="158">
        <f>COUNTIFS('InProcess Conf'!$C$2:$C$6941,N$33,'InProcess Conf'!$T$2:$T$6941,$C49,'InProcess Conf'!$J$2:$J$6941,$C$28)</f>
        <v>0</v>
      </c>
      <c r="O49" s="158">
        <f>COUNTIFS('InProcess Conf'!$C$2:$C$6941,O$33,'InProcess Conf'!$T$2:$T$6941,$C49,'InProcess Conf'!$J$2:$J$6941,$C$28)</f>
        <v>0</v>
      </c>
      <c r="P49" s="158">
        <f>COUNTIFS('InProcess Conf'!$C$2:$C$6941,P$33,'InProcess Conf'!$T$2:$T$6941,$C49,'InProcess Conf'!$J$2:$J$6941,$C$28)</f>
        <v>0</v>
      </c>
      <c r="Q49" s="158">
        <f>COUNTIFS('InProcess Conf'!$C$2:$C$6941,Q$33,'InProcess Conf'!$T$2:$T$6941,$C49,'InProcess Conf'!$J$2:$J$6941,$C$28)</f>
        <v>0</v>
      </c>
      <c r="R49" s="158">
        <f>COUNTIFS('InProcess Conf'!$C$2:$C$6941,R$33,'InProcess Conf'!$T$2:$T$6941,$C49,'InProcess Conf'!$J$2:$J$6941,$C$28)</f>
        <v>0</v>
      </c>
      <c r="S49" s="158">
        <f>COUNTIFS('InProcess Conf'!$C$2:$C$6941,S$33,'InProcess Conf'!$T$2:$T$6941,$C49,'InProcess Conf'!$J$2:$J$6941,$C$28)</f>
        <v>0</v>
      </c>
      <c r="T49" s="158">
        <f>COUNTIFS('InProcess Conf'!$C$2:$C$6941,T$33,'InProcess Conf'!$T$2:$T$6941,$C49,'InProcess Conf'!$J$2:$J$6941,$C$28)</f>
        <v>0</v>
      </c>
      <c r="U49" s="158">
        <f>COUNTIFS('InProcess Conf'!$C$2:$C$6941,U$33,'InProcess Conf'!$T$2:$T$6941,$C49,'InProcess Conf'!$J$2:$J$6941,$C$28)</f>
        <v>0</v>
      </c>
      <c r="V49" s="158">
        <f>COUNTIFS('InProcess Conf'!$C$2:$C$6941,V$33,'InProcess Conf'!$T$2:$T$6941,$C49,'InProcess Conf'!$J$2:$J$6941,$C$28)</f>
        <v>0</v>
      </c>
      <c r="W49" s="158">
        <f>COUNTIFS('InProcess Conf'!$C$2:$C$6941,W$33,'InProcess Conf'!$T$2:$T$6941,$C49,'InProcess Conf'!$J$2:$J$6941,$C$28)</f>
        <v>0</v>
      </c>
      <c r="X49" s="158">
        <f>COUNTIFS('InProcess Conf'!$C$2:$C$6941,X$33,'InProcess Conf'!$T$2:$T$6941,$C49,'InProcess Conf'!$J$2:$J$6941,$C$28)</f>
        <v>0</v>
      </c>
      <c r="Y49" s="158">
        <f>COUNTIFS('InProcess Conf'!$C$2:$C$6941,Y$33,'InProcess Conf'!$T$2:$T$6941,$C49,'InProcess Conf'!$J$2:$J$6941,$C$28)</f>
        <v>0</v>
      </c>
      <c r="Z49" s="158">
        <f>COUNTIFS('InProcess Conf'!$C$2:$C$6941,Z$33,'InProcess Conf'!$T$2:$T$6941,$C49,'InProcess Conf'!$J$2:$J$6941,$C$28)</f>
        <v>0</v>
      </c>
      <c r="AA49" s="158">
        <f>COUNTIFS('InProcess Conf'!$C$2:$C$6941,AA$33,'InProcess Conf'!$T$2:$T$6941,$C49,'InProcess Conf'!$J$2:$J$6941,$C$28)</f>
        <v>0</v>
      </c>
      <c r="AB49" s="158">
        <f>COUNTIFS('InProcess Conf'!$C$2:$C$6941,AB$33,'InProcess Conf'!$T$2:$T$6941,$C49,'InProcess Conf'!$J$2:$J$6941,$C$28)</f>
        <v>0</v>
      </c>
      <c r="AC49" s="158">
        <f>COUNTIFS('InProcess Conf'!$C$2:$C$6941,AC$33,'InProcess Conf'!$T$2:$T$6941,$C49,'InProcess Conf'!$J$2:$J$6941,$C$28)</f>
        <v>0</v>
      </c>
      <c r="AD49" s="158">
        <f>COUNTIFS('InProcess Conf'!$C$2:$C$6941,AD$33,'InProcess Conf'!$T$2:$T$6941,$C49,'InProcess Conf'!$J$2:$J$6941,$C$28)</f>
        <v>0</v>
      </c>
      <c r="AE49" s="158">
        <f>COUNTIFS('InProcess Conf'!$C$2:$C$6941,AE$33,'InProcess Conf'!$T$2:$T$6941,$C49,'InProcess Conf'!$J$2:$J$6941,$C$28)</f>
        <v>0</v>
      </c>
      <c r="AF49" s="158">
        <f>COUNTIFS('InProcess Conf'!$C$2:$C$6941,AF$33,'InProcess Conf'!$T$2:$T$6941,$C49,'InProcess Conf'!$J$2:$J$6941,$C$28)</f>
        <v>0</v>
      </c>
      <c r="AG49" s="158">
        <f>COUNTIFS('InProcess Conf'!$C$2:$C$6941,AG$33,'InProcess Conf'!$T$2:$T$6941,$C49,'InProcess Conf'!$J$2:$J$6941,$C$28)</f>
        <v>0</v>
      </c>
      <c r="AH49" s="158">
        <f>COUNTIFS('InProcess Conf'!$C$2:$C$6941,AH$33,'InProcess Conf'!$T$2:$T$6941,$C49,'InProcess Conf'!$J$2:$J$6941,$C$28)</f>
        <v>0</v>
      </c>
      <c r="AI49" s="158">
        <f>COUNTIFS('InProcess Conf'!$C$2:$C$6941,AI$33,'InProcess Conf'!$T$2:$T$6941,$C49,'InProcess Conf'!$J$2:$J$6941,$C$28)</f>
        <v>0</v>
      </c>
      <c r="AJ49" s="158">
        <f>COUNTIFS('InProcess Conf'!$C$2:$C$6941,AJ$33,'InProcess Conf'!$T$2:$T$6941,$C49,'InProcess Conf'!$J$2:$J$6941,$C$28)</f>
        <v>0</v>
      </c>
      <c r="AK49" s="158">
        <f>COUNTIFS('InProcess Conf'!$C$2:$C$6941,AK$33,'InProcess Conf'!$T$2:$T$6941,$C49,'InProcess Conf'!$J$2:$J$6941,$C$28)</f>
        <v>0</v>
      </c>
      <c r="AL49" s="158">
        <f>COUNTIFS('InProcess Conf'!$C$2:$C$6941,AL$33,'InProcess Conf'!$T$2:$T$6941,$C49,'InProcess Conf'!$J$2:$J$6941,$C$28)</f>
        <v>0</v>
      </c>
      <c r="AM49" s="158">
        <f>COUNTIFS('InProcess Conf'!$C$2:$C$6941,AM$33,'InProcess Conf'!$T$2:$T$6941,$C49,'InProcess Conf'!$J$2:$J$6941,$C$28)</f>
        <v>0</v>
      </c>
      <c r="AN49" s="158">
        <f>COUNTIFS('InProcess Conf'!$C$2:$C$6941,AN$33,'InProcess Conf'!$T$2:$T$6941,$C49,'InProcess Conf'!$J$2:$J$6941,$C$28)</f>
        <v>0</v>
      </c>
      <c r="AO49" s="158">
        <f>COUNTIFS('InProcess Conf'!$C$2:$C$6941,AO$33,'InProcess Conf'!$T$2:$T$6941,$C49,'InProcess Conf'!$J$2:$J$6941,$C$28)</f>
        <v>0</v>
      </c>
      <c r="AP49" s="158">
        <f>COUNTIFS('InProcess Conf'!$C$2:$C$6941,AP$33,'InProcess Conf'!$T$2:$T$6941,$C49,'InProcess Conf'!$J$2:$J$6941,$C$28)</f>
        <v>0</v>
      </c>
      <c r="AQ49" s="158">
        <f>COUNTIFS('InProcess Conf'!$C$2:$C$6941,AQ$33,'InProcess Conf'!$T$2:$T$6941,$C49,'InProcess Conf'!$J$2:$J$6941,$C$28)</f>
        <v>0</v>
      </c>
      <c r="AR49" s="158">
        <f>COUNTIFS('InProcess Conf'!$C$2:$C$6941,AR$33,'InProcess Conf'!$T$2:$T$6941,$C49,'InProcess Conf'!$J$2:$J$6941,$C$28)</f>
        <v>0</v>
      </c>
      <c r="AS49" s="158">
        <f>COUNTIFS('InProcess Conf'!$C$2:$C$6941,AS$33,'InProcess Conf'!$T$2:$T$6941,$C49,'InProcess Conf'!$J$2:$J$6941,$C$28)</f>
        <v>0</v>
      </c>
      <c r="AT49" s="158">
        <f>COUNTIFS('InProcess Conf'!$C$2:$C$6941,AT$33,'InProcess Conf'!$T$2:$T$6941,$C49,'InProcess Conf'!$J$2:$J$6941,$C$28)</f>
        <v>0</v>
      </c>
      <c r="AU49" s="158">
        <f>COUNTIFS('InProcess Conf'!$C$2:$C$6941,AU$33,'InProcess Conf'!$T$2:$T$6941,$C49,'InProcess Conf'!$J$2:$J$6941,$C$28)</f>
        <v>0</v>
      </c>
      <c r="AV49" s="158">
        <f>COUNTIFS('InProcess Conf'!$C$2:$C$6941,AV$33,'InProcess Conf'!$T$2:$T$6941,$C49,'InProcess Conf'!$J$2:$J$6941,$C$28)</f>
        <v>0</v>
      </c>
      <c r="AW49" s="158">
        <f>COUNTIFS('InProcess Conf'!$C$2:$C$6941,AW$33,'InProcess Conf'!$T$2:$T$6941,$C49,'InProcess Conf'!$J$2:$J$6941,$C$28)</f>
        <v>0</v>
      </c>
      <c r="AX49" s="158">
        <f>COUNTIFS('InProcess Conf'!$C$2:$C$6941,AX$33,'InProcess Conf'!$T$2:$T$6941,$C49,'InProcess Conf'!$J$2:$J$6941,$C$28)</f>
        <v>0</v>
      </c>
      <c r="AY49" s="158">
        <f>COUNTIFS('InProcess Conf'!$C$2:$C$6941,AY$33,'InProcess Conf'!$T$2:$T$6941,$C49,'InProcess Conf'!$J$2:$J$6941,$C$28)</f>
        <v>0</v>
      </c>
      <c r="AZ49" s="158">
        <f>COUNTIFS('InProcess Conf'!$C$2:$C$6941,AZ$33,'InProcess Conf'!$T$2:$T$6941,$C49,'InProcess Conf'!$J$2:$J$6941,$C$28)</f>
        <v>0</v>
      </c>
      <c r="BA49" s="158">
        <f>COUNTIFS('InProcess Conf'!$C$2:$C$6941,BA$33,'InProcess Conf'!$T$2:$T$6941,$C49,'InProcess Conf'!$J$2:$J$6941,$C$28)</f>
        <v>0</v>
      </c>
      <c r="BB49" s="158">
        <f>COUNTIFS('InProcess Conf'!$C$2:$C$6941,BB$33,'InProcess Conf'!$T$2:$T$6941,$C49,'InProcess Conf'!$J$2:$J$6941,$C$28)</f>
        <v>0</v>
      </c>
      <c r="BC49" s="158">
        <f>COUNTIFS('InProcess Conf'!$C$2:$C$6941,BC$33,'InProcess Conf'!$T$2:$T$6941,$C49,'InProcess Conf'!$J$2:$J$6941,$C$28)</f>
        <v>0</v>
      </c>
      <c r="BD49" s="158">
        <f>COUNTIFS('InProcess Conf'!$C$2:$C$6941,BD$33,'InProcess Conf'!$T$2:$T$6941,$C49,'InProcess Conf'!$J$2:$J$6941,$C$28)</f>
        <v>0</v>
      </c>
      <c r="BE49" s="158">
        <f>COUNTIFS('InProcess Conf'!$C$2:$C$6941,BE$33,'InProcess Conf'!$T$2:$T$6941,$C49,'InProcess Conf'!$J$2:$J$6941,$C$28)</f>
        <v>0</v>
      </c>
      <c r="BF49" s="158">
        <f>COUNTIFS('InProcess Conf'!$C$2:$C$6941,BF$33,'InProcess Conf'!$T$2:$T$6941,$C49,'InProcess Conf'!$J$2:$J$6941,$C$28)</f>
        <v>0</v>
      </c>
      <c r="BG49" s="158">
        <f>COUNTIFS('InProcess Conf'!$C$2:$C$6941,BG$33,'InProcess Conf'!$T$2:$T$6941,$C49,'InProcess Conf'!$J$2:$J$6941,$C$28)</f>
        <v>0</v>
      </c>
      <c r="BH49" s="158">
        <f>COUNTIFS('InProcess Conf'!$C$2:$C$6941,BH$33,'InProcess Conf'!$T$2:$T$6941,$C49,'InProcess Conf'!$J$2:$J$6941,$C$28)</f>
        <v>0</v>
      </c>
      <c r="BI49" s="158">
        <f>COUNTIFS('InProcess Conf'!$C$2:$C$6941,BI$33,'InProcess Conf'!$T$2:$T$6941,$C49,'InProcess Conf'!$J$2:$J$6941,$C$28)</f>
        <v>0</v>
      </c>
      <c r="BJ49" s="158">
        <f>COUNTIFS('InProcess Conf'!$C$2:$C$6941,BJ$33,'InProcess Conf'!$T$2:$T$6941,$C49,'InProcess Conf'!$J$2:$J$6941,$C$28)</f>
        <v>0</v>
      </c>
      <c r="BK49" s="158">
        <f>COUNTIFS('InProcess Conf'!$C$2:$C$6941,BK$33,'InProcess Conf'!$T$2:$T$6941,$C49,'InProcess Conf'!$J$2:$J$6941,$C$28)</f>
        <v>0</v>
      </c>
      <c r="BL49" s="158">
        <f>COUNTIFS('InProcess Conf'!$C$2:$C$6941,BL$33,'InProcess Conf'!$T$2:$T$6941,$C49,'InProcess Conf'!$J$2:$J$6941,$C$28)</f>
        <v>0</v>
      </c>
      <c r="BM49" s="158">
        <f>COUNTIFS('InProcess Conf'!$C$2:$C$6941,BM$33,'InProcess Conf'!$T$2:$T$6941,$C49,'InProcess Conf'!$J$2:$J$6941,$C$28)</f>
        <v>0</v>
      </c>
      <c r="BN49" s="158">
        <f>COUNTIFS('InProcess Conf'!$C$2:$C$6941,BN$33,'InProcess Conf'!$T$2:$T$6941,$C49,'InProcess Conf'!$J$2:$J$6941,$C$28)</f>
        <v>0</v>
      </c>
      <c r="BO49" s="158">
        <f>COUNTIFS('InProcess Conf'!$C$2:$C$6941,BO$33,'InProcess Conf'!$T$2:$T$6941,$C49,'InProcess Conf'!$J$2:$J$6941,$C$28)</f>
        <v>0</v>
      </c>
      <c r="BP49" s="158">
        <f>COUNTIFS('InProcess Conf'!$C$2:$C$6941,BP$33,'InProcess Conf'!$T$2:$T$6941,$C49,'InProcess Conf'!$J$2:$J$6941,$C$28)</f>
        <v>0</v>
      </c>
      <c r="BQ49" s="158">
        <f>COUNTIFS('InProcess Conf'!$C$2:$C$6941,BQ$33,'InProcess Conf'!$T$2:$T$6941,$C49,'InProcess Conf'!$J$2:$J$6941,$C$28)</f>
        <v>0</v>
      </c>
      <c r="BR49" s="158">
        <f>COUNTIFS('InProcess Conf'!$C$2:$C$6941,BR$33,'InProcess Conf'!$T$2:$T$6941,$C49,'InProcess Conf'!$J$2:$J$6941,$C$28)</f>
        <v>0</v>
      </c>
      <c r="BS49" s="158">
        <f>COUNTIFS('InProcess Conf'!$C$2:$C$6941,BS$33,'InProcess Conf'!$T$2:$T$6941,$C49,'InProcess Conf'!$J$2:$J$6941,$C$28)</f>
        <v>0</v>
      </c>
      <c r="BT49" s="158">
        <f>COUNTIFS('InProcess Conf'!$C$2:$C$6941,BT$33,'InProcess Conf'!$T$2:$T$6941,$C49,'InProcess Conf'!$J$2:$J$6941,$C$28)</f>
        <v>0</v>
      </c>
      <c r="BU49" s="158">
        <f>COUNTIFS('InProcess Conf'!$C$2:$C$6941,BU$33,'InProcess Conf'!$T$2:$T$6941,$C49,'InProcess Conf'!$J$2:$J$6941,$C$28)</f>
        <v>0</v>
      </c>
      <c r="BV49" s="158">
        <f>COUNTIFS('InProcess Conf'!$C$2:$C$6941,BV$33,'InProcess Conf'!$T$2:$T$6941,$C49,'InProcess Conf'!$J$2:$J$6941,$C$28)</f>
        <v>0</v>
      </c>
      <c r="BW49" s="158">
        <f>COUNTIFS('InProcess Conf'!$C$2:$C$6941,BW$33,'InProcess Conf'!$T$2:$T$6941,$C49,'InProcess Conf'!$J$2:$J$6941,$C$28)</f>
        <v>0</v>
      </c>
      <c r="BX49" s="158">
        <f>COUNTIFS('InProcess Conf'!$C$2:$C$6941,BX$33,'InProcess Conf'!$T$2:$T$6941,$C49,'InProcess Conf'!$J$2:$J$6941,$C$28)</f>
        <v>0</v>
      </c>
      <c r="BY49" s="158">
        <f>COUNTIFS('InProcess Conf'!$C$2:$C$6941,BY$33,'InProcess Conf'!$T$2:$T$6941,$C49,'InProcess Conf'!$J$2:$J$6941,$C$28)</f>
        <v>0</v>
      </c>
      <c r="BZ49" s="158">
        <f>COUNTIFS('InProcess Conf'!$C$2:$C$6941,BZ$33,'InProcess Conf'!$T$2:$T$6941,$C49,'InProcess Conf'!$J$2:$J$6941,$C$28)</f>
        <v>0</v>
      </c>
      <c r="CA49" s="158">
        <f>COUNTIFS('InProcess Conf'!$C$2:$C$6941,CA$33,'InProcess Conf'!$T$2:$T$6941,$C49,'InProcess Conf'!$J$2:$J$6941,$C$28)</f>
        <v>0</v>
      </c>
      <c r="CB49" s="158">
        <f>COUNTIFS('InProcess Conf'!$C$2:$C$6941,CB$33,'InProcess Conf'!$T$2:$T$6941,$C49,'InProcess Conf'!$J$2:$J$6941,$C$28)</f>
        <v>0</v>
      </c>
      <c r="CC49" s="158">
        <f>COUNTIFS('InProcess Conf'!$C$2:$C$6941,CC$33,'InProcess Conf'!$T$2:$T$6941,$C49,'InProcess Conf'!$J$2:$J$6941,$C$28)</f>
        <v>0</v>
      </c>
      <c r="CD49" s="158">
        <f>COUNTIFS('InProcess Conf'!$C$2:$C$6941,CD$33,'InProcess Conf'!$T$2:$T$6941,$C49,'InProcess Conf'!$J$2:$J$6941,$C$28)</f>
        <v>0</v>
      </c>
      <c r="CE49" s="158">
        <f>COUNTIFS('InProcess Conf'!$C$2:$C$6941,CE$33,'InProcess Conf'!$T$2:$T$6941,$C49,'InProcess Conf'!$J$2:$J$6941,$C$28)</f>
        <v>0</v>
      </c>
      <c r="CF49" s="158">
        <f>COUNTIFS('InProcess Conf'!$C$2:$C$6941,CF$33,'InProcess Conf'!$T$2:$T$6941,$C49,'InProcess Conf'!$J$2:$J$6941,$C$28)</f>
        <v>0</v>
      </c>
      <c r="CG49" s="158">
        <f>COUNTIFS('InProcess Conf'!$C$2:$C$6941,CG$33,'InProcess Conf'!$T$2:$T$6941,$C49,'InProcess Conf'!$J$2:$J$6941,$C$28)</f>
        <v>0</v>
      </c>
      <c r="CH49" s="158">
        <f>COUNTIFS('InProcess Conf'!$C$2:$C$6941,CH$33,'InProcess Conf'!$T$2:$T$6941,$C49,'InProcess Conf'!$J$2:$J$6941,$C$28)</f>
        <v>0</v>
      </c>
      <c r="CI49" s="158">
        <f>COUNTIFS('InProcess Conf'!$C$2:$C$6941,CI$33,'InProcess Conf'!$T$2:$T$6941,$C49,'InProcess Conf'!$J$2:$J$6941,$C$28)</f>
        <v>0</v>
      </c>
      <c r="CJ49" s="158">
        <f>COUNTIFS('InProcess Conf'!$C$2:$C$6941,CJ$33,'InProcess Conf'!$T$2:$T$6941,$C49,'InProcess Conf'!$J$2:$J$6941,$C$28)</f>
        <v>0</v>
      </c>
      <c r="CK49" s="158">
        <f>COUNTIFS('InProcess Conf'!$C$2:$C$6941,CK$33,'InProcess Conf'!$T$2:$T$6941,$C49,'InProcess Conf'!$J$2:$J$6941,$C$28)</f>
        <v>0</v>
      </c>
      <c r="CL49" s="158">
        <f>COUNTIFS('InProcess Conf'!$C$2:$C$6941,CL$33,'InProcess Conf'!$T$2:$T$6941,$C49,'InProcess Conf'!$J$2:$J$6941,$C$28)</f>
        <v>0</v>
      </c>
      <c r="CM49" s="158">
        <f>COUNTIFS('InProcess Conf'!$C$2:$C$6941,CM$33,'InProcess Conf'!$T$2:$T$6941,$C49,'InProcess Conf'!$J$2:$J$6941,$C$28)</f>
        <v>0</v>
      </c>
      <c r="CN49" s="158">
        <f>COUNTIFS('InProcess Conf'!$C$2:$C$6941,CN$33,'InProcess Conf'!$T$2:$T$6941,$C49,'InProcess Conf'!$J$2:$J$6941,$C$28)</f>
        <v>0</v>
      </c>
      <c r="CO49" s="158">
        <f>COUNTIFS('InProcess Conf'!$C$2:$C$6941,CO$33,'InProcess Conf'!$T$2:$T$6941,$C49,'InProcess Conf'!$J$2:$J$6941,$C$28)</f>
        <v>0</v>
      </c>
      <c r="CP49" s="158">
        <f>COUNTIFS('InProcess Conf'!$C$2:$C$6941,CP$33,'InProcess Conf'!$T$2:$T$6941,$C49,'InProcess Conf'!$J$2:$J$6941,$C$28)</f>
        <v>0</v>
      </c>
      <c r="CQ49" s="158">
        <f>COUNTIFS('InProcess Conf'!$C$2:$C$6941,CQ$33,'InProcess Conf'!$T$2:$T$6941,$C49,'InProcess Conf'!$J$2:$J$6941,$C$28)</f>
        <v>0</v>
      </c>
      <c r="CR49" s="158">
        <f>COUNTIFS('InProcess Conf'!$C$2:$C$6941,CR$33,'InProcess Conf'!$T$2:$T$6941,$C49,'InProcess Conf'!$J$2:$J$6941,$C$28)</f>
        <v>0</v>
      </c>
      <c r="CS49" s="158">
        <f>COUNTIFS('InProcess Conf'!$C$2:$C$6941,CS$33,'InProcess Conf'!$T$2:$T$6941,$C49,'InProcess Conf'!$J$2:$J$6941,$C$28)</f>
        <v>0</v>
      </c>
      <c r="CT49" s="158">
        <f>COUNTIFS('InProcess Conf'!$C$2:$C$6941,CT$33,'InProcess Conf'!$T$2:$T$6941,$C49,'InProcess Conf'!$J$2:$J$6941,$C$28)</f>
        <v>0</v>
      </c>
      <c r="CU49" s="158">
        <f>COUNTIFS('InProcess Conf'!$C$2:$C$6941,CU$33,'InProcess Conf'!$T$2:$T$6941,$C49,'InProcess Conf'!$J$2:$J$6941,$C$28)</f>
        <v>0</v>
      </c>
      <c r="CV49" s="158">
        <f>COUNTIFS('InProcess Conf'!$C$2:$C$6941,CV$33,'InProcess Conf'!$T$2:$T$6941,$C49,'InProcess Conf'!$J$2:$J$6941,$C$28)</f>
        <v>0</v>
      </c>
      <c r="CW49" s="158">
        <f>COUNTIFS('InProcess Conf'!$C$2:$C$6941,CW$33,'InProcess Conf'!$T$2:$T$6941,$C49,'InProcess Conf'!$J$2:$J$6941,$C$28)</f>
        <v>0</v>
      </c>
      <c r="CX49" s="158">
        <f>COUNTIFS('InProcess Conf'!$C$2:$C$6941,CX$33,'InProcess Conf'!$T$2:$T$6941,$C49,'InProcess Conf'!$J$2:$J$6941,$C$28)</f>
        <v>0</v>
      </c>
      <c r="CY49" s="158">
        <f>COUNTIFS('InProcess Conf'!$C$2:$C$6941,CY$33,'InProcess Conf'!$T$2:$T$6941,$C49,'InProcess Conf'!$J$2:$J$6941,$C$28)</f>
        <v>0</v>
      </c>
      <c r="CZ49" s="158">
        <f>COUNTIFS('InProcess Conf'!$C$2:$C$6941,CZ$33,'InProcess Conf'!$T$2:$T$6941,$C49,'InProcess Conf'!$J$2:$J$6941,$C$28)</f>
        <v>0</v>
      </c>
      <c r="DA49" s="158">
        <f>COUNTIFS('InProcess Conf'!$C$2:$C$6941,DA$33,'InProcess Conf'!$T$2:$T$6941,$C49,'InProcess Conf'!$J$2:$J$6941,$C$28)</f>
        <v>0</v>
      </c>
      <c r="DB49" s="158">
        <f>COUNTIFS('InProcess Conf'!$C$2:$C$6941,DB$33,'InProcess Conf'!$T$2:$T$6941,$C49,'InProcess Conf'!$J$2:$J$6941,$C$28)</f>
        <v>0</v>
      </c>
      <c r="DC49" s="158">
        <f>COUNTIFS('InProcess Conf'!$C$2:$C$6941,DC$33,'InProcess Conf'!$T$2:$T$6941,$C49,'InProcess Conf'!$J$2:$J$6941,$C$28)</f>
        <v>0</v>
      </c>
      <c r="DD49" s="158">
        <f>COUNTIFS('InProcess Conf'!$C$2:$C$6941,DD$33,'InProcess Conf'!$T$2:$T$6941,$C49,'InProcess Conf'!$J$2:$J$6941,$C$28)</f>
        <v>0</v>
      </c>
      <c r="DE49" s="158">
        <f>COUNTIFS('InProcess Conf'!$C$2:$C$6941,DE$33,'InProcess Conf'!$T$2:$T$6941,$C49,'InProcess Conf'!$J$2:$J$6941,$C$28)</f>
        <v>0</v>
      </c>
      <c r="DF49" s="158">
        <f>COUNTIFS('InProcess Conf'!$C$2:$C$6941,DF$33,'InProcess Conf'!$T$2:$T$6941,$C49,'InProcess Conf'!$J$2:$J$6941,$C$28)</f>
        <v>0</v>
      </c>
      <c r="DG49" s="158">
        <f>COUNTIFS('InProcess Conf'!$C$2:$C$6941,DG$33,'InProcess Conf'!$T$2:$T$6941,$C49,'InProcess Conf'!$J$2:$J$6941,$C$28)</f>
        <v>0</v>
      </c>
      <c r="DH49" s="250">
        <f>COUNTIFS('InProcess Conf'!$C$2:$C$6941,DH$33,'InProcess Conf'!$T$2:$T$6941,$C49,'InProcess Conf'!$J$2:$J$6941,$C$28)</f>
        <v>0</v>
      </c>
      <c r="DI49" s="249">
        <f t="shared" si="7"/>
        <v>0</v>
      </c>
    </row>
    <row r="50" spans="2:113" ht="16.5" thickTop="1" thickBot="1">
      <c r="B50" s="312"/>
      <c r="C50" s="156" t="s">
        <v>551</v>
      </c>
      <c r="D50" s="158">
        <f>COUNTIFS('InProcess Conf'!$C$2:$C$6941,D$33,'InProcess Conf'!$T$2:$T$6941,$C50,'InProcess Conf'!$J$2:$J$6941,$C$28)</f>
        <v>0</v>
      </c>
      <c r="E50" s="158">
        <f>COUNTIFS('InProcess Conf'!$C$2:$C$6941,E$33,'InProcess Conf'!$T$2:$T$6941,$C50,'InProcess Conf'!$J$2:$J$6941,$C$28)</f>
        <v>0</v>
      </c>
      <c r="F50" s="158">
        <f>COUNTIFS('InProcess Conf'!$C$2:$C$6941,F$33,'InProcess Conf'!$T$2:$T$6941,$C50,'InProcess Conf'!$J$2:$J$6941,$C$28)</f>
        <v>0</v>
      </c>
      <c r="G50" s="158">
        <f>COUNTIFS('InProcess Conf'!$C$2:$C$6941,G$33,'InProcess Conf'!$T$2:$T$6941,$C50,'InProcess Conf'!$J$2:$J$6941,$C$28)</f>
        <v>0</v>
      </c>
      <c r="H50" s="158">
        <f>COUNTIFS('InProcess Conf'!$C$2:$C$6941,H$33,'InProcess Conf'!$T$2:$T$6941,$C50,'InProcess Conf'!$J$2:$J$6941,$C$28)</f>
        <v>0</v>
      </c>
      <c r="I50" s="158">
        <f>COUNTIFS('InProcess Conf'!$C$2:$C$6941,I$33,'InProcess Conf'!$T$2:$T$6941,$C50,'InProcess Conf'!$J$2:$J$6941,$C$28)</f>
        <v>0</v>
      </c>
      <c r="J50" s="158">
        <f>COUNTIFS('InProcess Conf'!$C$2:$C$6941,J$33,'InProcess Conf'!$T$2:$T$6941,$C50,'InProcess Conf'!$J$2:$J$6941,$C$28)</f>
        <v>0</v>
      </c>
      <c r="K50" s="158">
        <f>COUNTIFS('InProcess Conf'!$C$2:$C$6941,K$33,'InProcess Conf'!$T$2:$T$6941,$C50,'InProcess Conf'!$J$2:$J$6941,$C$28)</f>
        <v>0</v>
      </c>
      <c r="L50" s="158">
        <f>COUNTIFS('InProcess Conf'!$C$2:$C$6941,L$33,'InProcess Conf'!$T$2:$T$6941,$C50,'InProcess Conf'!$J$2:$J$6941,$C$28)</f>
        <v>0</v>
      </c>
      <c r="M50" s="158">
        <f>COUNTIFS('InProcess Conf'!$C$2:$C$6941,M$33,'InProcess Conf'!$T$2:$T$6941,$C50,'InProcess Conf'!$J$2:$J$6941,$C$28)</f>
        <v>0</v>
      </c>
      <c r="N50" s="158">
        <f>COUNTIFS('InProcess Conf'!$C$2:$C$6941,N$33,'InProcess Conf'!$T$2:$T$6941,$C50,'InProcess Conf'!$J$2:$J$6941,$C$28)</f>
        <v>0</v>
      </c>
      <c r="O50" s="158">
        <f>COUNTIFS('InProcess Conf'!$C$2:$C$6941,O$33,'InProcess Conf'!$T$2:$T$6941,$C50,'InProcess Conf'!$J$2:$J$6941,$C$28)</f>
        <v>0</v>
      </c>
      <c r="P50" s="158">
        <f>COUNTIFS('InProcess Conf'!$C$2:$C$6941,P$33,'InProcess Conf'!$T$2:$T$6941,$C50,'InProcess Conf'!$J$2:$J$6941,$C$28)</f>
        <v>0</v>
      </c>
      <c r="Q50" s="158">
        <f>COUNTIFS('InProcess Conf'!$C$2:$C$6941,Q$33,'InProcess Conf'!$T$2:$T$6941,$C50,'InProcess Conf'!$J$2:$J$6941,$C$28)</f>
        <v>0</v>
      </c>
      <c r="R50" s="158">
        <f>COUNTIFS('InProcess Conf'!$C$2:$C$6941,R$33,'InProcess Conf'!$T$2:$T$6941,$C50,'InProcess Conf'!$J$2:$J$6941,$C$28)</f>
        <v>0</v>
      </c>
      <c r="S50" s="158">
        <f>COUNTIFS('InProcess Conf'!$C$2:$C$6941,S$33,'InProcess Conf'!$T$2:$T$6941,$C50,'InProcess Conf'!$J$2:$J$6941,$C$28)</f>
        <v>0</v>
      </c>
      <c r="T50" s="158">
        <f>COUNTIFS('InProcess Conf'!$C$2:$C$6941,T$33,'InProcess Conf'!$T$2:$T$6941,$C50,'InProcess Conf'!$J$2:$J$6941,$C$28)</f>
        <v>0</v>
      </c>
      <c r="U50" s="158">
        <f>COUNTIFS('InProcess Conf'!$C$2:$C$6941,U$33,'InProcess Conf'!$T$2:$T$6941,$C50,'InProcess Conf'!$J$2:$J$6941,$C$28)</f>
        <v>0</v>
      </c>
      <c r="V50" s="158">
        <f>COUNTIFS('InProcess Conf'!$C$2:$C$6941,V$33,'InProcess Conf'!$T$2:$T$6941,$C50,'InProcess Conf'!$J$2:$J$6941,$C$28)</f>
        <v>0</v>
      </c>
      <c r="W50" s="158">
        <f>COUNTIFS('InProcess Conf'!$C$2:$C$6941,W$33,'InProcess Conf'!$T$2:$T$6941,$C50,'InProcess Conf'!$J$2:$J$6941,$C$28)</f>
        <v>0</v>
      </c>
      <c r="X50" s="158">
        <f>COUNTIFS('InProcess Conf'!$C$2:$C$6941,X$33,'InProcess Conf'!$T$2:$T$6941,$C50,'InProcess Conf'!$J$2:$J$6941,$C$28)</f>
        <v>0</v>
      </c>
      <c r="Y50" s="158">
        <f>COUNTIFS('InProcess Conf'!$C$2:$C$6941,Y$33,'InProcess Conf'!$T$2:$T$6941,$C50,'InProcess Conf'!$J$2:$J$6941,$C$28)</f>
        <v>0</v>
      </c>
      <c r="Z50" s="158">
        <f>COUNTIFS('InProcess Conf'!$C$2:$C$6941,Z$33,'InProcess Conf'!$T$2:$T$6941,$C50,'InProcess Conf'!$J$2:$J$6941,$C$28)</f>
        <v>0</v>
      </c>
      <c r="AA50" s="158">
        <f>COUNTIFS('InProcess Conf'!$C$2:$C$6941,AA$33,'InProcess Conf'!$T$2:$T$6941,$C50,'InProcess Conf'!$J$2:$J$6941,$C$28)</f>
        <v>0</v>
      </c>
      <c r="AB50" s="158">
        <f>COUNTIFS('InProcess Conf'!$C$2:$C$6941,AB$33,'InProcess Conf'!$T$2:$T$6941,$C50,'InProcess Conf'!$J$2:$J$6941,$C$28)</f>
        <v>0</v>
      </c>
      <c r="AC50" s="158">
        <f>COUNTIFS('InProcess Conf'!$C$2:$C$6941,AC$33,'InProcess Conf'!$T$2:$T$6941,$C50,'InProcess Conf'!$J$2:$J$6941,$C$28)</f>
        <v>0</v>
      </c>
      <c r="AD50" s="158">
        <f>COUNTIFS('InProcess Conf'!$C$2:$C$6941,AD$33,'InProcess Conf'!$T$2:$T$6941,$C50,'InProcess Conf'!$J$2:$J$6941,$C$28)</f>
        <v>0</v>
      </c>
      <c r="AE50" s="158">
        <f>COUNTIFS('InProcess Conf'!$C$2:$C$6941,AE$33,'InProcess Conf'!$T$2:$T$6941,$C50,'InProcess Conf'!$J$2:$J$6941,$C$28)</f>
        <v>0</v>
      </c>
      <c r="AF50" s="158">
        <f>COUNTIFS('InProcess Conf'!$C$2:$C$6941,AF$33,'InProcess Conf'!$T$2:$T$6941,$C50,'InProcess Conf'!$J$2:$J$6941,$C$28)</f>
        <v>0</v>
      </c>
      <c r="AG50" s="158">
        <f>COUNTIFS('InProcess Conf'!$C$2:$C$6941,AG$33,'InProcess Conf'!$T$2:$T$6941,$C50,'InProcess Conf'!$J$2:$J$6941,$C$28)</f>
        <v>0</v>
      </c>
      <c r="AH50" s="158">
        <f>COUNTIFS('InProcess Conf'!$C$2:$C$6941,AH$33,'InProcess Conf'!$T$2:$T$6941,$C50,'InProcess Conf'!$J$2:$J$6941,$C$28)</f>
        <v>0</v>
      </c>
      <c r="AI50" s="158">
        <f>COUNTIFS('InProcess Conf'!$C$2:$C$6941,AI$33,'InProcess Conf'!$T$2:$T$6941,$C50,'InProcess Conf'!$J$2:$J$6941,$C$28)</f>
        <v>0</v>
      </c>
      <c r="AJ50" s="158">
        <f>COUNTIFS('InProcess Conf'!$C$2:$C$6941,AJ$33,'InProcess Conf'!$T$2:$T$6941,$C50,'InProcess Conf'!$J$2:$J$6941,$C$28)</f>
        <v>0</v>
      </c>
      <c r="AK50" s="158">
        <f>COUNTIFS('InProcess Conf'!$C$2:$C$6941,AK$33,'InProcess Conf'!$T$2:$T$6941,$C50,'InProcess Conf'!$J$2:$J$6941,$C$28)</f>
        <v>0</v>
      </c>
      <c r="AL50" s="158">
        <f>COUNTIFS('InProcess Conf'!$C$2:$C$6941,AL$33,'InProcess Conf'!$T$2:$T$6941,$C50,'InProcess Conf'!$J$2:$J$6941,$C$28)</f>
        <v>0</v>
      </c>
      <c r="AM50" s="158">
        <f>COUNTIFS('InProcess Conf'!$C$2:$C$6941,AM$33,'InProcess Conf'!$T$2:$T$6941,$C50,'InProcess Conf'!$J$2:$J$6941,$C$28)</f>
        <v>0</v>
      </c>
      <c r="AN50" s="158">
        <f>COUNTIFS('InProcess Conf'!$C$2:$C$6941,AN$33,'InProcess Conf'!$T$2:$T$6941,$C50,'InProcess Conf'!$J$2:$J$6941,$C$28)</f>
        <v>0</v>
      </c>
      <c r="AO50" s="158">
        <f>COUNTIFS('InProcess Conf'!$C$2:$C$6941,AO$33,'InProcess Conf'!$T$2:$T$6941,$C50,'InProcess Conf'!$J$2:$J$6941,$C$28)</f>
        <v>0</v>
      </c>
      <c r="AP50" s="158">
        <f>COUNTIFS('InProcess Conf'!$C$2:$C$6941,AP$33,'InProcess Conf'!$T$2:$T$6941,$C50,'InProcess Conf'!$J$2:$J$6941,$C$28)</f>
        <v>0</v>
      </c>
      <c r="AQ50" s="158">
        <f>COUNTIFS('InProcess Conf'!$C$2:$C$6941,AQ$33,'InProcess Conf'!$T$2:$T$6941,$C50,'InProcess Conf'!$J$2:$J$6941,$C$28)</f>
        <v>0</v>
      </c>
      <c r="AR50" s="158">
        <f>COUNTIFS('InProcess Conf'!$C$2:$C$6941,AR$33,'InProcess Conf'!$T$2:$T$6941,$C50,'InProcess Conf'!$J$2:$J$6941,$C$28)</f>
        <v>0</v>
      </c>
      <c r="AS50" s="158">
        <f>COUNTIFS('InProcess Conf'!$C$2:$C$6941,AS$33,'InProcess Conf'!$T$2:$T$6941,$C50,'InProcess Conf'!$J$2:$J$6941,$C$28)</f>
        <v>0</v>
      </c>
      <c r="AT50" s="158">
        <f>COUNTIFS('InProcess Conf'!$C$2:$C$6941,AT$33,'InProcess Conf'!$T$2:$T$6941,$C50,'InProcess Conf'!$J$2:$J$6941,$C$28)</f>
        <v>0</v>
      </c>
      <c r="AU50" s="158">
        <f>COUNTIFS('InProcess Conf'!$C$2:$C$6941,AU$33,'InProcess Conf'!$T$2:$T$6941,$C50,'InProcess Conf'!$J$2:$J$6941,$C$28)</f>
        <v>0</v>
      </c>
      <c r="AV50" s="158">
        <f>COUNTIFS('InProcess Conf'!$C$2:$C$6941,AV$33,'InProcess Conf'!$T$2:$T$6941,$C50,'InProcess Conf'!$J$2:$J$6941,$C$28)</f>
        <v>0</v>
      </c>
      <c r="AW50" s="158">
        <f>COUNTIFS('InProcess Conf'!$C$2:$C$6941,AW$33,'InProcess Conf'!$T$2:$T$6941,$C50,'InProcess Conf'!$J$2:$J$6941,$C$28)</f>
        <v>0</v>
      </c>
      <c r="AX50" s="158">
        <f>COUNTIFS('InProcess Conf'!$C$2:$C$6941,AX$33,'InProcess Conf'!$T$2:$T$6941,$C50,'InProcess Conf'!$J$2:$J$6941,$C$28)</f>
        <v>0</v>
      </c>
      <c r="AY50" s="158">
        <f>COUNTIFS('InProcess Conf'!$C$2:$C$6941,AY$33,'InProcess Conf'!$T$2:$T$6941,$C50,'InProcess Conf'!$J$2:$J$6941,$C$28)</f>
        <v>0</v>
      </c>
      <c r="AZ50" s="158">
        <f>COUNTIFS('InProcess Conf'!$C$2:$C$6941,AZ$33,'InProcess Conf'!$T$2:$T$6941,$C50,'InProcess Conf'!$J$2:$J$6941,$C$28)</f>
        <v>0</v>
      </c>
      <c r="BA50" s="158">
        <f>COUNTIFS('InProcess Conf'!$C$2:$C$6941,BA$33,'InProcess Conf'!$T$2:$T$6941,$C50,'InProcess Conf'!$J$2:$J$6941,$C$28)</f>
        <v>0</v>
      </c>
      <c r="BB50" s="158">
        <f>COUNTIFS('InProcess Conf'!$C$2:$C$6941,BB$33,'InProcess Conf'!$T$2:$T$6941,$C50,'InProcess Conf'!$J$2:$J$6941,$C$28)</f>
        <v>0</v>
      </c>
      <c r="BC50" s="158">
        <f>COUNTIFS('InProcess Conf'!$C$2:$C$6941,BC$33,'InProcess Conf'!$T$2:$T$6941,$C50,'InProcess Conf'!$J$2:$J$6941,$C$28)</f>
        <v>0</v>
      </c>
      <c r="BD50" s="158">
        <f>COUNTIFS('InProcess Conf'!$C$2:$C$6941,BD$33,'InProcess Conf'!$T$2:$T$6941,$C50,'InProcess Conf'!$J$2:$J$6941,$C$28)</f>
        <v>0</v>
      </c>
      <c r="BE50" s="158">
        <f>COUNTIFS('InProcess Conf'!$C$2:$C$6941,BE$33,'InProcess Conf'!$T$2:$T$6941,$C50,'InProcess Conf'!$J$2:$J$6941,$C$28)</f>
        <v>0</v>
      </c>
      <c r="BF50" s="158">
        <f>COUNTIFS('InProcess Conf'!$C$2:$C$6941,BF$33,'InProcess Conf'!$T$2:$T$6941,$C50,'InProcess Conf'!$J$2:$J$6941,$C$28)</f>
        <v>0</v>
      </c>
      <c r="BG50" s="158">
        <f>COUNTIFS('InProcess Conf'!$C$2:$C$6941,BG$33,'InProcess Conf'!$T$2:$T$6941,$C50,'InProcess Conf'!$J$2:$J$6941,$C$28)</f>
        <v>0</v>
      </c>
      <c r="BH50" s="158">
        <f>COUNTIFS('InProcess Conf'!$C$2:$C$6941,BH$33,'InProcess Conf'!$T$2:$T$6941,$C50,'InProcess Conf'!$J$2:$J$6941,$C$28)</f>
        <v>0</v>
      </c>
      <c r="BI50" s="158">
        <f>COUNTIFS('InProcess Conf'!$C$2:$C$6941,BI$33,'InProcess Conf'!$T$2:$T$6941,$C50,'InProcess Conf'!$J$2:$J$6941,$C$28)</f>
        <v>0</v>
      </c>
      <c r="BJ50" s="158">
        <f>COUNTIFS('InProcess Conf'!$C$2:$C$6941,BJ$33,'InProcess Conf'!$T$2:$T$6941,$C50,'InProcess Conf'!$J$2:$J$6941,$C$28)</f>
        <v>0</v>
      </c>
      <c r="BK50" s="158">
        <f>COUNTIFS('InProcess Conf'!$C$2:$C$6941,BK$33,'InProcess Conf'!$T$2:$T$6941,$C50,'InProcess Conf'!$J$2:$J$6941,$C$28)</f>
        <v>0</v>
      </c>
      <c r="BL50" s="158">
        <f>COUNTIFS('InProcess Conf'!$C$2:$C$6941,BL$33,'InProcess Conf'!$T$2:$T$6941,$C50,'InProcess Conf'!$J$2:$J$6941,$C$28)</f>
        <v>0</v>
      </c>
      <c r="BM50" s="158">
        <f>COUNTIFS('InProcess Conf'!$C$2:$C$6941,BM$33,'InProcess Conf'!$T$2:$T$6941,$C50,'InProcess Conf'!$J$2:$J$6941,$C$28)</f>
        <v>0</v>
      </c>
      <c r="BN50" s="158">
        <f>COUNTIFS('InProcess Conf'!$C$2:$C$6941,BN$33,'InProcess Conf'!$T$2:$T$6941,$C50,'InProcess Conf'!$J$2:$J$6941,$C$28)</f>
        <v>0</v>
      </c>
      <c r="BO50" s="158">
        <f>COUNTIFS('InProcess Conf'!$C$2:$C$6941,BO$33,'InProcess Conf'!$T$2:$T$6941,$C50,'InProcess Conf'!$J$2:$J$6941,$C$28)</f>
        <v>0</v>
      </c>
      <c r="BP50" s="158">
        <f>COUNTIFS('InProcess Conf'!$C$2:$C$6941,BP$33,'InProcess Conf'!$T$2:$T$6941,$C50,'InProcess Conf'!$J$2:$J$6941,$C$28)</f>
        <v>0</v>
      </c>
      <c r="BQ50" s="158">
        <f>COUNTIFS('InProcess Conf'!$C$2:$C$6941,BQ$33,'InProcess Conf'!$T$2:$T$6941,$C50,'InProcess Conf'!$J$2:$J$6941,$C$28)</f>
        <v>0</v>
      </c>
      <c r="BR50" s="158">
        <f>COUNTIFS('InProcess Conf'!$C$2:$C$6941,BR$33,'InProcess Conf'!$T$2:$T$6941,$C50,'InProcess Conf'!$J$2:$J$6941,$C$28)</f>
        <v>0</v>
      </c>
      <c r="BS50" s="158">
        <f>COUNTIFS('InProcess Conf'!$C$2:$C$6941,BS$33,'InProcess Conf'!$T$2:$T$6941,$C50,'InProcess Conf'!$J$2:$J$6941,$C$28)</f>
        <v>0</v>
      </c>
      <c r="BT50" s="158">
        <f>COUNTIFS('InProcess Conf'!$C$2:$C$6941,BT$33,'InProcess Conf'!$T$2:$T$6941,$C50,'InProcess Conf'!$J$2:$J$6941,$C$28)</f>
        <v>0</v>
      </c>
      <c r="BU50" s="158">
        <f>COUNTIFS('InProcess Conf'!$C$2:$C$6941,BU$33,'InProcess Conf'!$T$2:$T$6941,$C50,'InProcess Conf'!$J$2:$J$6941,$C$28)</f>
        <v>0</v>
      </c>
      <c r="BV50" s="158">
        <f>COUNTIFS('InProcess Conf'!$C$2:$C$6941,BV$33,'InProcess Conf'!$T$2:$T$6941,$C50,'InProcess Conf'!$J$2:$J$6941,$C$28)</f>
        <v>0</v>
      </c>
      <c r="BW50" s="158">
        <f>COUNTIFS('InProcess Conf'!$C$2:$C$6941,BW$33,'InProcess Conf'!$T$2:$T$6941,$C50,'InProcess Conf'!$J$2:$J$6941,$C$28)</f>
        <v>0</v>
      </c>
      <c r="BX50" s="158">
        <f>COUNTIFS('InProcess Conf'!$C$2:$C$6941,BX$33,'InProcess Conf'!$T$2:$T$6941,$C50,'InProcess Conf'!$J$2:$J$6941,$C$28)</f>
        <v>0</v>
      </c>
      <c r="BY50" s="158">
        <f>COUNTIFS('InProcess Conf'!$C$2:$C$6941,BY$33,'InProcess Conf'!$T$2:$T$6941,$C50,'InProcess Conf'!$J$2:$J$6941,$C$28)</f>
        <v>0</v>
      </c>
      <c r="BZ50" s="158">
        <f>COUNTIFS('InProcess Conf'!$C$2:$C$6941,BZ$33,'InProcess Conf'!$T$2:$T$6941,$C50,'InProcess Conf'!$J$2:$J$6941,$C$28)</f>
        <v>0</v>
      </c>
      <c r="CA50" s="158">
        <f>COUNTIFS('InProcess Conf'!$C$2:$C$6941,CA$33,'InProcess Conf'!$T$2:$T$6941,$C50,'InProcess Conf'!$J$2:$J$6941,$C$28)</f>
        <v>0</v>
      </c>
      <c r="CB50" s="158">
        <f>COUNTIFS('InProcess Conf'!$C$2:$C$6941,CB$33,'InProcess Conf'!$T$2:$T$6941,$C50,'InProcess Conf'!$J$2:$J$6941,$C$28)</f>
        <v>0</v>
      </c>
      <c r="CC50" s="158">
        <f>COUNTIFS('InProcess Conf'!$C$2:$C$6941,CC$33,'InProcess Conf'!$T$2:$T$6941,$C50,'InProcess Conf'!$J$2:$J$6941,$C$28)</f>
        <v>0</v>
      </c>
      <c r="CD50" s="158">
        <f>COUNTIFS('InProcess Conf'!$C$2:$C$6941,CD$33,'InProcess Conf'!$T$2:$T$6941,$C50,'InProcess Conf'!$J$2:$J$6941,$C$28)</f>
        <v>0</v>
      </c>
      <c r="CE50" s="158">
        <f>COUNTIFS('InProcess Conf'!$C$2:$C$6941,CE$33,'InProcess Conf'!$T$2:$T$6941,$C50,'InProcess Conf'!$J$2:$J$6941,$C$28)</f>
        <v>0</v>
      </c>
      <c r="CF50" s="158">
        <f>COUNTIFS('InProcess Conf'!$C$2:$C$6941,CF$33,'InProcess Conf'!$T$2:$T$6941,$C50,'InProcess Conf'!$J$2:$J$6941,$C$28)</f>
        <v>0</v>
      </c>
      <c r="CG50" s="158">
        <f>COUNTIFS('InProcess Conf'!$C$2:$C$6941,CG$33,'InProcess Conf'!$T$2:$T$6941,$C50,'InProcess Conf'!$J$2:$J$6941,$C$28)</f>
        <v>0</v>
      </c>
      <c r="CH50" s="158">
        <f>COUNTIFS('InProcess Conf'!$C$2:$C$6941,CH$33,'InProcess Conf'!$T$2:$T$6941,$C50,'InProcess Conf'!$J$2:$J$6941,$C$28)</f>
        <v>0</v>
      </c>
      <c r="CI50" s="158">
        <f>COUNTIFS('InProcess Conf'!$C$2:$C$6941,CI$33,'InProcess Conf'!$T$2:$T$6941,$C50,'InProcess Conf'!$J$2:$J$6941,$C$28)</f>
        <v>0</v>
      </c>
      <c r="CJ50" s="158">
        <f>COUNTIFS('InProcess Conf'!$C$2:$C$6941,CJ$33,'InProcess Conf'!$T$2:$T$6941,$C50,'InProcess Conf'!$J$2:$J$6941,$C$28)</f>
        <v>0</v>
      </c>
      <c r="CK50" s="158">
        <f>COUNTIFS('InProcess Conf'!$C$2:$C$6941,CK$33,'InProcess Conf'!$T$2:$T$6941,$C50,'InProcess Conf'!$J$2:$J$6941,$C$28)</f>
        <v>0</v>
      </c>
      <c r="CL50" s="158">
        <f>COUNTIFS('InProcess Conf'!$C$2:$C$6941,CL$33,'InProcess Conf'!$T$2:$T$6941,$C50,'InProcess Conf'!$J$2:$J$6941,$C$28)</f>
        <v>0</v>
      </c>
      <c r="CM50" s="158">
        <f>COUNTIFS('InProcess Conf'!$C$2:$C$6941,CM$33,'InProcess Conf'!$T$2:$T$6941,$C50,'InProcess Conf'!$J$2:$J$6941,$C$28)</f>
        <v>0</v>
      </c>
      <c r="CN50" s="158">
        <f>COUNTIFS('InProcess Conf'!$C$2:$C$6941,CN$33,'InProcess Conf'!$T$2:$T$6941,$C50,'InProcess Conf'!$J$2:$J$6941,$C$28)</f>
        <v>0</v>
      </c>
      <c r="CO50" s="158">
        <f>COUNTIFS('InProcess Conf'!$C$2:$C$6941,CO$33,'InProcess Conf'!$T$2:$T$6941,$C50,'InProcess Conf'!$J$2:$J$6941,$C$28)</f>
        <v>0</v>
      </c>
      <c r="CP50" s="158">
        <f>COUNTIFS('InProcess Conf'!$C$2:$C$6941,CP$33,'InProcess Conf'!$T$2:$T$6941,$C50,'InProcess Conf'!$J$2:$J$6941,$C$28)</f>
        <v>0</v>
      </c>
      <c r="CQ50" s="158">
        <f>COUNTIFS('InProcess Conf'!$C$2:$C$6941,CQ$33,'InProcess Conf'!$T$2:$T$6941,$C50,'InProcess Conf'!$J$2:$J$6941,$C$28)</f>
        <v>0</v>
      </c>
      <c r="CR50" s="158">
        <f>COUNTIFS('InProcess Conf'!$C$2:$C$6941,CR$33,'InProcess Conf'!$T$2:$T$6941,$C50,'InProcess Conf'!$J$2:$J$6941,$C$28)</f>
        <v>0</v>
      </c>
      <c r="CS50" s="158">
        <f>COUNTIFS('InProcess Conf'!$C$2:$C$6941,CS$33,'InProcess Conf'!$T$2:$T$6941,$C50,'InProcess Conf'!$J$2:$J$6941,$C$28)</f>
        <v>0</v>
      </c>
      <c r="CT50" s="158">
        <f>COUNTIFS('InProcess Conf'!$C$2:$C$6941,CT$33,'InProcess Conf'!$T$2:$T$6941,$C50,'InProcess Conf'!$J$2:$J$6941,$C$28)</f>
        <v>0</v>
      </c>
      <c r="CU50" s="158">
        <f>COUNTIFS('InProcess Conf'!$C$2:$C$6941,CU$33,'InProcess Conf'!$T$2:$T$6941,$C50,'InProcess Conf'!$J$2:$J$6941,$C$28)</f>
        <v>0</v>
      </c>
      <c r="CV50" s="158">
        <f>COUNTIFS('InProcess Conf'!$C$2:$C$6941,CV$33,'InProcess Conf'!$T$2:$T$6941,$C50,'InProcess Conf'!$J$2:$J$6941,$C$28)</f>
        <v>0</v>
      </c>
      <c r="CW50" s="158">
        <f>COUNTIFS('InProcess Conf'!$C$2:$C$6941,CW$33,'InProcess Conf'!$T$2:$T$6941,$C50,'InProcess Conf'!$J$2:$J$6941,$C$28)</f>
        <v>0</v>
      </c>
      <c r="CX50" s="158">
        <f>COUNTIFS('InProcess Conf'!$C$2:$C$6941,CX$33,'InProcess Conf'!$T$2:$T$6941,$C50,'InProcess Conf'!$J$2:$J$6941,$C$28)</f>
        <v>0</v>
      </c>
      <c r="CY50" s="158">
        <f>COUNTIFS('InProcess Conf'!$C$2:$C$6941,CY$33,'InProcess Conf'!$T$2:$T$6941,$C50,'InProcess Conf'!$J$2:$J$6941,$C$28)</f>
        <v>0</v>
      </c>
      <c r="CZ50" s="158">
        <f>COUNTIFS('InProcess Conf'!$C$2:$C$6941,CZ$33,'InProcess Conf'!$T$2:$T$6941,$C50,'InProcess Conf'!$J$2:$J$6941,$C$28)</f>
        <v>0</v>
      </c>
      <c r="DA50" s="158">
        <f>COUNTIFS('InProcess Conf'!$C$2:$C$6941,DA$33,'InProcess Conf'!$T$2:$T$6941,$C50,'InProcess Conf'!$J$2:$J$6941,$C$28)</f>
        <v>0</v>
      </c>
      <c r="DB50" s="158">
        <f>COUNTIFS('InProcess Conf'!$C$2:$C$6941,DB$33,'InProcess Conf'!$T$2:$T$6941,$C50,'InProcess Conf'!$J$2:$J$6941,$C$28)</f>
        <v>0</v>
      </c>
      <c r="DC50" s="158">
        <f>COUNTIFS('InProcess Conf'!$C$2:$C$6941,DC$33,'InProcess Conf'!$T$2:$T$6941,$C50,'InProcess Conf'!$J$2:$J$6941,$C$28)</f>
        <v>0</v>
      </c>
      <c r="DD50" s="158">
        <f>COUNTIFS('InProcess Conf'!$C$2:$C$6941,DD$33,'InProcess Conf'!$T$2:$T$6941,$C50,'InProcess Conf'!$J$2:$J$6941,$C$28)</f>
        <v>0</v>
      </c>
      <c r="DE50" s="158">
        <f>COUNTIFS('InProcess Conf'!$C$2:$C$6941,DE$33,'InProcess Conf'!$T$2:$T$6941,$C50,'InProcess Conf'!$J$2:$J$6941,$C$28)</f>
        <v>0</v>
      </c>
      <c r="DF50" s="158">
        <f>COUNTIFS('InProcess Conf'!$C$2:$C$6941,DF$33,'InProcess Conf'!$T$2:$T$6941,$C50,'InProcess Conf'!$J$2:$J$6941,$C$28)</f>
        <v>0</v>
      </c>
      <c r="DG50" s="158">
        <f>COUNTIFS('InProcess Conf'!$C$2:$C$6941,DG$33,'InProcess Conf'!$T$2:$T$6941,$C50,'InProcess Conf'!$J$2:$J$6941,$C$28)</f>
        <v>0</v>
      </c>
      <c r="DH50" s="250">
        <f>COUNTIFS('InProcess Conf'!$C$2:$C$6941,DH$33,'InProcess Conf'!$T$2:$T$6941,$C50,'InProcess Conf'!$J$2:$J$6941,$C$28)</f>
        <v>0</v>
      </c>
      <c r="DI50" s="249">
        <f t="shared" si="7"/>
        <v>0</v>
      </c>
    </row>
    <row r="51" spans="2:113" ht="16.5" thickTop="1" thickBot="1">
      <c r="B51" s="143"/>
      <c r="C51" s="155"/>
      <c r="D51" s="158">
        <f>COUNTIFS('InProcess Conf'!$C$2:$C$6941,D$33,'InProcess Conf'!$T$2:$T$6941,$C51,'InProcess Conf'!$J$2:$J$6941,$C$28)</f>
        <v>0</v>
      </c>
      <c r="E51" s="158">
        <f>COUNTIFS('InProcess Conf'!$C$2:$C$6941,E$33,'InProcess Conf'!$T$2:$T$6941,$C51,'InProcess Conf'!$J$2:$J$6941,$C$28)</f>
        <v>0</v>
      </c>
      <c r="F51" s="158">
        <f>COUNTIFS('InProcess Conf'!$C$2:$C$6941,F$33,'InProcess Conf'!$T$2:$T$6941,$C51,'InProcess Conf'!$J$2:$J$6941,$C$28)</f>
        <v>0</v>
      </c>
      <c r="G51" s="158">
        <f>COUNTIFS('InProcess Conf'!$C$2:$C$6941,G$33,'InProcess Conf'!$T$2:$T$6941,$C51,'InProcess Conf'!$J$2:$J$6941,$C$28)</f>
        <v>0</v>
      </c>
      <c r="H51" s="158">
        <f>COUNTIFS('InProcess Conf'!$C$2:$C$6941,H$33,'InProcess Conf'!$T$2:$T$6941,$C51,'InProcess Conf'!$J$2:$J$6941,$C$28)</f>
        <v>0</v>
      </c>
      <c r="I51" s="158">
        <f>COUNTIFS('InProcess Conf'!$C$2:$C$6941,I$33,'InProcess Conf'!$T$2:$T$6941,$C51,'InProcess Conf'!$J$2:$J$6941,$C$28)</f>
        <v>0</v>
      </c>
      <c r="J51" s="158">
        <f>COUNTIFS('InProcess Conf'!$C$2:$C$6941,J$33,'InProcess Conf'!$T$2:$T$6941,$C51,'InProcess Conf'!$J$2:$J$6941,$C$28)</f>
        <v>0</v>
      </c>
      <c r="K51" s="158">
        <f>COUNTIFS('InProcess Conf'!$C$2:$C$6941,K$33,'InProcess Conf'!$T$2:$T$6941,$C51,'InProcess Conf'!$J$2:$J$6941,$C$28)</f>
        <v>0</v>
      </c>
      <c r="L51" s="158">
        <f>COUNTIFS('InProcess Conf'!$C$2:$C$6941,L$33,'InProcess Conf'!$T$2:$T$6941,$C51,'InProcess Conf'!$J$2:$J$6941,$C$28)</f>
        <v>0</v>
      </c>
      <c r="M51" s="158">
        <f>COUNTIFS('InProcess Conf'!$C$2:$C$6941,M$33,'InProcess Conf'!$T$2:$T$6941,$C51,'InProcess Conf'!$J$2:$J$6941,$C$28)</f>
        <v>0</v>
      </c>
      <c r="N51" s="158">
        <f>COUNTIFS('InProcess Conf'!$C$2:$C$6941,N$33,'InProcess Conf'!$T$2:$T$6941,$C51,'InProcess Conf'!$J$2:$J$6941,$C$28)</f>
        <v>0</v>
      </c>
      <c r="O51" s="158">
        <f>COUNTIFS('InProcess Conf'!$C$2:$C$6941,O$33,'InProcess Conf'!$T$2:$T$6941,$C51,'InProcess Conf'!$J$2:$J$6941,$C$28)</f>
        <v>0</v>
      </c>
      <c r="P51" s="158">
        <f>COUNTIFS('InProcess Conf'!$C$2:$C$6941,P$33,'InProcess Conf'!$T$2:$T$6941,$C51,'InProcess Conf'!$J$2:$J$6941,$C$28)</f>
        <v>0</v>
      </c>
      <c r="Q51" s="158">
        <f>COUNTIFS('InProcess Conf'!$C$2:$C$6941,Q$33,'InProcess Conf'!$T$2:$T$6941,$C51,'InProcess Conf'!$J$2:$J$6941,$C$28)</f>
        <v>0</v>
      </c>
      <c r="R51" s="158">
        <f>COUNTIFS('InProcess Conf'!$C$2:$C$6941,R$33,'InProcess Conf'!$T$2:$T$6941,$C51,'InProcess Conf'!$J$2:$J$6941,$C$28)</f>
        <v>0</v>
      </c>
      <c r="S51" s="158">
        <f>COUNTIFS('InProcess Conf'!$C$2:$C$6941,S$33,'InProcess Conf'!$T$2:$T$6941,$C51,'InProcess Conf'!$J$2:$J$6941,$C$28)</f>
        <v>0</v>
      </c>
      <c r="T51" s="158">
        <f>COUNTIFS('InProcess Conf'!$C$2:$C$6941,T$33,'InProcess Conf'!$T$2:$T$6941,$C51,'InProcess Conf'!$J$2:$J$6941,$C$28)</f>
        <v>0</v>
      </c>
      <c r="U51" s="158">
        <f>COUNTIFS('InProcess Conf'!$C$2:$C$6941,U$33,'InProcess Conf'!$T$2:$T$6941,$C51,'InProcess Conf'!$J$2:$J$6941,$C$28)</f>
        <v>0</v>
      </c>
      <c r="V51" s="158">
        <f>COUNTIFS('InProcess Conf'!$C$2:$C$6941,V$33,'InProcess Conf'!$T$2:$T$6941,$C51,'InProcess Conf'!$J$2:$J$6941,$C$28)</f>
        <v>0</v>
      </c>
      <c r="W51" s="158">
        <f>COUNTIFS('InProcess Conf'!$C$2:$C$6941,W$33,'InProcess Conf'!$T$2:$T$6941,$C51,'InProcess Conf'!$J$2:$J$6941,$C$28)</f>
        <v>0</v>
      </c>
      <c r="X51" s="158">
        <f>COUNTIFS('InProcess Conf'!$C$2:$C$6941,X$33,'InProcess Conf'!$T$2:$T$6941,$C51,'InProcess Conf'!$J$2:$J$6941,$C$28)</f>
        <v>0</v>
      </c>
      <c r="Y51" s="158">
        <f>COUNTIFS('InProcess Conf'!$C$2:$C$6941,Y$33,'InProcess Conf'!$T$2:$T$6941,$C51,'InProcess Conf'!$J$2:$J$6941,$C$28)</f>
        <v>0</v>
      </c>
      <c r="Z51" s="158">
        <f>COUNTIFS('InProcess Conf'!$C$2:$C$6941,Z$33,'InProcess Conf'!$T$2:$T$6941,$C51,'InProcess Conf'!$J$2:$J$6941,$C$28)</f>
        <v>0</v>
      </c>
      <c r="AA51" s="158">
        <f>COUNTIFS('InProcess Conf'!$C$2:$C$6941,AA$33,'InProcess Conf'!$T$2:$T$6941,$C51,'InProcess Conf'!$J$2:$J$6941,$C$28)</f>
        <v>0</v>
      </c>
      <c r="AB51" s="158">
        <f>COUNTIFS('InProcess Conf'!$C$2:$C$6941,AB$33,'InProcess Conf'!$T$2:$T$6941,$C51,'InProcess Conf'!$J$2:$J$6941,$C$28)</f>
        <v>0</v>
      </c>
      <c r="AC51" s="158">
        <f>COUNTIFS('InProcess Conf'!$C$2:$C$6941,AC$33,'InProcess Conf'!$T$2:$T$6941,$C51,'InProcess Conf'!$J$2:$J$6941,$C$28)</f>
        <v>0</v>
      </c>
      <c r="AD51" s="158">
        <f>COUNTIFS('InProcess Conf'!$C$2:$C$6941,AD$33,'InProcess Conf'!$T$2:$T$6941,$C51,'InProcess Conf'!$J$2:$J$6941,$C$28)</f>
        <v>0</v>
      </c>
      <c r="AE51" s="158">
        <f>COUNTIFS('InProcess Conf'!$C$2:$C$6941,AE$33,'InProcess Conf'!$T$2:$T$6941,$C51,'InProcess Conf'!$J$2:$J$6941,$C$28)</f>
        <v>0</v>
      </c>
      <c r="AF51" s="158">
        <f>COUNTIFS('InProcess Conf'!$C$2:$C$6941,AF$33,'InProcess Conf'!$T$2:$T$6941,$C51,'InProcess Conf'!$J$2:$J$6941,$C$28)</f>
        <v>0</v>
      </c>
      <c r="AG51" s="158">
        <f>COUNTIFS('InProcess Conf'!$C$2:$C$6941,AG$33,'InProcess Conf'!$T$2:$T$6941,$C51,'InProcess Conf'!$J$2:$J$6941,$C$28)</f>
        <v>0</v>
      </c>
      <c r="AH51" s="158">
        <f>COUNTIFS('InProcess Conf'!$C$2:$C$6941,AH$33,'InProcess Conf'!$T$2:$T$6941,$C51,'InProcess Conf'!$J$2:$J$6941,$C$28)</f>
        <v>0</v>
      </c>
      <c r="AI51" s="158">
        <f>COUNTIFS('InProcess Conf'!$C$2:$C$6941,AI$33,'InProcess Conf'!$T$2:$T$6941,$C51,'InProcess Conf'!$J$2:$J$6941,$C$28)</f>
        <v>0</v>
      </c>
      <c r="AJ51" s="158">
        <f>COUNTIFS('InProcess Conf'!$C$2:$C$6941,AJ$33,'InProcess Conf'!$T$2:$T$6941,$C51,'InProcess Conf'!$J$2:$J$6941,$C$28)</f>
        <v>0</v>
      </c>
      <c r="AK51" s="158">
        <f>COUNTIFS('InProcess Conf'!$C$2:$C$6941,AK$33,'InProcess Conf'!$T$2:$T$6941,$C51,'InProcess Conf'!$J$2:$J$6941,$C$28)</f>
        <v>0</v>
      </c>
      <c r="AL51" s="158">
        <f>COUNTIFS('InProcess Conf'!$C$2:$C$6941,AL$33,'InProcess Conf'!$T$2:$T$6941,$C51,'InProcess Conf'!$J$2:$J$6941,$C$28)</f>
        <v>0</v>
      </c>
      <c r="AM51" s="158">
        <f>COUNTIFS('InProcess Conf'!$C$2:$C$6941,AM$33,'InProcess Conf'!$T$2:$T$6941,$C51,'InProcess Conf'!$J$2:$J$6941,$C$28)</f>
        <v>0</v>
      </c>
      <c r="AN51" s="158">
        <f>COUNTIFS('InProcess Conf'!$C$2:$C$6941,AN$33,'InProcess Conf'!$T$2:$T$6941,$C51,'InProcess Conf'!$J$2:$J$6941,$C$28)</f>
        <v>0</v>
      </c>
      <c r="AO51" s="158">
        <f>COUNTIFS('InProcess Conf'!$C$2:$C$6941,AO$33,'InProcess Conf'!$T$2:$T$6941,$C51,'InProcess Conf'!$J$2:$J$6941,$C$28)</f>
        <v>0</v>
      </c>
      <c r="AP51" s="158">
        <f>COUNTIFS('InProcess Conf'!$C$2:$C$6941,AP$33,'InProcess Conf'!$T$2:$T$6941,$C51,'InProcess Conf'!$J$2:$J$6941,$C$28)</f>
        <v>0</v>
      </c>
      <c r="AQ51" s="158">
        <f>COUNTIFS('InProcess Conf'!$C$2:$C$6941,AQ$33,'InProcess Conf'!$T$2:$T$6941,$C51,'InProcess Conf'!$J$2:$J$6941,$C$28)</f>
        <v>0</v>
      </c>
      <c r="AR51" s="158">
        <f>COUNTIFS('InProcess Conf'!$C$2:$C$6941,AR$33,'InProcess Conf'!$T$2:$T$6941,$C51,'InProcess Conf'!$J$2:$J$6941,$C$28)</f>
        <v>0</v>
      </c>
      <c r="AS51" s="158">
        <f>COUNTIFS('InProcess Conf'!$C$2:$C$6941,AS$33,'InProcess Conf'!$T$2:$T$6941,$C51,'InProcess Conf'!$J$2:$J$6941,$C$28)</f>
        <v>0</v>
      </c>
      <c r="AT51" s="158">
        <f>COUNTIFS('InProcess Conf'!$C$2:$C$6941,AT$33,'InProcess Conf'!$T$2:$T$6941,$C51,'InProcess Conf'!$J$2:$J$6941,$C$28)</f>
        <v>0</v>
      </c>
      <c r="AU51" s="158">
        <f>COUNTIFS('InProcess Conf'!$C$2:$C$6941,AU$33,'InProcess Conf'!$T$2:$T$6941,$C51,'InProcess Conf'!$J$2:$J$6941,$C$28)</f>
        <v>0</v>
      </c>
      <c r="AV51" s="158">
        <f>COUNTIFS('InProcess Conf'!$C$2:$C$6941,AV$33,'InProcess Conf'!$T$2:$T$6941,$C51,'InProcess Conf'!$J$2:$J$6941,$C$28)</f>
        <v>0</v>
      </c>
      <c r="AW51" s="158">
        <f>COUNTIFS('InProcess Conf'!$C$2:$C$6941,AW$33,'InProcess Conf'!$T$2:$T$6941,$C51,'InProcess Conf'!$J$2:$J$6941,$C$28)</f>
        <v>0</v>
      </c>
      <c r="AX51" s="158">
        <f>COUNTIFS('InProcess Conf'!$C$2:$C$6941,AX$33,'InProcess Conf'!$T$2:$T$6941,$C51,'InProcess Conf'!$J$2:$J$6941,$C$28)</f>
        <v>0</v>
      </c>
      <c r="AY51" s="158">
        <f>COUNTIFS('InProcess Conf'!$C$2:$C$6941,AY$33,'InProcess Conf'!$T$2:$T$6941,$C51,'InProcess Conf'!$J$2:$J$6941,$C$28)</f>
        <v>0</v>
      </c>
      <c r="AZ51" s="158">
        <f>COUNTIFS('InProcess Conf'!$C$2:$C$6941,AZ$33,'InProcess Conf'!$T$2:$T$6941,$C51,'InProcess Conf'!$J$2:$J$6941,$C$28)</f>
        <v>0</v>
      </c>
      <c r="BA51" s="158">
        <f>COUNTIFS('InProcess Conf'!$C$2:$C$6941,BA$33,'InProcess Conf'!$T$2:$T$6941,$C51,'InProcess Conf'!$J$2:$J$6941,$C$28)</f>
        <v>0</v>
      </c>
      <c r="BB51" s="158">
        <f>COUNTIFS('InProcess Conf'!$C$2:$C$6941,BB$33,'InProcess Conf'!$T$2:$T$6941,$C51,'InProcess Conf'!$J$2:$J$6941,$C$28)</f>
        <v>0</v>
      </c>
      <c r="BC51" s="158">
        <f>COUNTIFS('InProcess Conf'!$C$2:$C$6941,BC$33,'InProcess Conf'!$T$2:$T$6941,$C51,'InProcess Conf'!$J$2:$J$6941,$C$28)</f>
        <v>0</v>
      </c>
      <c r="BD51" s="158">
        <f>COUNTIFS('InProcess Conf'!$C$2:$C$6941,BD$33,'InProcess Conf'!$T$2:$T$6941,$C51,'InProcess Conf'!$J$2:$J$6941,$C$28)</f>
        <v>0</v>
      </c>
      <c r="BE51" s="158">
        <f>COUNTIFS('InProcess Conf'!$C$2:$C$6941,BE$33,'InProcess Conf'!$T$2:$T$6941,$C51,'InProcess Conf'!$J$2:$J$6941,$C$28)</f>
        <v>0</v>
      </c>
      <c r="BF51" s="158">
        <f>COUNTIFS('InProcess Conf'!$C$2:$C$6941,BF$33,'InProcess Conf'!$T$2:$T$6941,$C51,'InProcess Conf'!$J$2:$J$6941,$C$28)</f>
        <v>0</v>
      </c>
      <c r="BG51" s="158">
        <f>COUNTIFS('InProcess Conf'!$C$2:$C$6941,BG$33,'InProcess Conf'!$T$2:$T$6941,$C51,'InProcess Conf'!$J$2:$J$6941,$C$28)</f>
        <v>0</v>
      </c>
      <c r="BH51" s="158">
        <f>COUNTIFS('InProcess Conf'!$C$2:$C$6941,BH$33,'InProcess Conf'!$T$2:$T$6941,$C51,'InProcess Conf'!$J$2:$J$6941,$C$28)</f>
        <v>0</v>
      </c>
      <c r="BI51" s="158">
        <f>COUNTIFS('InProcess Conf'!$C$2:$C$6941,BI$33,'InProcess Conf'!$T$2:$T$6941,$C51,'InProcess Conf'!$J$2:$J$6941,$C$28)</f>
        <v>0</v>
      </c>
      <c r="BJ51" s="158">
        <f>COUNTIFS('InProcess Conf'!$C$2:$C$6941,BJ$33,'InProcess Conf'!$T$2:$T$6941,$C51,'InProcess Conf'!$J$2:$J$6941,$C$28)</f>
        <v>0</v>
      </c>
      <c r="BK51" s="158">
        <f>COUNTIFS('InProcess Conf'!$C$2:$C$6941,BK$33,'InProcess Conf'!$T$2:$T$6941,$C51,'InProcess Conf'!$J$2:$J$6941,$C$28)</f>
        <v>0</v>
      </c>
      <c r="BL51" s="158">
        <f>COUNTIFS('InProcess Conf'!$C$2:$C$6941,BL$33,'InProcess Conf'!$T$2:$T$6941,$C51,'InProcess Conf'!$J$2:$J$6941,$C$28)</f>
        <v>0</v>
      </c>
      <c r="BM51" s="158">
        <f>COUNTIFS('InProcess Conf'!$C$2:$C$6941,BM$33,'InProcess Conf'!$T$2:$T$6941,$C51,'InProcess Conf'!$J$2:$J$6941,$C$28)</f>
        <v>0</v>
      </c>
      <c r="BN51" s="158">
        <f>COUNTIFS('InProcess Conf'!$C$2:$C$6941,BN$33,'InProcess Conf'!$T$2:$T$6941,$C51,'InProcess Conf'!$J$2:$J$6941,$C$28)</f>
        <v>0</v>
      </c>
      <c r="BO51" s="158">
        <f>COUNTIFS('InProcess Conf'!$C$2:$C$6941,BO$33,'InProcess Conf'!$T$2:$T$6941,$C51,'InProcess Conf'!$J$2:$J$6941,$C$28)</f>
        <v>0</v>
      </c>
      <c r="BP51" s="158">
        <f>COUNTIFS('InProcess Conf'!$C$2:$C$6941,BP$33,'InProcess Conf'!$T$2:$T$6941,$C51,'InProcess Conf'!$J$2:$J$6941,$C$28)</f>
        <v>0</v>
      </c>
      <c r="BQ51" s="158">
        <f>COUNTIFS('InProcess Conf'!$C$2:$C$6941,BQ$33,'InProcess Conf'!$T$2:$T$6941,$C51,'InProcess Conf'!$J$2:$J$6941,$C$28)</f>
        <v>0</v>
      </c>
      <c r="BR51" s="158">
        <f>COUNTIFS('InProcess Conf'!$C$2:$C$6941,BR$33,'InProcess Conf'!$T$2:$T$6941,$C51,'InProcess Conf'!$J$2:$J$6941,$C$28)</f>
        <v>0</v>
      </c>
      <c r="BS51" s="158">
        <f>COUNTIFS('InProcess Conf'!$C$2:$C$6941,BS$33,'InProcess Conf'!$T$2:$T$6941,$C51,'InProcess Conf'!$J$2:$J$6941,$C$28)</f>
        <v>0</v>
      </c>
      <c r="BT51" s="158">
        <f>COUNTIFS('InProcess Conf'!$C$2:$C$6941,BT$33,'InProcess Conf'!$T$2:$T$6941,$C51,'InProcess Conf'!$J$2:$J$6941,$C$28)</f>
        <v>0</v>
      </c>
      <c r="BU51" s="158">
        <f>COUNTIFS('InProcess Conf'!$C$2:$C$6941,BU$33,'InProcess Conf'!$T$2:$T$6941,$C51,'InProcess Conf'!$J$2:$J$6941,$C$28)</f>
        <v>0</v>
      </c>
      <c r="BV51" s="158">
        <f>COUNTIFS('InProcess Conf'!$C$2:$C$6941,BV$33,'InProcess Conf'!$T$2:$T$6941,$C51,'InProcess Conf'!$J$2:$J$6941,$C$28)</f>
        <v>0</v>
      </c>
      <c r="BW51" s="158">
        <f>COUNTIFS('InProcess Conf'!$C$2:$C$6941,BW$33,'InProcess Conf'!$T$2:$T$6941,$C51,'InProcess Conf'!$J$2:$J$6941,$C$28)</f>
        <v>0</v>
      </c>
      <c r="BX51" s="158">
        <f>COUNTIFS('InProcess Conf'!$C$2:$C$6941,BX$33,'InProcess Conf'!$T$2:$T$6941,$C51,'InProcess Conf'!$J$2:$J$6941,$C$28)</f>
        <v>0</v>
      </c>
      <c r="BY51" s="158">
        <f>COUNTIFS('InProcess Conf'!$C$2:$C$6941,BY$33,'InProcess Conf'!$T$2:$T$6941,$C51,'InProcess Conf'!$J$2:$J$6941,$C$28)</f>
        <v>0</v>
      </c>
      <c r="BZ51" s="158">
        <f>COUNTIFS('InProcess Conf'!$C$2:$C$6941,BZ$33,'InProcess Conf'!$T$2:$T$6941,$C51,'InProcess Conf'!$J$2:$J$6941,$C$28)</f>
        <v>0</v>
      </c>
      <c r="CA51" s="158">
        <f>COUNTIFS('InProcess Conf'!$C$2:$C$6941,CA$33,'InProcess Conf'!$T$2:$T$6941,$C51,'InProcess Conf'!$J$2:$J$6941,$C$28)</f>
        <v>0</v>
      </c>
      <c r="CB51" s="158">
        <f>COUNTIFS('InProcess Conf'!$C$2:$C$6941,CB$33,'InProcess Conf'!$T$2:$T$6941,$C51,'InProcess Conf'!$J$2:$J$6941,$C$28)</f>
        <v>0</v>
      </c>
      <c r="CC51" s="158">
        <f>COUNTIFS('InProcess Conf'!$C$2:$C$6941,CC$33,'InProcess Conf'!$T$2:$T$6941,$C51,'InProcess Conf'!$J$2:$J$6941,$C$28)</f>
        <v>0</v>
      </c>
      <c r="CD51" s="158">
        <f>COUNTIFS('InProcess Conf'!$C$2:$C$6941,CD$33,'InProcess Conf'!$T$2:$T$6941,$C51,'InProcess Conf'!$J$2:$J$6941,$C$28)</f>
        <v>0</v>
      </c>
      <c r="CE51" s="158">
        <f>COUNTIFS('InProcess Conf'!$C$2:$C$6941,CE$33,'InProcess Conf'!$T$2:$T$6941,$C51,'InProcess Conf'!$J$2:$J$6941,$C$28)</f>
        <v>0</v>
      </c>
      <c r="CF51" s="158">
        <f>COUNTIFS('InProcess Conf'!$C$2:$C$6941,CF$33,'InProcess Conf'!$T$2:$T$6941,$C51,'InProcess Conf'!$J$2:$J$6941,$C$28)</f>
        <v>0</v>
      </c>
      <c r="CG51" s="158">
        <f>COUNTIFS('InProcess Conf'!$C$2:$C$6941,CG$33,'InProcess Conf'!$T$2:$T$6941,$C51,'InProcess Conf'!$J$2:$J$6941,$C$28)</f>
        <v>0</v>
      </c>
      <c r="CH51" s="158">
        <f>COUNTIFS('InProcess Conf'!$C$2:$C$6941,CH$33,'InProcess Conf'!$T$2:$T$6941,$C51,'InProcess Conf'!$J$2:$J$6941,$C$28)</f>
        <v>0</v>
      </c>
      <c r="CI51" s="158">
        <f>COUNTIFS('InProcess Conf'!$C$2:$C$6941,CI$33,'InProcess Conf'!$T$2:$T$6941,$C51,'InProcess Conf'!$J$2:$J$6941,$C$28)</f>
        <v>0</v>
      </c>
      <c r="CJ51" s="158">
        <f>COUNTIFS('InProcess Conf'!$C$2:$C$6941,CJ$33,'InProcess Conf'!$T$2:$T$6941,$C51,'InProcess Conf'!$J$2:$J$6941,$C$28)</f>
        <v>0</v>
      </c>
      <c r="CK51" s="158">
        <f>COUNTIFS('InProcess Conf'!$C$2:$C$6941,CK$33,'InProcess Conf'!$T$2:$T$6941,$C51,'InProcess Conf'!$J$2:$J$6941,$C$28)</f>
        <v>0</v>
      </c>
      <c r="CL51" s="158">
        <f>COUNTIFS('InProcess Conf'!$C$2:$C$6941,CL$33,'InProcess Conf'!$T$2:$T$6941,$C51,'InProcess Conf'!$J$2:$J$6941,$C$28)</f>
        <v>0</v>
      </c>
      <c r="CM51" s="158">
        <f>COUNTIFS('InProcess Conf'!$C$2:$C$6941,CM$33,'InProcess Conf'!$T$2:$T$6941,$C51,'InProcess Conf'!$J$2:$J$6941,$C$28)</f>
        <v>0</v>
      </c>
      <c r="CN51" s="158">
        <f>COUNTIFS('InProcess Conf'!$C$2:$C$6941,CN$33,'InProcess Conf'!$T$2:$T$6941,$C51,'InProcess Conf'!$J$2:$J$6941,$C$28)</f>
        <v>0</v>
      </c>
      <c r="CO51" s="158">
        <f>COUNTIFS('InProcess Conf'!$C$2:$C$6941,CO$33,'InProcess Conf'!$T$2:$T$6941,$C51,'InProcess Conf'!$J$2:$J$6941,$C$28)</f>
        <v>0</v>
      </c>
      <c r="CP51" s="158">
        <f>COUNTIFS('InProcess Conf'!$C$2:$C$6941,CP$33,'InProcess Conf'!$T$2:$T$6941,$C51,'InProcess Conf'!$J$2:$J$6941,$C$28)</f>
        <v>0</v>
      </c>
      <c r="CQ51" s="158">
        <f>COUNTIFS('InProcess Conf'!$C$2:$C$6941,CQ$33,'InProcess Conf'!$T$2:$T$6941,$C51,'InProcess Conf'!$J$2:$J$6941,$C$28)</f>
        <v>0</v>
      </c>
      <c r="CR51" s="158">
        <f>COUNTIFS('InProcess Conf'!$C$2:$C$6941,CR$33,'InProcess Conf'!$T$2:$T$6941,$C51,'InProcess Conf'!$J$2:$J$6941,$C$28)</f>
        <v>0</v>
      </c>
      <c r="CS51" s="158">
        <f>COUNTIFS('InProcess Conf'!$C$2:$C$6941,CS$33,'InProcess Conf'!$T$2:$T$6941,$C51,'InProcess Conf'!$J$2:$J$6941,$C$28)</f>
        <v>0</v>
      </c>
      <c r="CT51" s="158">
        <f>COUNTIFS('InProcess Conf'!$C$2:$C$6941,CT$33,'InProcess Conf'!$T$2:$T$6941,$C51,'InProcess Conf'!$J$2:$J$6941,$C$28)</f>
        <v>0</v>
      </c>
      <c r="CU51" s="158">
        <f>COUNTIFS('InProcess Conf'!$C$2:$C$6941,CU$33,'InProcess Conf'!$T$2:$T$6941,$C51,'InProcess Conf'!$J$2:$J$6941,$C$28)</f>
        <v>0</v>
      </c>
      <c r="CV51" s="158">
        <f>COUNTIFS('InProcess Conf'!$C$2:$C$6941,CV$33,'InProcess Conf'!$T$2:$T$6941,$C51,'InProcess Conf'!$J$2:$J$6941,$C$28)</f>
        <v>0</v>
      </c>
      <c r="CW51" s="158">
        <f>COUNTIFS('InProcess Conf'!$C$2:$C$6941,CW$33,'InProcess Conf'!$T$2:$T$6941,$C51,'InProcess Conf'!$J$2:$J$6941,$C$28)</f>
        <v>0</v>
      </c>
      <c r="CX51" s="158">
        <f>COUNTIFS('InProcess Conf'!$C$2:$C$6941,CX$33,'InProcess Conf'!$T$2:$T$6941,$C51,'InProcess Conf'!$J$2:$J$6941,$C$28)</f>
        <v>0</v>
      </c>
      <c r="CY51" s="158">
        <f>COUNTIFS('InProcess Conf'!$C$2:$C$6941,CY$33,'InProcess Conf'!$T$2:$T$6941,$C51,'InProcess Conf'!$J$2:$J$6941,$C$28)</f>
        <v>0</v>
      </c>
      <c r="CZ51" s="158">
        <f>COUNTIFS('InProcess Conf'!$C$2:$C$6941,CZ$33,'InProcess Conf'!$T$2:$T$6941,$C51,'InProcess Conf'!$J$2:$J$6941,$C$28)</f>
        <v>0</v>
      </c>
      <c r="DA51" s="158">
        <f>COUNTIFS('InProcess Conf'!$C$2:$C$6941,DA$33,'InProcess Conf'!$T$2:$T$6941,$C51,'InProcess Conf'!$J$2:$J$6941,$C$28)</f>
        <v>0</v>
      </c>
      <c r="DB51" s="158">
        <f>COUNTIFS('InProcess Conf'!$C$2:$C$6941,DB$33,'InProcess Conf'!$T$2:$T$6941,$C51,'InProcess Conf'!$J$2:$J$6941,$C$28)</f>
        <v>0</v>
      </c>
      <c r="DC51" s="158">
        <f>COUNTIFS('InProcess Conf'!$C$2:$C$6941,DC$33,'InProcess Conf'!$T$2:$T$6941,$C51,'InProcess Conf'!$J$2:$J$6941,$C$28)</f>
        <v>0</v>
      </c>
      <c r="DD51" s="158">
        <f>COUNTIFS('InProcess Conf'!$C$2:$C$6941,DD$33,'InProcess Conf'!$T$2:$T$6941,$C51,'InProcess Conf'!$J$2:$J$6941,$C$28)</f>
        <v>0</v>
      </c>
      <c r="DE51" s="158">
        <f>COUNTIFS('InProcess Conf'!$C$2:$C$6941,DE$33,'InProcess Conf'!$T$2:$T$6941,$C51,'InProcess Conf'!$J$2:$J$6941,$C$28)</f>
        <v>0</v>
      </c>
      <c r="DF51" s="158">
        <f>COUNTIFS('InProcess Conf'!$C$2:$C$6941,DF$33,'InProcess Conf'!$T$2:$T$6941,$C51,'InProcess Conf'!$J$2:$J$6941,$C$28)</f>
        <v>0</v>
      </c>
      <c r="DG51" s="158">
        <f>COUNTIFS('InProcess Conf'!$C$2:$C$6941,DG$33,'InProcess Conf'!$T$2:$T$6941,$C51,'InProcess Conf'!$J$2:$J$6941,$C$28)</f>
        <v>0</v>
      </c>
      <c r="DH51" s="250">
        <f>COUNTIFS('InProcess Conf'!$C$2:$C$6941,DH$33,'InProcess Conf'!$T$2:$T$6941,$C51,'InProcess Conf'!$J$2:$J$6941,$C$28)</f>
        <v>0</v>
      </c>
      <c r="DI51" s="249">
        <f t="shared" si="7"/>
        <v>0</v>
      </c>
    </row>
    <row r="52" spans="2:113" ht="16" thickBot="1">
      <c r="B52" s="143"/>
      <c r="C52" s="151"/>
      <c r="D52" s="150"/>
      <c r="E52" s="150"/>
      <c r="F52" s="150"/>
      <c r="G52" s="150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DI57" si="8">IF(D$29=0,,D34/D$29*1000000)</f>
        <v>0</v>
      </c>
      <c r="E53" s="144">
        <f t="shared" si="8"/>
        <v>0</v>
      </c>
      <c r="F53" s="144">
        <f t="shared" si="8"/>
        <v>0</v>
      </c>
      <c r="G53" s="144"/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ref="BI53:DG57" si="9">IF(BI$29=0,,BI34/BI$29*1000000)</f>
        <v>0</v>
      </c>
      <c r="BJ53" s="144">
        <f t="shared" si="9"/>
        <v>0</v>
      </c>
      <c r="BK53" s="144">
        <f t="shared" si="9"/>
        <v>0</v>
      </c>
      <c r="BL53" s="144">
        <f t="shared" si="9"/>
        <v>0</v>
      </c>
      <c r="BM53" s="144">
        <f t="shared" si="9"/>
        <v>0</v>
      </c>
      <c r="BN53" s="144">
        <f t="shared" si="9"/>
        <v>0</v>
      </c>
      <c r="BO53" s="144">
        <f t="shared" si="9"/>
        <v>0</v>
      </c>
      <c r="BP53" s="144">
        <f t="shared" si="9"/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ref="DH53:DH57" si="10">IF(DH$29=0,,DH34/DH$29*1000000)</f>
        <v>0</v>
      </c>
      <c r="DI53" s="144">
        <f t="shared" si="8"/>
        <v>0</v>
      </c>
    </row>
    <row r="54" spans="2:113" ht="15.5">
      <c r="B54" s="311"/>
      <c r="C54" s="145" t="s">
        <v>115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/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9"/>
        <v>0</v>
      </c>
      <c r="BJ54" s="144">
        <f t="shared" si="9"/>
        <v>0</v>
      </c>
      <c r="BK54" s="144">
        <f t="shared" si="9"/>
        <v>0</v>
      </c>
      <c r="BL54" s="144">
        <f t="shared" si="9"/>
        <v>0</v>
      </c>
      <c r="BM54" s="144">
        <f t="shared" si="9"/>
        <v>0</v>
      </c>
      <c r="BN54" s="144">
        <f t="shared" si="9"/>
        <v>0</v>
      </c>
      <c r="BO54" s="144">
        <f t="shared" si="9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10"/>
        <v>0</v>
      </c>
      <c r="DI54" s="144">
        <f t="shared" si="8"/>
        <v>0</v>
      </c>
    </row>
    <row r="55" spans="2:113" ht="15.5">
      <c r="B55" s="311"/>
      <c r="C55" s="145" t="s">
        <v>544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/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9"/>
        <v>0</v>
      </c>
      <c r="BJ55" s="144">
        <f t="shared" si="9"/>
        <v>0</v>
      </c>
      <c r="BK55" s="144">
        <f t="shared" si="9"/>
        <v>0</v>
      </c>
      <c r="BL55" s="144">
        <f t="shared" si="9"/>
        <v>0</v>
      </c>
      <c r="BM55" s="144">
        <f t="shared" si="9"/>
        <v>0</v>
      </c>
      <c r="BN55" s="144">
        <f t="shared" si="9"/>
        <v>0</v>
      </c>
      <c r="BO55" s="144">
        <f t="shared" si="9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10"/>
        <v>0</v>
      </c>
      <c r="DI55" s="144">
        <f t="shared" si="8"/>
        <v>0</v>
      </c>
    </row>
    <row r="56" spans="2:113" ht="15.5">
      <c r="B56" s="311"/>
      <c r="C56" s="146" t="s">
        <v>545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/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9"/>
        <v>0</v>
      </c>
      <c r="BJ56" s="144">
        <f t="shared" si="9"/>
        <v>0</v>
      </c>
      <c r="BK56" s="144">
        <f t="shared" si="9"/>
        <v>0</v>
      </c>
      <c r="BL56" s="144">
        <f t="shared" si="9"/>
        <v>0</v>
      </c>
      <c r="BM56" s="144">
        <f t="shared" si="9"/>
        <v>0</v>
      </c>
      <c r="BN56" s="144">
        <f t="shared" si="9"/>
        <v>0</v>
      </c>
      <c r="BO56" s="144">
        <f t="shared" si="9"/>
        <v>0</v>
      </c>
      <c r="BP56" s="144">
        <f t="shared" si="9"/>
        <v>0</v>
      </c>
      <c r="BQ56" s="144">
        <f t="shared" si="9"/>
        <v>0</v>
      </c>
      <c r="BR56" s="144">
        <f t="shared" si="9"/>
        <v>0</v>
      </c>
      <c r="BS56" s="144">
        <f t="shared" si="9"/>
        <v>0</v>
      </c>
      <c r="BT56" s="144">
        <f t="shared" si="9"/>
        <v>0</v>
      </c>
      <c r="BU56" s="144">
        <f t="shared" si="9"/>
        <v>0</v>
      </c>
      <c r="BV56" s="144">
        <f t="shared" si="9"/>
        <v>0</v>
      </c>
      <c r="BW56" s="144">
        <f t="shared" si="9"/>
        <v>0</v>
      </c>
      <c r="BX56" s="144">
        <f t="shared" si="9"/>
        <v>0</v>
      </c>
      <c r="BY56" s="144">
        <f t="shared" si="9"/>
        <v>0</v>
      </c>
      <c r="BZ56" s="144">
        <f t="shared" si="9"/>
        <v>0</v>
      </c>
      <c r="CA56" s="144">
        <f t="shared" si="9"/>
        <v>0</v>
      </c>
      <c r="CB56" s="144">
        <f t="shared" si="9"/>
        <v>0</v>
      </c>
      <c r="CC56" s="144">
        <f t="shared" si="9"/>
        <v>0</v>
      </c>
      <c r="CD56" s="144">
        <f t="shared" si="9"/>
        <v>0</v>
      </c>
      <c r="CE56" s="144">
        <f t="shared" si="9"/>
        <v>0</v>
      </c>
      <c r="CF56" s="144">
        <f t="shared" si="9"/>
        <v>0</v>
      </c>
      <c r="CG56" s="144">
        <f t="shared" si="9"/>
        <v>0</v>
      </c>
      <c r="CH56" s="144">
        <f t="shared" si="9"/>
        <v>0</v>
      </c>
      <c r="CI56" s="144">
        <f t="shared" si="9"/>
        <v>0</v>
      </c>
      <c r="CJ56" s="144">
        <f t="shared" si="9"/>
        <v>0</v>
      </c>
      <c r="CK56" s="144">
        <f t="shared" si="9"/>
        <v>0</v>
      </c>
      <c r="CL56" s="144">
        <f t="shared" si="9"/>
        <v>0</v>
      </c>
      <c r="CM56" s="144">
        <f t="shared" si="9"/>
        <v>0</v>
      </c>
      <c r="CN56" s="144">
        <f t="shared" si="9"/>
        <v>0</v>
      </c>
      <c r="CO56" s="144">
        <f t="shared" si="9"/>
        <v>0</v>
      </c>
      <c r="CP56" s="144">
        <f t="shared" si="9"/>
        <v>0</v>
      </c>
      <c r="CQ56" s="144">
        <f t="shared" si="9"/>
        <v>0</v>
      </c>
      <c r="CR56" s="144">
        <f t="shared" si="9"/>
        <v>0</v>
      </c>
      <c r="CS56" s="144">
        <f t="shared" si="9"/>
        <v>0</v>
      </c>
      <c r="CT56" s="144">
        <f t="shared" si="9"/>
        <v>0</v>
      </c>
      <c r="CU56" s="144">
        <f t="shared" si="9"/>
        <v>0</v>
      </c>
      <c r="CV56" s="144">
        <f t="shared" si="9"/>
        <v>0</v>
      </c>
      <c r="CW56" s="144">
        <f t="shared" si="9"/>
        <v>0</v>
      </c>
      <c r="CX56" s="144">
        <f t="shared" si="9"/>
        <v>0</v>
      </c>
      <c r="CY56" s="144">
        <f t="shared" si="9"/>
        <v>0</v>
      </c>
      <c r="CZ56" s="144">
        <f t="shared" si="9"/>
        <v>0</v>
      </c>
      <c r="DA56" s="144">
        <f t="shared" si="9"/>
        <v>0</v>
      </c>
      <c r="DB56" s="144">
        <f t="shared" si="9"/>
        <v>0</v>
      </c>
      <c r="DC56" s="144">
        <f t="shared" si="9"/>
        <v>0</v>
      </c>
      <c r="DD56" s="144">
        <f t="shared" si="9"/>
        <v>0</v>
      </c>
      <c r="DE56" s="144">
        <f t="shared" si="9"/>
        <v>0</v>
      </c>
      <c r="DF56" s="144">
        <f t="shared" si="9"/>
        <v>0</v>
      </c>
      <c r="DG56" s="144">
        <f t="shared" si="9"/>
        <v>0</v>
      </c>
      <c r="DH56" s="144">
        <f t="shared" si="10"/>
        <v>0</v>
      </c>
      <c r="DI56" s="144">
        <f t="shared" si="8"/>
        <v>0</v>
      </c>
    </row>
    <row r="57" spans="2:113" ht="15.5">
      <c r="B57" s="311"/>
      <c r="C57" s="146" t="s">
        <v>546</v>
      </c>
      <c r="D57" s="144">
        <f t="shared" si="8"/>
        <v>0</v>
      </c>
      <c r="E57" s="144">
        <f t="shared" si="8"/>
        <v>0</v>
      </c>
      <c r="F57" s="144">
        <f t="shared" si="8"/>
        <v>0</v>
      </c>
      <c r="G57" s="144"/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ref="AF57:DI70" si="11">IF(AF$29=0,,AF38/AF$29*1000000)</f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9"/>
        <v>0</v>
      </c>
      <c r="BJ57" s="144">
        <f t="shared" si="9"/>
        <v>0</v>
      </c>
      <c r="BK57" s="144">
        <f t="shared" si="9"/>
        <v>0</v>
      </c>
      <c r="BL57" s="144">
        <f t="shared" si="9"/>
        <v>0</v>
      </c>
      <c r="BM57" s="144">
        <f t="shared" si="9"/>
        <v>0</v>
      </c>
      <c r="BN57" s="144">
        <f t="shared" si="9"/>
        <v>0</v>
      </c>
      <c r="BO57" s="144">
        <f t="shared" si="9"/>
        <v>0</v>
      </c>
      <c r="BP57" s="144">
        <f t="shared" si="9"/>
        <v>0</v>
      </c>
      <c r="BQ57" s="144">
        <f t="shared" si="9"/>
        <v>0</v>
      </c>
      <c r="BR57" s="144">
        <f t="shared" si="9"/>
        <v>0</v>
      </c>
      <c r="BS57" s="144">
        <f t="shared" si="9"/>
        <v>0</v>
      </c>
      <c r="BT57" s="144">
        <f t="shared" si="9"/>
        <v>0</v>
      </c>
      <c r="BU57" s="144">
        <f t="shared" si="9"/>
        <v>0</v>
      </c>
      <c r="BV57" s="144">
        <f t="shared" si="9"/>
        <v>0</v>
      </c>
      <c r="BW57" s="144">
        <f t="shared" si="9"/>
        <v>0</v>
      </c>
      <c r="BX57" s="144">
        <f t="shared" si="9"/>
        <v>0</v>
      </c>
      <c r="BY57" s="144">
        <f t="shared" si="9"/>
        <v>0</v>
      </c>
      <c r="BZ57" s="144">
        <f t="shared" si="9"/>
        <v>0</v>
      </c>
      <c r="CA57" s="144">
        <f t="shared" si="9"/>
        <v>0</v>
      </c>
      <c r="CB57" s="144">
        <f t="shared" si="9"/>
        <v>0</v>
      </c>
      <c r="CC57" s="144">
        <f t="shared" si="9"/>
        <v>0</v>
      </c>
      <c r="CD57" s="144">
        <f t="shared" si="9"/>
        <v>0</v>
      </c>
      <c r="CE57" s="144">
        <f t="shared" si="9"/>
        <v>0</v>
      </c>
      <c r="CF57" s="144">
        <f t="shared" si="9"/>
        <v>0</v>
      </c>
      <c r="CG57" s="144">
        <f t="shared" si="9"/>
        <v>0</v>
      </c>
      <c r="CH57" s="144">
        <f t="shared" si="9"/>
        <v>0</v>
      </c>
      <c r="CI57" s="144">
        <f t="shared" si="9"/>
        <v>0</v>
      </c>
      <c r="CJ57" s="144">
        <f t="shared" si="9"/>
        <v>0</v>
      </c>
      <c r="CK57" s="144">
        <f t="shared" si="9"/>
        <v>0</v>
      </c>
      <c r="CL57" s="144">
        <f t="shared" si="9"/>
        <v>0</v>
      </c>
      <c r="CM57" s="144">
        <f t="shared" si="9"/>
        <v>0</v>
      </c>
      <c r="CN57" s="144">
        <f t="shared" si="9"/>
        <v>0</v>
      </c>
      <c r="CO57" s="144">
        <f t="shared" si="9"/>
        <v>0</v>
      </c>
      <c r="CP57" s="144">
        <f t="shared" si="9"/>
        <v>0</v>
      </c>
      <c r="CQ57" s="144">
        <f t="shared" si="9"/>
        <v>0</v>
      </c>
      <c r="CR57" s="144">
        <f t="shared" si="9"/>
        <v>0</v>
      </c>
      <c r="CS57" s="144">
        <f t="shared" si="9"/>
        <v>0</v>
      </c>
      <c r="CT57" s="144">
        <f t="shared" si="9"/>
        <v>0</v>
      </c>
      <c r="CU57" s="144">
        <f t="shared" si="9"/>
        <v>0</v>
      </c>
      <c r="CV57" s="144">
        <f t="shared" si="9"/>
        <v>0</v>
      </c>
      <c r="CW57" s="144">
        <f t="shared" si="9"/>
        <v>0</v>
      </c>
      <c r="CX57" s="144">
        <f t="shared" si="9"/>
        <v>0</v>
      </c>
      <c r="CY57" s="144">
        <f t="shared" si="9"/>
        <v>0</v>
      </c>
      <c r="CZ57" s="144">
        <f t="shared" si="9"/>
        <v>0</v>
      </c>
      <c r="DA57" s="144">
        <f t="shared" si="9"/>
        <v>0</v>
      </c>
      <c r="DB57" s="144">
        <f t="shared" si="9"/>
        <v>0</v>
      </c>
      <c r="DC57" s="144">
        <f t="shared" si="9"/>
        <v>0</v>
      </c>
      <c r="DD57" s="144">
        <f t="shared" si="9"/>
        <v>0</v>
      </c>
      <c r="DE57" s="144">
        <f t="shared" si="9"/>
        <v>0</v>
      </c>
      <c r="DF57" s="144">
        <f t="shared" si="9"/>
        <v>0</v>
      </c>
      <c r="DG57" s="144">
        <f t="shared" si="9"/>
        <v>0</v>
      </c>
      <c r="DH57" s="144">
        <f t="shared" si="10"/>
        <v>0</v>
      </c>
      <c r="DI57" s="144">
        <f t="shared" si="11"/>
        <v>0</v>
      </c>
    </row>
    <row r="58" spans="2:113" ht="15.5">
      <c r="B58" s="311"/>
      <c r="C58" s="145" t="s">
        <v>547</v>
      </c>
      <c r="D58" s="144">
        <f t="shared" ref="D58:DI62" si="12">IF(D$29=0,,D39/D$29*1000000)</f>
        <v>0</v>
      </c>
      <c r="E58" s="144">
        <f t="shared" si="12"/>
        <v>0</v>
      </c>
      <c r="F58" s="144">
        <f t="shared" si="12"/>
        <v>0</v>
      </c>
      <c r="G58" s="144"/>
      <c r="H58" s="144">
        <f t="shared" si="12"/>
        <v>0</v>
      </c>
      <c r="I58" s="144">
        <f t="shared" si="12"/>
        <v>0</v>
      </c>
      <c r="J58" s="144">
        <f t="shared" si="12"/>
        <v>0</v>
      </c>
      <c r="K58" s="144">
        <f t="shared" si="12"/>
        <v>0</v>
      </c>
      <c r="L58" s="144">
        <f t="shared" si="12"/>
        <v>0</v>
      </c>
      <c r="M58" s="144">
        <f t="shared" si="12"/>
        <v>0</v>
      </c>
      <c r="N58" s="144">
        <f t="shared" si="12"/>
        <v>0</v>
      </c>
      <c r="O58" s="144">
        <f t="shared" si="12"/>
        <v>0</v>
      </c>
      <c r="P58" s="144">
        <f t="shared" si="12"/>
        <v>0</v>
      </c>
      <c r="Q58" s="144">
        <f t="shared" si="12"/>
        <v>0</v>
      </c>
      <c r="R58" s="144">
        <f t="shared" si="12"/>
        <v>0</v>
      </c>
      <c r="S58" s="144">
        <f t="shared" si="12"/>
        <v>0</v>
      </c>
      <c r="T58" s="144">
        <f t="shared" si="12"/>
        <v>0</v>
      </c>
      <c r="U58" s="144">
        <f t="shared" si="12"/>
        <v>0</v>
      </c>
      <c r="V58" s="144">
        <f t="shared" si="12"/>
        <v>0</v>
      </c>
      <c r="W58" s="144">
        <f t="shared" si="12"/>
        <v>0</v>
      </c>
      <c r="X58" s="144">
        <f t="shared" si="12"/>
        <v>0</v>
      </c>
      <c r="Y58" s="144">
        <f t="shared" si="12"/>
        <v>0</v>
      </c>
      <c r="Z58" s="144">
        <f t="shared" si="12"/>
        <v>0</v>
      </c>
      <c r="AA58" s="144">
        <f t="shared" si="12"/>
        <v>0</v>
      </c>
      <c r="AB58" s="144">
        <f t="shared" si="12"/>
        <v>0</v>
      </c>
      <c r="AC58" s="144">
        <f t="shared" si="12"/>
        <v>0</v>
      </c>
      <c r="AD58" s="144">
        <f t="shared" si="12"/>
        <v>0</v>
      </c>
      <c r="AE58" s="144">
        <f t="shared" si="12"/>
        <v>0</v>
      </c>
      <c r="AF58" s="144">
        <f t="shared" si="12"/>
        <v>0</v>
      </c>
      <c r="AG58" s="144">
        <f t="shared" si="12"/>
        <v>0</v>
      </c>
      <c r="AH58" s="144">
        <f t="shared" si="12"/>
        <v>0</v>
      </c>
      <c r="AI58" s="144">
        <f t="shared" si="12"/>
        <v>0</v>
      </c>
      <c r="AJ58" s="144">
        <f t="shared" si="12"/>
        <v>0</v>
      </c>
      <c r="AK58" s="144">
        <f t="shared" si="12"/>
        <v>0</v>
      </c>
      <c r="AL58" s="144">
        <f t="shared" si="12"/>
        <v>0</v>
      </c>
      <c r="AM58" s="144">
        <f t="shared" si="12"/>
        <v>0</v>
      </c>
      <c r="AN58" s="144">
        <f t="shared" si="12"/>
        <v>0</v>
      </c>
      <c r="AO58" s="144">
        <f t="shared" si="12"/>
        <v>0</v>
      </c>
      <c r="AP58" s="144">
        <f t="shared" si="12"/>
        <v>0</v>
      </c>
      <c r="AQ58" s="144">
        <f t="shared" si="12"/>
        <v>0</v>
      </c>
      <c r="AR58" s="144">
        <f t="shared" si="12"/>
        <v>0</v>
      </c>
      <c r="AS58" s="144">
        <f t="shared" si="12"/>
        <v>0</v>
      </c>
      <c r="AT58" s="144">
        <f t="shared" si="12"/>
        <v>0</v>
      </c>
      <c r="AU58" s="144">
        <f t="shared" si="12"/>
        <v>0</v>
      </c>
      <c r="AV58" s="144">
        <f t="shared" si="12"/>
        <v>0</v>
      </c>
      <c r="AW58" s="144">
        <f t="shared" si="12"/>
        <v>0</v>
      </c>
      <c r="AX58" s="144">
        <f t="shared" si="12"/>
        <v>0</v>
      </c>
      <c r="AY58" s="144">
        <f t="shared" si="12"/>
        <v>0</v>
      </c>
      <c r="AZ58" s="144">
        <f t="shared" si="12"/>
        <v>0</v>
      </c>
      <c r="BA58" s="144">
        <f t="shared" si="12"/>
        <v>0</v>
      </c>
      <c r="BB58" s="144">
        <f t="shared" si="12"/>
        <v>0</v>
      </c>
      <c r="BC58" s="144">
        <f t="shared" si="12"/>
        <v>0</v>
      </c>
      <c r="BD58" s="144">
        <f t="shared" si="12"/>
        <v>0</v>
      </c>
      <c r="BE58" s="144">
        <f t="shared" si="12"/>
        <v>0</v>
      </c>
      <c r="BF58" s="144">
        <f t="shared" si="12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1"/>
        <v>0</v>
      </c>
      <c r="BQ58" s="144">
        <f t="shared" si="11"/>
        <v>0</v>
      </c>
      <c r="BR58" s="144">
        <f t="shared" si="11"/>
        <v>0</v>
      </c>
      <c r="BS58" s="144">
        <f t="shared" si="11"/>
        <v>0</v>
      </c>
      <c r="BT58" s="144">
        <f t="shared" si="11"/>
        <v>0</v>
      </c>
      <c r="BU58" s="144">
        <f t="shared" si="11"/>
        <v>0</v>
      </c>
      <c r="BV58" s="144">
        <f t="shared" si="11"/>
        <v>0</v>
      </c>
      <c r="BW58" s="144">
        <f t="shared" si="11"/>
        <v>0</v>
      </c>
      <c r="BX58" s="144">
        <f t="shared" si="11"/>
        <v>0</v>
      </c>
      <c r="BY58" s="144">
        <f t="shared" si="11"/>
        <v>0</v>
      </c>
      <c r="BZ58" s="144">
        <f t="shared" si="11"/>
        <v>0</v>
      </c>
      <c r="CA58" s="144">
        <f t="shared" si="11"/>
        <v>0</v>
      </c>
      <c r="CB58" s="144">
        <f t="shared" si="11"/>
        <v>0</v>
      </c>
      <c r="CC58" s="144">
        <f t="shared" si="11"/>
        <v>0</v>
      </c>
      <c r="CD58" s="144">
        <f t="shared" si="11"/>
        <v>0</v>
      </c>
      <c r="CE58" s="144">
        <f t="shared" si="11"/>
        <v>0</v>
      </c>
      <c r="CF58" s="144">
        <f t="shared" si="11"/>
        <v>0</v>
      </c>
      <c r="CG58" s="144">
        <f t="shared" si="11"/>
        <v>0</v>
      </c>
      <c r="CH58" s="144">
        <f t="shared" si="11"/>
        <v>0</v>
      </c>
      <c r="CI58" s="144">
        <f t="shared" si="11"/>
        <v>0</v>
      </c>
      <c r="CJ58" s="144">
        <f t="shared" si="11"/>
        <v>0</v>
      </c>
      <c r="CK58" s="144">
        <f t="shared" si="11"/>
        <v>0</v>
      </c>
      <c r="CL58" s="144">
        <f t="shared" si="11"/>
        <v>0</v>
      </c>
      <c r="CM58" s="144">
        <f t="shared" si="11"/>
        <v>0</v>
      </c>
      <c r="CN58" s="144">
        <f t="shared" si="11"/>
        <v>0</v>
      </c>
      <c r="CO58" s="144">
        <f t="shared" si="11"/>
        <v>0</v>
      </c>
      <c r="CP58" s="144">
        <f t="shared" si="11"/>
        <v>0</v>
      </c>
      <c r="CQ58" s="144">
        <f t="shared" si="11"/>
        <v>0</v>
      </c>
      <c r="CR58" s="144">
        <f t="shared" si="11"/>
        <v>0</v>
      </c>
      <c r="CS58" s="144">
        <f t="shared" si="11"/>
        <v>0</v>
      </c>
      <c r="CT58" s="144">
        <f t="shared" si="11"/>
        <v>0</v>
      </c>
      <c r="CU58" s="144">
        <f t="shared" si="11"/>
        <v>0</v>
      </c>
      <c r="CV58" s="144">
        <f t="shared" si="11"/>
        <v>0</v>
      </c>
      <c r="CW58" s="144">
        <f t="shared" si="11"/>
        <v>0</v>
      </c>
      <c r="CX58" s="144">
        <f t="shared" si="11"/>
        <v>0</v>
      </c>
      <c r="CY58" s="144">
        <f t="shared" si="11"/>
        <v>0</v>
      </c>
      <c r="CZ58" s="144">
        <f t="shared" si="11"/>
        <v>0</v>
      </c>
      <c r="DA58" s="144">
        <f t="shared" si="11"/>
        <v>0</v>
      </c>
      <c r="DB58" s="144">
        <f t="shared" si="11"/>
        <v>0</v>
      </c>
      <c r="DC58" s="144">
        <f t="shared" si="11"/>
        <v>0</v>
      </c>
      <c r="DD58" s="144">
        <f t="shared" si="11"/>
        <v>0</v>
      </c>
      <c r="DE58" s="144">
        <f t="shared" si="11"/>
        <v>0</v>
      </c>
      <c r="DF58" s="144">
        <f t="shared" si="11"/>
        <v>0</v>
      </c>
      <c r="DG58" s="144">
        <f t="shared" ref="DG58:DH58" si="13">IF(DG$29=0,,DG39/DG$29*1000000)</f>
        <v>0</v>
      </c>
      <c r="DH58" s="144">
        <f t="shared" si="13"/>
        <v>0</v>
      </c>
      <c r="DI58" s="144">
        <f t="shared" si="12"/>
        <v>0</v>
      </c>
    </row>
    <row r="59" spans="2:113" ht="15.5">
      <c r="B59" s="311"/>
      <c r="C59" s="145" t="s">
        <v>387</v>
      </c>
      <c r="D59" s="144">
        <f t="shared" si="12"/>
        <v>0</v>
      </c>
      <c r="E59" s="144">
        <f t="shared" si="12"/>
        <v>0</v>
      </c>
      <c r="F59" s="144">
        <f t="shared" si="12"/>
        <v>0</v>
      </c>
      <c r="G59" s="144"/>
      <c r="H59" s="144">
        <f t="shared" si="12"/>
        <v>0</v>
      </c>
      <c r="I59" s="144">
        <f t="shared" si="12"/>
        <v>0</v>
      </c>
      <c r="J59" s="144">
        <f t="shared" si="12"/>
        <v>0</v>
      </c>
      <c r="K59" s="144">
        <f t="shared" si="12"/>
        <v>0</v>
      </c>
      <c r="L59" s="144">
        <f t="shared" si="12"/>
        <v>0</v>
      </c>
      <c r="M59" s="144">
        <f t="shared" si="12"/>
        <v>0</v>
      </c>
      <c r="N59" s="144">
        <f t="shared" si="12"/>
        <v>0</v>
      </c>
      <c r="O59" s="144">
        <f t="shared" si="12"/>
        <v>0</v>
      </c>
      <c r="P59" s="144">
        <f t="shared" si="12"/>
        <v>0</v>
      </c>
      <c r="Q59" s="144">
        <f t="shared" si="12"/>
        <v>0</v>
      </c>
      <c r="R59" s="144">
        <f t="shared" si="12"/>
        <v>0</v>
      </c>
      <c r="S59" s="144">
        <f t="shared" si="12"/>
        <v>0</v>
      </c>
      <c r="T59" s="144">
        <f t="shared" si="12"/>
        <v>0</v>
      </c>
      <c r="U59" s="144">
        <f t="shared" si="12"/>
        <v>0</v>
      </c>
      <c r="V59" s="144">
        <f t="shared" si="12"/>
        <v>0</v>
      </c>
      <c r="W59" s="144">
        <f t="shared" si="12"/>
        <v>0</v>
      </c>
      <c r="X59" s="144">
        <f t="shared" si="12"/>
        <v>0</v>
      </c>
      <c r="Y59" s="144">
        <f t="shared" si="12"/>
        <v>0</v>
      </c>
      <c r="Z59" s="144">
        <f t="shared" si="12"/>
        <v>0</v>
      </c>
      <c r="AA59" s="144">
        <f t="shared" si="12"/>
        <v>0</v>
      </c>
      <c r="AB59" s="144">
        <f t="shared" si="12"/>
        <v>0</v>
      </c>
      <c r="AC59" s="144">
        <f t="shared" si="12"/>
        <v>0</v>
      </c>
      <c r="AD59" s="144">
        <f t="shared" si="12"/>
        <v>0</v>
      </c>
      <c r="AE59" s="144">
        <f t="shared" si="12"/>
        <v>0</v>
      </c>
      <c r="AF59" s="144">
        <f t="shared" si="12"/>
        <v>0</v>
      </c>
      <c r="AG59" s="144">
        <f t="shared" si="12"/>
        <v>0</v>
      </c>
      <c r="AH59" s="144">
        <f t="shared" si="12"/>
        <v>0</v>
      </c>
      <c r="AI59" s="144">
        <f t="shared" si="12"/>
        <v>0</v>
      </c>
      <c r="AJ59" s="144">
        <f t="shared" si="12"/>
        <v>0</v>
      </c>
      <c r="AK59" s="144">
        <f t="shared" si="12"/>
        <v>0</v>
      </c>
      <c r="AL59" s="144">
        <f t="shared" si="12"/>
        <v>0</v>
      </c>
      <c r="AM59" s="144">
        <f t="shared" si="12"/>
        <v>0</v>
      </c>
      <c r="AN59" s="144">
        <f t="shared" si="12"/>
        <v>0</v>
      </c>
      <c r="AO59" s="144">
        <f t="shared" si="12"/>
        <v>0</v>
      </c>
      <c r="AP59" s="144">
        <f t="shared" si="12"/>
        <v>0</v>
      </c>
      <c r="AQ59" s="144">
        <f t="shared" si="12"/>
        <v>0</v>
      </c>
      <c r="AR59" s="144">
        <f t="shared" si="12"/>
        <v>0</v>
      </c>
      <c r="AS59" s="144">
        <f t="shared" si="12"/>
        <v>0</v>
      </c>
      <c r="AT59" s="144">
        <f t="shared" si="12"/>
        <v>0</v>
      </c>
      <c r="AU59" s="144">
        <f t="shared" si="12"/>
        <v>0</v>
      </c>
      <c r="AV59" s="144">
        <f t="shared" si="12"/>
        <v>0</v>
      </c>
      <c r="AW59" s="144">
        <f t="shared" si="12"/>
        <v>0</v>
      </c>
      <c r="AX59" s="144">
        <f t="shared" si="12"/>
        <v>0</v>
      </c>
      <c r="AY59" s="144">
        <f t="shared" si="12"/>
        <v>0</v>
      </c>
      <c r="AZ59" s="144">
        <f t="shared" si="12"/>
        <v>0</v>
      </c>
      <c r="BA59" s="144">
        <f t="shared" si="12"/>
        <v>0</v>
      </c>
      <c r="BB59" s="144">
        <f t="shared" si="12"/>
        <v>0</v>
      </c>
      <c r="BC59" s="144">
        <f t="shared" si="12"/>
        <v>0</v>
      </c>
      <c r="BD59" s="144">
        <f t="shared" si="12"/>
        <v>0</v>
      </c>
      <c r="BE59" s="144">
        <f t="shared" si="12"/>
        <v>0</v>
      </c>
      <c r="BF59" s="144">
        <f t="shared" si="12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1"/>
        <v>0</v>
      </c>
      <c r="BQ59" s="144">
        <f t="shared" si="11"/>
        <v>0</v>
      </c>
      <c r="BR59" s="144">
        <f t="shared" si="11"/>
        <v>0</v>
      </c>
      <c r="BS59" s="144">
        <f t="shared" si="11"/>
        <v>0</v>
      </c>
      <c r="BT59" s="144">
        <f t="shared" si="11"/>
        <v>0</v>
      </c>
      <c r="BU59" s="144">
        <f t="shared" si="11"/>
        <v>0</v>
      </c>
      <c r="BV59" s="144">
        <f t="shared" si="11"/>
        <v>0</v>
      </c>
      <c r="BW59" s="144">
        <f t="shared" si="11"/>
        <v>0</v>
      </c>
      <c r="BX59" s="144">
        <f t="shared" si="11"/>
        <v>0</v>
      </c>
      <c r="BY59" s="144">
        <f t="shared" si="11"/>
        <v>0</v>
      </c>
      <c r="BZ59" s="144">
        <f t="shared" si="11"/>
        <v>0</v>
      </c>
      <c r="CA59" s="144">
        <f t="shared" si="11"/>
        <v>0</v>
      </c>
      <c r="CB59" s="144">
        <f t="shared" si="11"/>
        <v>0</v>
      </c>
      <c r="CC59" s="144">
        <f t="shared" si="11"/>
        <v>0</v>
      </c>
      <c r="CD59" s="144">
        <f t="shared" si="11"/>
        <v>0</v>
      </c>
      <c r="CE59" s="144">
        <f t="shared" si="11"/>
        <v>0</v>
      </c>
      <c r="CF59" s="144">
        <f t="shared" si="11"/>
        <v>0</v>
      </c>
      <c r="CG59" s="144">
        <f t="shared" si="11"/>
        <v>0</v>
      </c>
      <c r="CH59" s="144">
        <f t="shared" si="11"/>
        <v>0</v>
      </c>
      <c r="CI59" s="144">
        <f t="shared" si="11"/>
        <v>0</v>
      </c>
      <c r="CJ59" s="144">
        <f t="shared" si="11"/>
        <v>0</v>
      </c>
      <c r="CK59" s="144">
        <f t="shared" si="11"/>
        <v>0</v>
      </c>
      <c r="CL59" s="144">
        <f t="shared" si="11"/>
        <v>0</v>
      </c>
      <c r="CM59" s="144">
        <f t="shared" si="11"/>
        <v>0</v>
      </c>
      <c r="CN59" s="144">
        <f t="shared" si="11"/>
        <v>0</v>
      </c>
      <c r="CO59" s="144">
        <f t="shared" si="11"/>
        <v>0</v>
      </c>
      <c r="CP59" s="144">
        <f t="shared" si="11"/>
        <v>0</v>
      </c>
      <c r="CQ59" s="144">
        <f t="shared" si="11"/>
        <v>0</v>
      </c>
      <c r="CR59" s="144">
        <f t="shared" si="11"/>
        <v>0</v>
      </c>
      <c r="CS59" s="144">
        <f t="shared" si="11"/>
        <v>0</v>
      </c>
      <c r="CT59" s="144">
        <f t="shared" si="11"/>
        <v>0</v>
      </c>
      <c r="CU59" s="144">
        <f t="shared" si="11"/>
        <v>0</v>
      </c>
      <c r="CV59" s="144">
        <f t="shared" si="11"/>
        <v>0</v>
      </c>
      <c r="CW59" s="144">
        <f t="shared" si="11"/>
        <v>0</v>
      </c>
      <c r="CX59" s="144">
        <f t="shared" si="11"/>
        <v>0</v>
      </c>
      <c r="CY59" s="144">
        <f t="shared" si="11"/>
        <v>0</v>
      </c>
      <c r="CZ59" s="144">
        <f t="shared" si="11"/>
        <v>0</v>
      </c>
      <c r="DA59" s="144">
        <f t="shared" si="11"/>
        <v>0</v>
      </c>
      <c r="DB59" s="144">
        <f t="shared" si="11"/>
        <v>0</v>
      </c>
      <c r="DC59" s="144">
        <f t="shared" si="11"/>
        <v>0</v>
      </c>
      <c r="DD59" s="144">
        <f t="shared" si="11"/>
        <v>0</v>
      </c>
      <c r="DE59" s="144">
        <f t="shared" si="11"/>
        <v>0</v>
      </c>
      <c r="DF59" s="144">
        <f t="shared" si="11"/>
        <v>0</v>
      </c>
      <c r="DG59" s="144">
        <f t="shared" ref="DG59:DH59" si="14">IF(DG$29=0,,DG40/DG$29*1000000)</f>
        <v>0</v>
      </c>
      <c r="DH59" s="144">
        <f t="shared" si="14"/>
        <v>0</v>
      </c>
      <c r="DI59" s="144">
        <f t="shared" si="12"/>
        <v>0</v>
      </c>
    </row>
    <row r="60" spans="2:113" ht="15.5">
      <c r="B60" s="311"/>
      <c r="C60" s="145" t="s">
        <v>548</v>
      </c>
      <c r="D60" s="144">
        <f t="shared" si="12"/>
        <v>0</v>
      </c>
      <c r="E60" s="144">
        <f t="shared" si="12"/>
        <v>0</v>
      </c>
      <c r="F60" s="144">
        <f t="shared" si="12"/>
        <v>0</v>
      </c>
      <c r="G60" s="144"/>
      <c r="H60" s="144">
        <f t="shared" si="12"/>
        <v>0</v>
      </c>
      <c r="I60" s="144">
        <f t="shared" si="12"/>
        <v>0</v>
      </c>
      <c r="J60" s="144">
        <f t="shared" si="12"/>
        <v>0</v>
      </c>
      <c r="K60" s="144">
        <f t="shared" si="12"/>
        <v>0</v>
      </c>
      <c r="L60" s="144">
        <f t="shared" si="12"/>
        <v>0</v>
      </c>
      <c r="M60" s="144">
        <f t="shared" si="12"/>
        <v>0</v>
      </c>
      <c r="N60" s="144">
        <f t="shared" si="12"/>
        <v>0</v>
      </c>
      <c r="O60" s="144">
        <f t="shared" si="12"/>
        <v>0</v>
      </c>
      <c r="P60" s="144">
        <f t="shared" si="12"/>
        <v>0</v>
      </c>
      <c r="Q60" s="144">
        <f t="shared" si="12"/>
        <v>0</v>
      </c>
      <c r="R60" s="144">
        <f t="shared" si="12"/>
        <v>0</v>
      </c>
      <c r="S60" s="144">
        <f t="shared" si="12"/>
        <v>0</v>
      </c>
      <c r="T60" s="144">
        <f t="shared" si="12"/>
        <v>0</v>
      </c>
      <c r="U60" s="144">
        <f t="shared" si="12"/>
        <v>0</v>
      </c>
      <c r="V60" s="144">
        <f t="shared" si="12"/>
        <v>0</v>
      </c>
      <c r="W60" s="144">
        <f t="shared" si="12"/>
        <v>0</v>
      </c>
      <c r="X60" s="144">
        <f t="shared" si="12"/>
        <v>0</v>
      </c>
      <c r="Y60" s="144">
        <f t="shared" si="12"/>
        <v>0</v>
      </c>
      <c r="Z60" s="144">
        <f t="shared" si="12"/>
        <v>0</v>
      </c>
      <c r="AA60" s="144">
        <f t="shared" si="12"/>
        <v>0</v>
      </c>
      <c r="AB60" s="144">
        <f t="shared" si="12"/>
        <v>0</v>
      </c>
      <c r="AC60" s="144">
        <f t="shared" si="12"/>
        <v>0</v>
      </c>
      <c r="AD60" s="144">
        <f t="shared" si="12"/>
        <v>0</v>
      </c>
      <c r="AE60" s="144">
        <f t="shared" si="12"/>
        <v>0</v>
      </c>
      <c r="AF60" s="144">
        <f t="shared" si="12"/>
        <v>0</v>
      </c>
      <c r="AG60" s="144">
        <f t="shared" si="12"/>
        <v>0</v>
      </c>
      <c r="AH60" s="144">
        <f t="shared" si="12"/>
        <v>0</v>
      </c>
      <c r="AI60" s="144">
        <f t="shared" si="12"/>
        <v>0</v>
      </c>
      <c r="AJ60" s="144">
        <f t="shared" si="12"/>
        <v>0</v>
      </c>
      <c r="AK60" s="144">
        <f t="shared" si="12"/>
        <v>0</v>
      </c>
      <c r="AL60" s="144">
        <f t="shared" si="12"/>
        <v>0</v>
      </c>
      <c r="AM60" s="144">
        <f t="shared" si="12"/>
        <v>0</v>
      </c>
      <c r="AN60" s="144">
        <f t="shared" si="12"/>
        <v>0</v>
      </c>
      <c r="AO60" s="144">
        <f t="shared" si="12"/>
        <v>0</v>
      </c>
      <c r="AP60" s="144">
        <f t="shared" si="12"/>
        <v>0</v>
      </c>
      <c r="AQ60" s="144">
        <f t="shared" si="12"/>
        <v>0</v>
      </c>
      <c r="AR60" s="144">
        <f t="shared" si="12"/>
        <v>0</v>
      </c>
      <c r="AS60" s="144">
        <f t="shared" si="12"/>
        <v>0</v>
      </c>
      <c r="AT60" s="144">
        <f t="shared" si="12"/>
        <v>0</v>
      </c>
      <c r="AU60" s="144">
        <f t="shared" si="12"/>
        <v>0</v>
      </c>
      <c r="AV60" s="144">
        <f t="shared" si="12"/>
        <v>0</v>
      </c>
      <c r="AW60" s="144">
        <f t="shared" si="12"/>
        <v>0</v>
      </c>
      <c r="AX60" s="144">
        <f t="shared" si="12"/>
        <v>0</v>
      </c>
      <c r="AY60" s="144">
        <f t="shared" si="12"/>
        <v>0</v>
      </c>
      <c r="AZ60" s="144">
        <f t="shared" si="12"/>
        <v>0</v>
      </c>
      <c r="BA60" s="144">
        <f t="shared" si="12"/>
        <v>0</v>
      </c>
      <c r="BB60" s="144">
        <f t="shared" si="12"/>
        <v>0</v>
      </c>
      <c r="BC60" s="144">
        <f t="shared" si="12"/>
        <v>0</v>
      </c>
      <c r="BD60" s="144">
        <f t="shared" si="12"/>
        <v>0</v>
      </c>
      <c r="BE60" s="144">
        <f t="shared" si="12"/>
        <v>0</v>
      </c>
      <c r="BF60" s="144">
        <f t="shared" si="12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si="11"/>
        <v>0</v>
      </c>
      <c r="BP60" s="144">
        <f t="shared" si="11"/>
        <v>0</v>
      </c>
      <c r="BQ60" s="144">
        <f t="shared" si="11"/>
        <v>0</v>
      </c>
      <c r="BR60" s="144">
        <f t="shared" si="11"/>
        <v>0</v>
      </c>
      <c r="BS60" s="144">
        <f t="shared" si="11"/>
        <v>0</v>
      </c>
      <c r="BT60" s="144">
        <f t="shared" si="11"/>
        <v>0</v>
      </c>
      <c r="BU60" s="144">
        <f t="shared" si="11"/>
        <v>0</v>
      </c>
      <c r="BV60" s="144">
        <f t="shared" si="11"/>
        <v>0</v>
      </c>
      <c r="BW60" s="144">
        <f t="shared" si="11"/>
        <v>0</v>
      </c>
      <c r="BX60" s="144">
        <f t="shared" si="11"/>
        <v>0</v>
      </c>
      <c r="BY60" s="144">
        <f t="shared" si="11"/>
        <v>0</v>
      </c>
      <c r="BZ60" s="144">
        <f t="shared" si="11"/>
        <v>0</v>
      </c>
      <c r="CA60" s="144">
        <f t="shared" si="11"/>
        <v>0</v>
      </c>
      <c r="CB60" s="144">
        <f t="shared" si="11"/>
        <v>0</v>
      </c>
      <c r="CC60" s="144">
        <f t="shared" si="11"/>
        <v>0</v>
      </c>
      <c r="CD60" s="144">
        <f t="shared" si="11"/>
        <v>0</v>
      </c>
      <c r="CE60" s="144">
        <f t="shared" si="11"/>
        <v>0</v>
      </c>
      <c r="CF60" s="144">
        <f t="shared" si="11"/>
        <v>0</v>
      </c>
      <c r="CG60" s="144">
        <f t="shared" si="11"/>
        <v>0</v>
      </c>
      <c r="CH60" s="144">
        <f t="shared" si="11"/>
        <v>0</v>
      </c>
      <c r="CI60" s="144">
        <f t="shared" si="11"/>
        <v>0</v>
      </c>
      <c r="CJ60" s="144">
        <f t="shared" si="11"/>
        <v>0</v>
      </c>
      <c r="CK60" s="144">
        <f t="shared" si="11"/>
        <v>0</v>
      </c>
      <c r="CL60" s="144">
        <f t="shared" si="11"/>
        <v>0</v>
      </c>
      <c r="CM60" s="144">
        <f t="shared" si="11"/>
        <v>0</v>
      </c>
      <c r="CN60" s="144">
        <f t="shared" si="11"/>
        <v>0</v>
      </c>
      <c r="CO60" s="144">
        <f t="shared" si="11"/>
        <v>0</v>
      </c>
      <c r="CP60" s="144">
        <f t="shared" si="11"/>
        <v>0</v>
      </c>
      <c r="CQ60" s="144">
        <f t="shared" si="11"/>
        <v>0</v>
      </c>
      <c r="CR60" s="144">
        <f t="shared" si="11"/>
        <v>0</v>
      </c>
      <c r="CS60" s="144">
        <f t="shared" si="11"/>
        <v>0</v>
      </c>
      <c r="CT60" s="144">
        <f t="shared" si="11"/>
        <v>0</v>
      </c>
      <c r="CU60" s="144">
        <f t="shared" si="11"/>
        <v>0</v>
      </c>
      <c r="CV60" s="144">
        <f t="shared" si="11"/>
        <v>0</v>
      </c>
      <c r="CW60" s="144">
        <f t="shared" si="11"/>
        <v>0</v>
      </c>
      <c r="CX60" s="144">
        <f t="shared" si="11"/>
        <v>0</v>
      </c>
      <c r="CY60" s="144">
        <f t="shared" si="11"/>
        <v>0</v>
      </c>
      <c r="CZ60" s="144">
        <f t="shared" si="11"/>
        <v>0</v>
      </c>
      <c r="DA60" s="144">
        <f t="shared" si="11"/>
        <v>0</v>
      </c>
      <c r="DB60" s="144">
        <f t="shared" si="11"/>
        <v>0</v>
      </c>
      <c r="DC60" s="144">
        <f t="shared" si="11"/>
        <v>0</v>
      </c>
      <c r="DD60" s="144">
        <f t="shared" si="11"/>
        <v>0</v>
      </c>
      <c r="DE60" s="144">
        <f t="shared" si="11"/>
        <v>0</v>
      </c>
      <c r="DF60" s="144">
        <f t="shared" si="11"/>
        <v>0</v>
      </c>
      <c r="DG60" s="144">
        <f t="shared" ref="DG60:DH70" si="15">IF(DG$29=0,,DG41/DG$29*1000000)</f>
        <v>0</v>
      </c>
      <c r="DH60" s="144">
        <f t="shared" si="15"/>
        <v>0</v>
      </c>
      <c r="DI60" s="144">
        <f t="shared" si="12"/>
        <v>0</v>
      </c>
    </row>
    <row r="61" spans="2:113" ht="15.5">
      <c r="B61" s="311"/>
      <c r="C61" s="145" t="s">
        <v>491</v>
      </c>
      <c r="D61" s="144">
        <f t="shared" si="12"/>
        <v>0</v>
      </c>
      <c r="E61" s="144">
        <f t="shared" si="12"/>
        <v>0</v>
      </c>
      <c r="F61" s="144">
        <f t="shared" si="12"/>
        <v>0</v>
      </c>
      <c r="G61" s="144"/>
      <c r="H61" s="144">
        <f t="shared" si="12"/>
        <v>0</v>
      </c>
      <c r="I61" s="144">
        <f t="shared" si="12"/>
        <v>0</v>
      </c>
      <c r="J61" s="144">
        <f t="shared" si="12"/>
        <v>0</v>
      </c>
      <c r="K61" s="144">
        <f t="shared" si="12"/>
        <v>0</v>
      </c>
      <c r="L61" s="144">
        <f t="shared" si="12"/>
        <v>0</v>
      </c>
      <c r="M61" s="144">
        <f t="shared" si="12"/>
        <v>0</v>
      </c>
      <c r="N61" s="144">
        <f t="shared" si="12"/>
        <v>0</v>
      </c>
      <c r="O61" s="144">
        <f t="shared" si="12"/>
        <v>0</v>
      </c>
      <c r="P61" s="144">
        <f t="shared" si="12"/>
        <v>0</v>
      </c>
      <c r="Q61" s="144">
        <f t="shared" si="12"/>
        <v>0</v>
      </c>
      <c r="R61" s="144">
        <f t="shared" si="12"/>
        <v>0</v>
      </c>
      <c r="S61" s="144">
        <f t="shared" si="12"/>
        <v>0</v>
      </c>
      <c r="T61" s="144">
        <f t="shared" si="12"/>
        <v>0</v>
      </c>
      <c r="U61" s="144">
        <f t="shared" si="12"/>
        <v>0</v>
      </c>
      <c r="V61" s="144">
        <f t="shared" si="12"/>
        <v>0</v>
      </c>
      <c r="W61" s="144">
        <f t="shared" si="12"/>
        <v>0</v>
      </c>
      <c r="X61" s="144">
        <f t="shared" si="12"/>
        <v>0</v>
      </c>
      <c r="Y61" s="144">
        <f t="shared" si="12"/>
        <v>0</v>
      </c>
      <c r="Z61" s="144">
        <f t="shared" si="12"/>
        <v>0</v>
      </c>
      <c r="AA61" s="144">
        <f t="shared" si="12"/>
        <v>0</v>
      </c>
      <c r="AB61" s="144">
        <f t="shared" si="12"/>
        <v>0</v>
      </c>
      <c r="AC61" s="144">
        <f t="shared" si="12"/>
        <v>0</v>
      </c>
      <c r="AD61" s="144">
        <f t="shared" si="12"/>
        <v>0</v>
      </c>
      <c r="AE61" s="144">
        <f t="shared" si="12"/>
        <v>0</v>
      </c>
      <c r="AF61" s="144">
        <f t="shared" si="12"/>
        <v>0</v>
      </c>
      <c r="AG61" s="144">
        <f t="shared" si="12"/>
        <v>0</v>
      </c>
      <c r="AH61" s="144">
        <f t="shared" si="12"/>
        <v>0</v>
      </c>
      <c r="AI61" s="144">
        <f t="shared" si="12"/>
        <v>0</v>
      </c>
      <c r="AJ61" s="144">
        <f t="shared" si="12"/>
        <v>0</v>
      </c>
      <c r="AK61" s="144">
        <f t="shared" si="12"/>
        <v>0</v>
      </c>
      <c r="AL61" s="144">
        <f t="shared" si="12"/>
        <v>0</v>
      </c>
      <c r="AM61" s="144">
        <f t="shared" si="12"/>
        <v>0</v>
      </c>
      <c r="AN61" s="144">
        <f t="shared" si="12"/>
        <v>0</v>
      </c>
      <c r="AO61" s="144">
        <f t="shared" si="12"/>
        <v>0</v>
      </c>
      <c r="AP61" s="144">
        <f t="shared" si="12"/>
        <v>0</v>
      </c>
      <c r="AQ61" s="144">
        <f t="shared" si="12"/>
        <v>0</v>
      </c>
      <c r="AR61" s="144">
        <f t="shared" si="12"/>
        <v>0</v>
      </c>
      <c r="AS61" s="144">
        <f t="shared" si="12"/>
        <v>0</v>
      </c>
      <c r="AT61" s="144">
        <f t="shared" si="12"/>
        <v>0</v>
      </c>
      <c r="AU61" s="144">
        <f t="shared" si="12"/>
        <v>0</v>
      </c>
      <c r="AV61" s="144">
        <f t="shared" si="12"/>
        <v>0</v>
      </c>
      <c r="AW61" s="144">
        <f t="shared" si="12"/>
        <v>0</v>
      </c>
      <c r="AX61" s="144">
        <f t="shared" si="12"/>
        <v>0</v>
      </c>
      <c r="AY61" s="144">
        <f t="shared" si="12"/>
        <v>0</v>
      </c>
      <c r="AZ61" s="144">
        <f t="shared" si="12"/>
        <v>0</v>
      </c>
      <c r="BA61" s="144">
        <f t="shared" si="12"/>
        <v>0</v>
      </c>
      <c r="BB61" s="144">
        <f t="shared" si="12"/>
        <v>0</v>
      </c>
      <c r="BC61" s="144">
        <f t="shared" si="12"/>
        <v>0</v>
      </c>
      <c r="BD61" s="144">
        <f t="shared" si="12"/>
        <v>0</v>
      </c>
      <c r="BE61" s="144">
        <f t="shared" si="12"/>
        <v>0</v>
      </c>
      <c r="BF61" s="144">
        <f t="shared" si="12"/>
        <v>0</v>
      </c>
      <c r="BG61" s="144">
        <f t="shared" si="11"/>
        <v>0</v>
      </c>
      <c r="BH61" s="144">
        <f t="shared" si="11"/>
        <v>0</v>
      </c>
      <c r="BI61" s="144">
        <f t="shared" si="11"/>
        <v>0</v>
      </c>
      <c r="BJ61" s="144">
        <f t="shared" si="11"/>
        <v>0</v>
      </c>
      <c r="BK61" s="144">
        <f t="shared" si="11"/>
        <v>0</v>
      </c>
      <c r="BL61" s="144">
        <f t="shared" si="11"/>
        <v>0</v>
      </c>
      <c r="BM61" s="144">
        <f t="shared" si="11"/>
        <v>0</v>
      </c>
      <c r="BN61" s="144">
        <f t="shared" si="11"/>
        <v>0</v>
      </c>
      <c r="BO61" s="144">
        <f t="shared" si="11"/>
        <v>0</v>
      </c>
      <c r="BP61" s="144">
        <f t="shared" si="11"/>
        <v>0</v>
      </c>
      <c r="BQ61" s="144">
        <f t="shared" si="11"/>
        <v>0</v>
      </c>
      <c r="BR61" s="144">
        <f t="shared" si="11"/>
        <v>0</v>
      </c>
      <c r="BS61" s="144">
        <f t="shared" si="11"/>
        <v>0</v>
      </c>
      <c r="BT61" s="144">
        <f t="shared" si="11"/>
        <v>0</v>
      </c>
      <c r="BU61" s="144">
        <f t="shared" si="11"/>
        <v>0</v>
      </c>
      <c r="BV61" s="144">
        <f t="shared" si="11"/>
        <v>0</v>
      </c>
      <c r="BW61" s="144">
        <f t="shared" si="11"/>
        <v>0</v>
      </c>
      <c r="BX61" s="144">
        <f t="shared" si="11"/>
        <v>0</v>
      </c>
      <c r="BY61" s="144">
        <f t="shared" si="11"/>
        <v>0</v>
      </c>
      <c r="BZ61" s="144">
        <f t="shared" si="11"/>
        <v>0</v>
      </c>
      <c r="CA61" s="144">
        <f t="shared" si="11"/>
        <v>0</v>
      </c>
      <c r="CB61" s="144">
        <f t="shared" si="11"/>
        <v>0</v>
      </c>
      <c r="CC61" s="144">
        <f t="shared" si="11"/>
        <v>0</v>
      </c>
      <c r="CD61" s="144">
        <f t="shared" si="11"/>
        <v>0</v>
      </c>
      <c r="CE61" s="144">
        <f t="shared" si="11"/>
        <v>0</v>
      </c>
      <c r="CF61" s="144">
        <f t="shared" si="11"/>
        <v>0</v>
      </c>
      <c r="CG61" s="144">
        <f t="shared" si="11"/>
        <v>0</v>
      </c>
      <c r="CH61" s="144">
        <f t="shared" si="11"/>
        <v>0</v>
      </c>
      <c r="CI61" s="144">
        <f t="shared" si="11"/>
        <v>0</v>
      </c>
      <c r="CJ61" s="144">
        <f t="shared" si="11"/>
        <v>0</v>
      </c>
      <c r="CK61" s="144">
        <f t="shared" si="11"/>
        <v>0</v>
      </c>
      <c r="CL61" s="144">
        <f t="shared" si="11"/>
        <v>0</v>
      </c>
      <c r="CM61" s="144">
        <f t="shared" si="11"/>
        <v>0</v>
      </c>
      <c r="CN61" s="144">
        <f t="shared" si="11"/>
        <v>0</v>
      </c>
      <c r="CO61" s="144">
        <f t="shared" si="11"/>
        <v>0</v>
      </c>
      <c r="CP61" s="144">
        <f t="shared" si="11"/>
        <v>0</v>
      </c>
      <c r="CQ61" s="144">
        <f t="shared" si="11"/>
        <v>0</v>
      </c>
      <c r="CR61" s="144">
        <f t="shared" si="11"/>
        <v>0</v>
      </c>
      <c r="CS61" s="144">
        <f t="shared" si="11"/>
        <v>0</v>
      </c>
      <c r="CT61" s="144">
        <f t="shared" si="11"/>
        <v>0</v>
      </c>
      <c r="CU61" s="144">
        <f t="shared" si="11"/>
        <v>0</v>
      </c>
      <c r="CV61" s="144">
        <f t="shared" si="11"/>
        <v>0</v>
      </c>
      <c r="CW61" s="144">
        <f t="shared" si="11"/>
        <v>0</v>
      </c>
      <c r="CX61" s="144">
        <f t="shared" si="11"/>
        <v>0</v>
      </c>
      <c r="CY61" s="144">
        <f t="shared" si="11"/>
        <v>0</v>
      </c>
      <c r="CZ61" s="144">
        <f t="shared" si="11"/>
        <v>0</v>
      </c>
      <c r="DA61" s="144">
        <f t="shared" si="11"/>
        <v>0</v>
      </c>
      <c r="DB61" s="144">
        <f t="shared" si="11"/>
        <v>0</v>
      </c>
      <c r="DC61" s="144">
        <f t="shared" si="11"/>
        <v>0</v>
      </c>
      <c r="DD61" s="144">
        <f t="shared" si="11"/>
        <v>0</v>
      </c>
      <c r="DE61" s="144">
        <f t="shared" si="11"/>
        <v>0</v>
      </c>
      <c r="DF61" s="144">
        <f t="shared" ref="BI61:DF67" si="16">IF(DF$29=0,,DF42/DF$29*1000000)</f>
        <v>0</v>
      </c>
      <c r="DG61" s="144">
        <f t="shared" si="15"/>
        <v>0</v>
      </c>
      <c r="DH61" s="144">
        <f t="shared" si="15"/>
        <v>0</v>
      </c>
      <c r="DI61" s="144">
        <f t="shared" si="12"/>
        <v>0</v>
      </c>
    </row>
    <row r="62" spans="2:113" ht="15.5">
      <c r="B62" s="311"/>
      <c r="C62" s="145" t="s">
        <v>549</v>
      </c>
      <c r="D62" s="144">
        <f t="shared" si="12"/>
        <v>0</v>
      </c>
      <c r="E62" s="144">
        <f t="shared" si="12"/>
        <v>0</v>
      </c>
      <c r="F62" s="144">
        <f t="shared" si="12"/>
        <v>0</v>
      </c>
      <c r="G62" s="144"/>
      <c r="H62" s="144">
        <f t="shared" si="12"/>
        <v>0</v>
      </c>
      <c r="I62" s="144">
        <f t="shared" si="12"/>
        <v>0</v>
      </c>
      <c r="J62" s="144">
        <f t="shared" si="12"/>
        <v>0</v>
      </c>
      <c r="K62" s="144">
        <f t="shared" si="12"/>
        <v>0</v>
      </c>
      <c r="L62" s="144">
        <f t="shared" si="12"/>
        <v>0</v>
      </c>
      <c r="M62" s="144">
        <f t="shared" si="12"/>
        <v>0</v>
      </c>
      <c r="N62" s="144">
        <f t="shared" si="12"/>
        <v>0</v>
      </c>
      <c r="O62" s="144">
        <f t="shared" si="12"/>
        <v>0</v>
      </c>
      <c r="P62" s="144">
        <f t="shared" si="12"/>
        <v>0</v>
      </c>
      <c r="Q62" s="144">
        <f t="shared" si="12"/>
        <v>0</v>
      </c>
      <c r="R62" s="144">
        <f t="shared" si="12"/>
        <v>0</v>
      </c>
      <c r="S62" s="144">
        <f t="shared" si="12"/>
        <v>0</v>
      </c>
      <c r="T62" s="144">
        <f t="shared" si="12"/>
        <v>0</v>
      </c>
      <c r="U62" s="144">
        <f t="shared" si="12"/>
        <v>0</v>
      </c>
      <c r="V62" s="144">
        <f t="shared" si="12"/>
        <v>0</v>
      </c>
      <c r="W62" s="144">
        <f t="shared" si="12"/>
        <v>0</v>
      </c>
      <c r="X62" s="144">
        <f t="shared" si="12"/>
        <v>0</v>
      </c>
      <c r="Y62" s="144">
        <f t="shared" si="12"/>
        <v>0</v>
      </c>
      <c r="Z62" s="144">
        <f t="shared" si="12"/>
        <v>0</v>
      </c>
      <c r="AA62" s="144">
        <f t="shared" si="12"/>
        <v>0</v>
      </c>
      <c r="AB62" s="144">
        <f t="shared" si="12"/>
        <v>0</v>
      </c>
      <c r="AC62" s="144">
        <f t="shared" si="12"/>
        <v>0</v>
      </c>
      <c r="AD62" s="144">
        <f t="shared" si="12"/>
        <v>0</v>
      </c>
      <c r="AE62" s="144">
        <f t="shared" si="12"/>
        <v>0</v>
      </c>
      <c r="AF62" s="144">
        <f t="shared" si="12"/>
        <v>0</v>
      </c>
      <c r="AG62" s="144">
        <f t="shared" si="12"/>
        <v>0</v>
      </c>
      <c r="AH62" s="144">
        <f t="shared" si="12"/>
        <v>0</v>
      </c>
      <c r="AI62" s="144">
        <f t="shared" si="12"/>
        <v>0</v>
      </c>
      <c r="AJ62" s="144">
        <f t="shared" si="12"/>
        <v>0</v>
      </c>
      <c r="AK62" s="144">
        <f t="shared" si="12"/>
        <v>0</v>
      </c>
      <c r="AL62" s="144">
        <f t="shared" si="12"/>
        <v>0</v>
      </c>
      <c r="AM62" s="144">
        <f t="shared" si="12"/>
        <v>0</v>
      </c>
      <c r="AN62" s="144">
        <f t="shared" ref="AN62:DI62" si="17">IF(AN$29=0,,AN43/AN$29*1000000)</f>
        <v>0</v>
      </c>
      <c r="AO62" s="144">
        <f t="shared" si="17"/>
        <v>0</v>
      </c>
      <c r="AP62" s="144">
        <f t="shared" si="17"/>
        <v>0</v>
      </c>
      <c r="AQ62" s="144">
        <f t="shared" si="17"/>
        <v>0</v>
      </c>
      <c r="AR62" s="144">
        <f t="shared" si="17"/>
        <v>0</v>
      </c>
      <c r="AS62" s="144">
        <f t="shared" si="17"/>
        <v>0</v>
      </c>
      <c r="AT62" s="144">
        <f t="shared" si="17"/>
        <v>0</v>
      </c>
      <c r="AU62" s="144">
        <f t="shared" si="17"/>
        <v>0</v>
      </c>
      <c r="AV62" s="144">
        <f t="shared" si="17"/>
        <v>0</v>
      </c>
      <c r="AW62" s="144">
        <f t="shared" si="17"/>
        <v>0</v>
      </c>
      <c r="AX62" s="144">
        <f t="shared" si="17"/>
        <v>0</v>
      </c>
      <c r="AY62" s="144">
        <f t="shared" si="17"/>
        <v>0</v>
      </c>
      <c r="AZ62" s="144">
        <f t="shared" si="17"/>
        <v>0</v>
      </c>
      <c r="BA62" s="144">
        <f t="shared" si="17"/>
        <v>0</v>
      </c>
      <c r="BB62" s="144">
        <f t="shared" si="17"/>
        <v>0</v>
      </c>
      <c r="BC62" s="144">
        <f t="shared" si="17"/>
        <v>0</v>
      </c>
      <c r="BD62" s="144">
        <f t="shared" si="17"/>
        <v>0</v>
      </c>
      <c r="BE62" s="144">
        <f t="shared" si="17"/>
        <v>0</v>
      </c>
      <c r="BF62" s="144">
        <f t="shared" si="17"/>
        <v>0</v>
      </c>
      <c r="BG62" s="144">
        <f t="shared" si="11"/>
        <v>0</v>
      </c>
      <c r="BH62" s="144">
        <f t="shared" si="11"/>
        <v>0</v>
      </c>
      <c r="BI62" s="144">
        <f t="shared" si="16"/>
        <v>0</v>
      </c>
      <c r="BJ62" s="144">
        <f t="shared" si="16"/>
        <v>0</v>
      </c>
      <c r="BK62" s="144">
        <f t="shared" si="16"/>
        <v>0</v>
      </c>
      <c r="BL62" s="144">
        <f t="shared" si="16"/>
        <v>0</v>
      </c>
      <c r="BM62" s="144">
        <f t="shared" si="16"/>
        <v>0</v>
      </c>
      <c r="BN62" s="144">
        <f t="shared" si="16"/>
        <v>0</v>
      </c>
      <c r="BO62" s="144">
        <f t="shared" si="16"/>
        <v>0</v>
      </c>
      <c r="BP62" s="144">
        <f t="shared" si="16"/>
        <v>0</v>
      </c>
      <c r="BQ62" s="144">
        <f t="shared" si="16"/>
        <v>0</v>
      </c>
      <c r="BR62" s="144">
        <f t="shared" si="16"/>
        <v>0</v>
      </c>
      <c r="BS62" s="144">
        <f t="shared" si="16"/>
        <v>0</v>
      </c>
      <c r="BT62" s="144">
        <f t="shared" si="16"/>
        <v>0</v>
      </c>
      <c r="BU62" s="144">
        <f t="shared" si="16"/>
        <v>0</v>
      </c>
      <c r="BV62" s="144">
        <f t="shared" si="16"/>
        <v>0</v>
      </c>
      <c r="BW62" s="144">
        <f t="shared" si="16"/>
        <v>0</v>
      </c>
      <c r="BX62" s="144">
        <f t="shared" si="16"/>
        <v>0</v>
      </c>
      <c r="BY62" s="144">
        <f t="shared" si="16"/>
        <v>0</v>
      </c>
      <c r="BZ62" s="144">
        <f t="shared" si="16"/>
        <v>0</v>
      </c>
      <c r="CA62" s="144">
        <f t="shared" si="16"/>
        <v>0</v>
      </c>
      <c r="CB62" s="144">
        <f t="shared" si="16"/>
        <v>0</v>
      </c>
      <c r="CC62" s="144">
        <f t="shared" si="16"/>
        <v>0</v>
      </c>
      <c r="CD62" s="144">
        <f t="shared" si="16"/>
        <v>0</v>
      </c>
      <c r="CE62" s="144">
        <f t="shared" si="16"/>
        <v>0</v>
      </c>
      <c r="CF62" s="144">
        <f t="shared" si="16"/>
        <v>0</v>
      </c>
      <c r="CG62" s="144">
        <f t="shared" si="16"/>
        <v>0</v>
      </c>
      <c r="CH62" s="144">
        <f t="shared" si="16"/>
        <v>0</v>
      </c>
      <c r="CI62" s="144">
        <f t="shared" si="16"/>
        <v>0</v>
      </c>
      <c r="CJ62" s="144">
        <f t="shared" si="16"/>
        <v>0</v>
      </c>
      <c r="CK62" s="144">
        <f t="shared" si="16"/>
        <v>0</v>
      </c>
      <c r="CL62" s="144">
        <f t="shared" si="16"/>
        <v>0</v>
      </c>
      <c r="CM62" s="144">
        <f t="shared" si="16"/>
        <v>0</v>
      </c>
      <c r="CN62" s="144">
        <f t="shared" si="16"/>
        <v>0</v>
      </c>
      <c r="CO62" s="144">
        <f t="shared" si="16"/>
        <v>0</v>
      </c>
      <c r="CP62" s="144">
        <f t="shared" si="16"/>
        <v>0</v>
      </c>
      <c r="CQ62" s="144">
        <f t="shared" si="16"/>
        <v>0</v>
      </c>
      <c r="CR62" s="144">
        <f t="shared" si="16"/>
        <v>0</v>
      </c>
      <c r="CS62" s="144">
        <f t="shared" si="16"/>
        <v>0</v>
      </c>
      <c r="CT62" s="144">
        <f t="shared" si="16"/>
        <v>0</v>
      </c>
      <c r="CU62" s="144">
        <f t="shared" si="16"/>
        <v>0</v>
      </c>
      <c r="CV62" s="144">
        <f t="shared" si="16"/>
        <v>0</v>
      </c>
      <c r="CW62" s="144">
        <f t="shared" si="16"/>
        <v>0</v>
      </c>
      <c r="CX62" s="144">
        <f t="shared" si="16"/>
        <v>0</v>
      </c>
      <c r="CY62" s="144">
        <f t="shared" si="16"/>
        <v>0</v>
      </c>
      <c r="CZ62" s="144">
        <f t="shared" si="16"/>
        <v>0</v>
      </c>
      <c r="DA62" s="144">
        <f t="shared" si="16"/>
        <v>0</v>
      </c>
      <c r="DB62" s="144">
        <f t="shared" si="16"/>
        <v>0</v>
      </c>
      <c r="DC62" s="144">
        <f t="shared" si="16"/>
        <v>0</v>
      </c>
      <c r="DD62" s="144">
        <f t="shared" si="16"/>
        <v>0</v>
      </c>
      <c r="DE62" s="144">
        <f t="shared" si="16"/>
        <v>0</v>
      </c>
      <c r="DF62" s="144">
        <f t="shared" si="16"/>
        <v>0</v>
      </c>
      <c r="DG62" s="144">
        <f t="shared" si="15"/>
        <v>0</v>
      </c>
      <c r="DH62" s="144">
        <f t="shared" si="15"/>
        <v>0</v>
      </c>
      <c r="DI62" s="144">
        <f t="shared" si="17"/>
        <v>0</v>
      </c>
    </row>
    <row r="63" spans="2:113" ht="15.5">
      <c r="B63" s="311"/>
      <c r="C63" s="157" t="s">
        <v>463</v>
      </c>
      <c r="D63" s="144">
        <f t="shared" ref="D63:DI67" si="18">IF(D$29=0,,D44/D$29*1000000)</f>
        <v>0</v>
      </c>
      <c r="E63" s="144">
        <f t="shared" si="18"/>
        <v>0</v>
      </c>
      <c r="F63" s="144">
        <f t="shared" si="18"/>
        <v>0</v>
      </c>
      <c r="G63" s="144"/>
      <c r="H63" s="144">
        <f t="shared" si="18"/>
        <v>0</v>
      </c>
      <c r="I63" s="144">
        <f t="shared" si="18"/>
        <v>0</v>
      </c>
      <c r="J63" s="144">
        <f t="shared" si="18"/>
        <v>0</v>
      </c>
      <c r="K63" s="144">
        <f t="shared" si="18"/>
        <v>0</v>
      </c>
      <c r="L63" s="144">
        <f t="shared" si="18"/>
        <v>0</v>
      </c>
      <c r="M63" s="144">
        <f t="shared" si="18"/>
        <v>0</v>
      </c>
      <c r="N63" s="144">
        <f t="shared" si="18"/>
        <v>0</v>
      </c>
      <c r="O63" s="144">
        <f t="shared" si="18"/>
        <v>0</v>
      </c>
      <c r="P63" s="144">
        <f t="shared" si="18"/>
        <v>0</v>
      </c>
      <c r="Q63" s="144">
        <f t="shared" si="18"/>
        <v>0</v>
      </c>
      <c r="R63" s="144">
        <f t="shared" si="18"/>
        <v>0</v>
      </c>
      <c r="S63" s="144">
        <f t="shared" si="18"/>
        <v>0</v>
      </c>
      <c r="T63" s="144">
        <f t="shared" si="18"/>
        <v>0</v>
      </c>
      <c r="U63" s="144">
        <f t="shared" si="18"/>
        <v>0</v>
      </c>
      <c r="V63" s="144">
        <f t="shared" si="18"/>
        <v>0</v>
      </c>
      <c r="W63" s="144">
        <f t="shared" si="18"/>
        <v>0</v>
      </c>
      <c r="X63" s="144">
        <f t="shared" si="18"/>
        <v>0</v>
      </c>
      <c r="Y63" s="144">
        <f t="shared" si="18"/>
        <v>0</v>
      </c>
      <c r="Z63" s="144">
        <f t="shared" si="18"/>
        <v>0</v>
      </c>
      <c r="AA63" s="144">
        <f t="shared" si="18"/>
        <v>0</v>
      </c>
      <c r="AB63" s="144">
        <f t="shared" si="18"/>
        <v>0</v>
      </c>
      <c r="AC63" s="144">
        <f t="shared" si="18"/>
        <v>0</v>
      </c>
      <c r="AD63" s="144">
        <f t="shared" si="18"/>
        <v>0</v>
      </c>
      <c r="AE63" s="144">
        <f t="shared" si="18"/>
        <v>0</v>
      </c>
      <c r="AF63" s="144">
        <f t="shared" si="18"/>
        <v>0</v>
      </c>
      <c r="AG63" s="144">
        <f t="shared" si="18"/>
        <v>0</v>
      </c>
      <c r="AH63" s="144">
        <f t="shared" si="18"/>
        <v>0</v>
      </c>
      <c r="AI63" s="144">
        <f t="shared" si="18"/>
        <v>0</v>
      </c>
      <c r="AJ63" s="144">
        <f t="shared" si="18"/>
        <v>0</v>
      </c>
      <c r="AK63" s="144">
        <f t="shared" si="18"/>
        <v>0</v>
      </c>
      <c r="AL63" s="144">
        <f t="shared" si="18"/>
        <v>0</v>
      </c>
      <c r="AM63" s="144">
        <f t="shared" si="18"/>
        <v>0</v>
      </c>
      <c r="AN63" s="144">
        <f t="shared" si="18"/>
        <v>0</v>
      </c>
      <c r="AO63" s="144">
        <f t="shared" si="18"/>
        <v>0</v>
      </c>
      <c r="AP63" s="144">
        <f t="shared" si="18"/>
        <v>0</v>
      </c>
      <c r="AQ63" s="144">
        <f t="shared" si="18"/>
        <v>0</v>
      </c>
      <c r="AR63" s="144">
        <f t="shared" si="18"/>
        <v>0</v>
      </c>
      <c r="AS63" s="144">
        <f t="shared" si="18"/>
        <v>0</v>
      </c>
      <c r="AT63" s="144">
        <f t="shared" si="18"/>
        <v>0</v>
      </c>
      <c r="AU63" s="144">
        <f t="shared" si="18"/>
        <v>0</v>
      </c>
      <c r="AV63" s="144">
        <f t="shared" si="18"/>
        <v>0</v>
      </c>
      <c r="AW63" s="144">
        <f t="shared" si="18"/>
        <v>0</v>
      </c>
      <c r="AX63" s="144">
        <f t="shared" si="18"/>
        <v>0</v>
      </c>
      <c r="AY63" s="144">
        <f t="shared" si="18"/>
        <v>0</v>
      </c>
      <c r="AZ63" s="144">
        <f t="shared" si="18"/>
        <v>0</v>
      </c>
      <c r="BA63" s="144">
        <f t="shared" si="18"/>
        <v>0</v>
      </c>
      <c r="BB63" s="144">
        <f t="shared" si="18"/>
        <v>0</v>
      </c>
      <c r="BC63" s="144">
        <f t="shared" si="18"/>
        <v>0</v>
      </c>
      <c r="BD63" s="144">
        <f t="shared" si="18"/>
        <v>0</v>
      </c>
      <c r="BE63" s="144">
        <f t="shared" si="18"/>
        <v>0</v>
      </c>
      <c r="BF63" s="144">
        <f t="shared" si="18"/>
        <v>0</v>
      </c>
      <c r="BG63" s="144">
        <f t="shared" si="11"/>
        <v>0</v>
      </c>
      <c r="BH63" s="144">
        <f t="shared" si="11"/>
        <v>0</v>
      </c>
      <c r="BI63" s="144">
        <f t="shared" si="16"/>
        <v>0</v>
      </c>
      <c r="BJ63" s="144">
        <f t="shared" si="16"/>
        <v>0</v>
      </c>
      <c r="BK63" s="144">
        <f t="shared" si="16"/>
        <v>0</v>
      </c>
      <c r="BL63" s="144">
        <f t="shared" si="16"/>
        <v>0</v>
      </c>
      <c r="BM63" s="144">
        <f t="shared" si="16"/>
        <v>0</v>
      </c>
      <c r="BN63" s="144">
        <f t="shared" si="16"/>
        <v>0</v>
      </c>
      <c r="BO63" s="144">
        <f t="shared" si="16"/>
        <v>0</v>
      </c>
      <c r="BP63" s="144">
        <f t="shared" si="16"/>
        <v>0</v>
      </c>
      <c r="BQ63" s="144">
        <f t="shared" si="16"/>
        <v>0</v>
      </c>
      <c r="BR63" s="144">
        <f t="shared" si="16"/>
        <v>0</v>
      </c>
      <c r="BS63" s="144">
        <f t="shared" si="16"/>
        <v>0</v>
      </c>
      <c r="BT63" s="144">
        <f t="shared" si="16"/>
        <v>0</v>
      </c>
      <c r="BU63" s="144">
        <f t="shared" si="16"/>
        <v>0</v>
      </c>
      <c r="BV63" s="144">
        <f t="shared" si="16"/>
        <v>0</v>
      </c>
      <c r="BW63" s="144">
        <f t="shared" si="16"/>
        <v>0</v>
      </c>
      <c r="BX63" s="144">
        <f t="shared" si="16"/>
        <v>0</v>
      </c>
      <c r="BY63" s="144">
        <f t="shared" si="16"/>
        <v>0</v>
      </c>
      <c r="BZ63" s="144">
        <f t="shared" si="16"/>
        <v>0</v>
      </c>
      <c r="CA63" s="144">
        <f t="shared" si="16"/>
        <v>0</v>
      </c>
      <c r="CB63" s="144">
        <f t="shared" si="16"/>
        <v>0</v>
      </c>
      <c r="CC63" s="144">
        <f t="shared" si="16"/>
        <v>0</v>
      </c>
      <c r="CD63" s="144">
        <f t="shared" si="16"/>
        <v>0</v>
      </c>
      <c r="CE63" s="144">
        <f t="shared" si="16"/>
        <v>0</v>
      </c>
      <c r="CF63" s="144">
        <f t="shared" si="16"/>
        <v>0</v>
      </c>
      <c r="CG63" s="144">
        <f t="shared" si="16"/>
        <v>0</v>
      </c>
      <c r="CH63" s="144">
        <f t="shared" si="16"/>
        <v>0</v>
      </c>
      <c r="CI63" s="144">
        <f t="shared" si="16"/>
        <v>0</v>
      </c>
      <c r="CJ63" s="144">
        <f t="shared" si="16"/>
        <v>0</v>
      </c>
      <c r="CK63" s="144">
        <f t="shared" si="16"/>
        <v>0</v>
      </c>
      <c r="CL63" s="144">
        <f t="shared" si="16"/>
        <v>0</v>
      </c>
      <c r="CM63" s="144">
        <f t="shared" si="16"/>
        <v>0</v>
      </c>
      <c r="CN63" s="144">
        <f t="shared" si="16"/>
        <v>0</v>
      </c>
      <c r="CO63" s="144">
        <f t="shared" si="16"/>
        <v>0</v>
      </c>
      <c r="CP63" s="144">
        <f t="shared" si="16"/>
        <v>0</v>
      </c>
      <c r="CQ63" s="144">
        <f t="shared" si="16"/>
        <v>0</v>
      </c>
      <c r="CR63" s="144">
        <f t="shared" si="16"/>
        <v>0</v>
      </c>
      <c r="CS63" s="144">
        <f t="shared" si="16"/>
        <v>0</v>
      </c>
      <c r="CT63" s="144">
        <f t="shared" si="16"/>
        <v>0</v>
      </c>
      <c r="CU63" s="144">
        <f t="shared" si="16"/>
        <v>0</v>
      </c>
      <c r="CV63" s="144">
        <f t="shared" si="16"/>
        <v>0</v>
      </c>
      <c r="CW63" s="144">
        <f t="shared" si="16"/>
        <v>0</v>
      </c>
      <c r="CX63" s="144">
        <f t="shared" si="16"/>
        <v>0</v>
      </c>
      <c r="CY63" s="144">
        <f t="shared" si="16"/>
        <v>0</v>
      </c>
      <c r="CZ63" s="144">
        <f t="shared" si="16"/>
        <v>0</v>
      </c>
      <c r="DA63" s="144">
        <f t="shared" si="16"/>
        <v>0</v>
      </c>
      <c r="DB63" s="144">
        <f t="shared" si="16"/>
        <v>0</v>
      </c>
      <c r="DC63" s="144">
        <f t="shared" si="16"/>
        <v>0</v>
      </c>
      <c r="DD63" s="144">
        <f t="shared" si="16"/>
        <v>0</v>
      </c>
      <c r="DE63" s="144">
        <f t="shared" si="16"/>
        <v>0</v>
      </c>
      <c r="DF63" s="144">
        <f t="shared" si="16"/>
        <v>0</v>
      </c>
      <c r="DG63" s="144">
        <f t="shared" si="15"/>
        <v>0</v>
      </c>
      <c r="DH63" s="144">
        <f t="shared" si="15"/>
        <v>0</v>
      </c>
      <c r="DI63" s="144">
        <f t="shared" si="18"/>
        <v>0</v>
      </c>
    </row>
    <row r="64" spans="2:113" ht="15.5">
      <c r="B64" s="311"/>
      <c r="C64" s="157" t="s">
        <v>499</v>
      </c>
      <c r="D64" s="144">
        <f t="shared" si="18"/>
        <v>0</v>
      </c>
      <c r="E64" s="144">
        <f t="shared" si="18"/>
        <v>0</v>
      </c>
      <c r="F64" s="144">
        <f t="shared" si="18"/>
        <v>0</v>
      </c>
      <c r="G64" s="144"/>
      <c r="H64" s="144">
        <f t="shared" si="18"/>
        <v>0</v>
      </c>
      <c r="I64" s="144">
        <f t="shared" si="18"/>
        <v>0</v>
      </c>
      <c r="J64" s="144">
        <f t="shared" si="18"/>
        <v>0</v>
      </c>
      <c r="K64" s="144">
        <f t="shared" si="18"/>
        <v>0</v>
      </c>
      <c r="L64" s="144">
        <f t="shared" si="18"/>
        <v>0</v>
      </c>
      <c r="M64" s="144">
        <f t="shared" si="18"/>
        <v>0</v>
      </c>
      <c r="N64" s="144">
        <f t="shared" si="18"/>
        <v>0</v>
      </c>
      <c r="O64" s="144">
        <f t="shared" si="18"/>
        <v>0</v>
      </c>
      <c r="P64" s="144">
        <f t="shared" si="18"/>
        <v>0</v>
      </c>
      <c r="Q64" s="144">
        <f t="shared" si="18"/>
        <v>0</v>
      </c>
      <c r="R64" s="144">
        <f t="shared" si="18"/>
        <v>0</v>
      </c>
      <c r="S64" s="144">
        <f t="shared" si="18"/>
        <v>0</v>
      </c>
      <c r="T64" s="144">
        <f t="shared" si="18"/>
        <v>0</v>
      </c>
      <c r="U64" s="144">
        <f t="shared" si="18"/>
        <v>0</v>
      </c>
      <c r="V64" s="144">
        <f t="shared" si="18"/>
        <v>0</v>
      </c>
      <c r="W64" s="144">
        <f t="shared" si="18"/>
        <v>0</v>
      </c>
      <c r="X64" s="144">
        <f t="shared" si="18"/>
        <v>0</v>
      </c>
      <c r="Y64" s="144">
        <f t="shared" si="18"/>
        <v>0</v>
      </c>
      <c r="Z64" s="144">
        <f t="shared" si="18"/>
        <v>0</v>
      </c>
      <c r="AA64" s="144">
        <f t="shared" si="18"/>
        <v>0</v>
      </c>
      <c r="AB64" s="144">
        <f t="shared" si="18"/>
        <v>0</v>
      </c>
      <c r="AC64" s="144">
        <f t="shared" si="18"/>
        <v>0</v>
      </c>
      <c r="AD64" s="144">
        <f t="shared" si="18"/>
        <v>0</v>
      </c>
      <c r="AE64" s="144">
        <f t="shared" si="18"/>
        <v>0</v>
      </c>
      <c r="AF64" s="144">
        <f t="shared" si="18"/>
        <v>0</v>
      </c>
      <c r="AG64" s="144">
        <f t="shared" si="18"/>
        <v>0</v>
      </c>
      <c r="AH64" s="144">
        <f t="shared" si="18"/>
        <v>0</v>
      </c>
      <c r="AI64" s="144">
        <f t="shared" si="18"/>
        <v>0</v>
      </c>
      <c r="AJ64" s="144">
        <f t="shared" si="18"/>
        <v>0</v>
      </c>
      <c r="AK64" s="144">
        <f t="shared" si="18"/>
        <v>0</v>
      </c>
      <c r="AL64" s="144">
        <f t="shared" si="18"/>
        <v>0</v>
      </c>
      <c r="AM64" s="144">
        <f t="shared" si="18"/>
        <v>0</v>
      </c>
      <c r="AN64" s="144">
        <f t="shared" si="18"/>
        <v>0</v>
      </c>
      <c r="AO64" s="144">
        <f t="shared" si="18"/>
        <v>0</v>
      </c>
      <c r="AP64" s="144">
        <f t="shared" si="18"/>
        <v>0</v>
      </c>
      <c r="AQ64" s="144">
        <f t="shared" si="18"/>
        <v>0</v>
      </c>
      <c r="AR64" s="144">
        <f t="shared" si="18"/>
        <v>0</v>
      </c>
      <c r="AS64" s="144">
        <f t="shared" si="18"/>
        <v>0</v>
      </c>
      <c r="AT64" s="144">
        <f t="shared" si="18"/>
        <v>0</v>
      </c>
      <c r="AU64" s="144">
        <f t="shared" si="18"/>
        <v>0</v>
      </c>
      <c r="AV64" s="144">
        <f t="shared" si="18"/>
        <v>0</v>
      </c>
      <c r="AW64" s="144">
        <f t="shared" si="18"/>
        <v>0</v>
      </c>
      <c r="AX64" s="144">
        <f t="shared" si="18"/>
        <v>0</v>
      </c>
      <c r="AY64" s="144">
        <f t="shared" si="18"/>
        <v>0</v>
      </c>
      <c r="AZ64" s="144">
        <f t="shared" si="18"/>
        <v>0</v>
      </c>
      <c r="BA64" s="144">
        <f t="shared" si="18"/>
        <v>0</v>
      </c>
      <c r="BB64" s="144">
        <f t="shared" si="18"/>
        <v>0</v>
      </c>
      <c r="BC64" s="144">
        <f t="shared" si="18"/>
        <v>0</v>
      </c>
      <c r="BD64" s="144">
        <f t="shared" si="18"/>
        <v>0</v>
      </c>
      <c r="BE64" s="144">
        <f t="shared" si="18"/>
        <v>0</v>
      </c>
      <c r="BF64" s="144">
        <f t="shared" si="18"/>
        <v>0</v>
      </c>
      <c r="BG64" s="144">
        <f t="shared" si="11"/>
        <v>0</v>
      </c>
      <c r="BH64" s="144">
        <f t="shared" si="11"/>
        <v>0</v>
      </c>
      <c r="BI64" s="144">
        <f t="shared" si="16"/>
        <v>0</v>
      </c>
      <c r="BJ64" s="144">
        <f t="shared" si="16"/>
        <v>0</v>
      </c>
      <c r="BK64" s="144">
        <f t="shared" si="16"/>
        <v>0</v>
      </c>
      <c r="BL64" s="144">
        <f t="shared" si="16"/>
        <v>0</v>
      </c>
      <c r="BM64" s="144">
        <f t="shared" si="16"/>
        <v>0</v>
      </c>
      <c r="BN64" s="144">
        <f t="shared" si="16"/>
        <v>0</v>
      </c>
      <c r="BO64" s="144">
        <f t="shared" si="16"/>
        <v>0</v>
      </c>
      <c r="BP64" s="144">
        <f t="shared" si="16"/>
        <v>0</v>
      </c>
      <c r="BQ64" s="144">
        <f t="shared" si="16"/>
        <v>0</v>
      </c>
      <c r="BR64" s="144">
        <f t="shared" si="16"/>
        <v>0</v>
      </c>
      <c r="BS64" s="144">
        <f t="shared" si="16"/>
        <v>0</v>
      </c>
      <c r="BT64" s="144">
        <f t="shared" si="16"/>
        <v>0</v>
      </c>
      <c r="BU64" s="144">
        <f t="shared" si="16"/>
        <v>0</v>
      </c>
      <c r="BV64" s="144">
        <f t="shared" si="16"/>
        <v>0</v>
      </c>
      <c r="BW64" s="144">
        <f t="shared" si="16"/>
        <v>0</v>
      </c>
      <c r="BX64" s="144">
        <f t="shared" si="16"/>
        <v>0</v>
      </c>
      <c r="BY64" s="144">
        <f t="shared" si="16"/>
        <v>0</v>
      </c>
      <c r="BZ64" s="144">
        <f t="shared" si="16"/>
        <v>0</v>
      </c>
      <c r="CA64" s="144">
        <f t="shared" si="16"/>
        <v>0</v>
      </c>
      <c r="CB64" s="144">
        <f t="shared" si="16"/>
        <v>0</v>
      </c>
      <c r="CC64" s="144">
        <f t="shared" si="16"/>
        <v>0</v>
      </c>
      <c r="CD64" s="144">
        <f t="shared" si="16"/>
        <v>0</v>
      </c>
      <c r="CE64" s="144">
        <f t="shared" si="16"/>
        <v>0</v>
      </c>
      <c r="CF64" s="144">
        <f t="shared" si="16"/>
        <v>0</v>
      </c>
      <c r="CG64" s="144">
        <f t="shared" si="16"/>
        <v>0</v>
      </c>
      <c r="CH64" s="144">
        <f t="shared" si="16"/>
        <v>0</v>
      </c>
      <c r="CI64" s="144">
        <f t="shared" si="16"/>
        <v>0</v>
      </c>
      <c r="CJ64" s="144">
        <f t="shared" si="16"/>
        <v>0</v>
      </c>
      <c r="CK64" s="144">
        <f t="shared" si="16"/>
        <v>0</v>
      </c>
      <c r="CL64" s="144">
        <f t="shared" si="16"/>
        <v>0</v>
      </c>
      <c r="CM64" s="144">
        <f t="shared" si="16"/>
        <v>0</v>
      </c>
      <c r="CN64" s="144">
        <f t="shared" si="16"/>
        <v>0</v>
      </c>
      <c r="CO64" s="144">
        <f t="shared" si="16"/>
        <v>0</v>
      </c>
      <c r="CP64" s="144">
        <f t="shared" si="16"/>
        <v>0</v>
      </c>
      <c r="CQ64" s="144">
        <f t="shared" si="16"/>
        <v>0</v>
      </c>
      <c r="CR64" s="144">
        <f t="shared" si="16"/>
        <v>0</v>
      </c>
      <c r="CS64" s="144">
        <f t="shared" si="16"/>
        <v>0</v>
      </c>
      <c r="CT64" s="144">
        <f t="shared" si="16"/>
        <v>0</v>
      </c>
      <c r="CU64" s="144">
        <f t="shared" si="16"/>
        <v>0</v>
      </c>
      <c r="CV64" s="144">
        <f t="shared" si="16"/>
        <v>0</v>
      </c>
      <c r="CW64" s="144">
        <f t="shared" si="16"/>
        <v>0</v>
      </c>
      <c r="CX64" s="144">
        <f t="shared" si="16"/>
        <v>0</v>
      </c>
      <c r="CY64" s="144">
        <f t="shared" si="16"/>
        <v>0</v>
      </c>
      <c r="CZ64" s="144">
        <f t="shared" si="16"/>
        <v>0</v>
      </c>
      <c r="DA64" s="144">
        <f t="shared" si="16"/>
        <v>0</v>
      </c>
      <c r="DB64" s="144">
        <f t="shared" si="16"/>
        <v>0</v>
      </c>
      <c r="DC64" s="144">
        <f t="shared" si="16"/>
        <v>0</v>
      </c>
      <c r="DD64" s="144">
        <f t="shared" si="16"/>
        <v>0</v>
      </c>
      <c r="DE64" s="144">
        <f t="shared" si="16"/>
        <v>0</v>
      </c>
      <c r="DF64" s="144">
        <f t="shared" si="16"/>
        <v>0</v>
      </c>
      <c r="DG64" s="144">
        <f t="shared" si="15"/>
        <v>0</v>
      </c>
      <c r="DH64" s="144">
        <f t="shared" si="15"/>
        <v>0</v>
      </c>
      <c r="DI64" s="144">
        <f t="shared" si="18"/>
        <v>0</v>
      </c>
    </row>
    <row r="65" spans="2:113" ht="15.5">
      <c r="B65" s="311"/>
      <c r="C65" s="157" t="s">
        <v>359</v>
      </c>
      <c r="D65" s="144">
        <f t="shared" si="18"/>
        <v>0</v>
      </c>
      <c r="E65" s="144">
        <f t="shared" si="18"/>
        <v>0</v>
      </c>
      <c r="F65" s="144">
        <f t="shared" si="18"/>
        <v>0</v>
      </c>
      <c r="G65" s="144"/>
      <c r="H65" s="144">
        <f t="shared" si="18"/>
        <v>0</v>
      </c>
      <c r="I65" s="144">
        <f t="shared" si="18"/>
        <v>0</v>
      </c>
      <c r="J65" s="144">
        <f t="shared" si="18"/>
        <v>0</v>
      </c>
      <c r="K65" s="144">
        <f t="shared" si="18"/>
        <v>0</v>
      </c>
      <c r="L65" s="144">
        <f t="shared" si="18"/>
        <v>0</v>
      </c>
      <c r="M65" s="144">
        <f t="shared" si="18"/>
        <v>0</v>
      </c>
      <c r="N65" s="144">
        <f t="shared" si="18"/>
        <v>0</v>
      </c>
      <c r="O65" s="144">
        <f t="shared" si="18"/>
        <v>0</v>
      </c>
      <c r="P65" s="144">
        <f t="shared" si="18"/>
        <v>0</v>
      </c>
      <c r="Q65" s="144">
        <f t="shared" si="18"/>
        <v>0</v>
      </c>
      <c r="R65" s="144">
        <f t="shared" si="18"/>
        <v>0</v>
      </c>
      <c r="S65" s="144">
        <f t="shared" si="18"/>
        <v>0</v>
      </c>
      <c r="T65" s="144">
        <f t="shared" si="18"/>
        <v>0</v>
      </c>
      <c r="U65" s="144">
        <f t="shared" si="18"/>
        <v>0</v>
      </c>
      <c r="V65" s="144">
        <f t="shared" si="18"/>
        <v>0</v>
      </c>
      <c r="W65" s="144">
        <f t="shared" si="18"/>
        <v>0</v>
      </c>
      <c r="X65" s="144">
        <f t="shared" si="18"/>
        <v>0</v>
      </c>
      <c r="Y65" s="144">
        <f t="shared" si="18"/>
        <v>0</v>
      </c>
      <c r="Z65" s="144">
        <f t="shared" si="18"/>
        <v>0</v>
      </c>
      <c r="AA65" s="144">
        <f t="shared" si="18"/>
        <v>0</v>
      </c>
      <c r="AB65" s="144">
        <f t="shared" si="18"/>
        <v>0</v>
      </c>
      <c r="AC65" s="144">
        <f t="shared" si="18"/>
        <v>0</v>
      </c>
      <c r="AD65" s="144">
        <f t="shared" si="18"/>
        <v>0</v>
      </c>
      <c r="AE65" s="144">
        <f t="shared" si="18"/>
        <v>0</v>
      </c>
      <c r="AF65" s="144">
        <f t="shared" si="18"/>
        <v>0</v>
      </c>
      <c r="AG65" s="144">
        <f t="shared" si="18"/>
        <v>0</v>
      </c>
      <c r="AH65" s="144">
        <f t="shared" si="18"/>
        <v>0</v>
      </c>
      <c r="AI65" s="144">
        <f t="shared" si="18"/>
        <v>0</v>
      </c>
      <c r="AJ65" s="144">
        <f t="shared" si="18"/>
        <v>0</v>
      </c>
      <c r="AK65" s="144">
        <f t="shared" si="18"/>
        <v>0</v>
      </c>
      <c r="AL65" s="144">
        <f t="shared" si="18"/>
        <v>0</v>
      </c>
      <c r="AM65" s="144">
        <f t="shared" si="18"/>
        <v>0</v>
      </c>
      <c r="AN65" s="144">
        <f t="shared" si="18"/>
        <v>0</v>
      </c>
      <c r="AO65" s="144">
        <f t="shared" si="18"/>
        <v>0</v>
      </c>
      <c r="AP65" s="144">
        <f t="shared" si="18"/>
        <v>0</v>
      </c>
      <c r="AQ65" s="144">
        <f t="shared" si="18"/>
        <v>0</v>
      </c>
      <c r="AR65" s="144">
        <f t="shared" si="18"/>
        <v>0</v>
      </c>
      <c r="AS65" s="144">
        <f t="shared" si="18"/>
        <v>0</v>
      </c>
      <c r="AT65" s="144">
        <f t="shared" si="18"/>
        <v>0</v>
      </c>
      <c r="AU65" s="144">
        <f t="shared" si="18"/>
        <v>0</v>
      </c>
      <c r="AV65" s="144">
        <f t="shared" si="18"/>
        <v>0</v>
      </c>
      <c r="AW65" s="144">
        <f t="shared" si="18"/>
        <v>0</v>
      </c>
      <c r="AX65" s="144">
        <f t="shared" si="18"/>
        <v>0</v>
      </c>
      <c r="AY65" s="144">
        <f t="shared" si="18"/>
        <v>0</v>
      </c>
      <c r="AZ65" s="144">
        <f t="shared" si="18"/>
        <v>0</v>
      </c>
      <c r="BA65" s="144">
        <f t="shared" si="18"/>
        <v>0</v>
      </c>
      <c r="BB65" s="144">
        <f t="shared" si="18"/>
        <v>0</v>
      </c>
      <c r="BC65" s="144">
        <f t="shared" si="18"/>
        <v>0</v>
      </c>
      <c r="BD65" s="144">
        <f t="shared" si="18"/>
        <v>0</v>
      </c>
      <c r="BE65" s="144">
        <f t="shared" si="18"/>
        <v>0</v>
      </c>
      <c r="BF65" s="144">
        <f t="shared" si="18"/>
        <v>0</v>
      </c>
      <c r="BG65" s="144">
        <f t="shared" si="11"/>
        <v>0</v>
      </c>
      <c r="BH65" s="144">
        <f t="shared" si="11"/>
        <v>0</v>
      </c>
      <c r="BI65" s="144">
        <f t="shared" si="16"/>
        <v>0</v>
      </c>
      <c r="BJ65" s="144">
        <f t="shared" si="16"/>
        <v>0</v>
      </c>
      <c r="BK65" s="144">
        <f t="shared" si="16"/>
        <v>0</v>
      </c>
      <c r="BL65" s="144">
        <f t="shared" si="16"/>
        <v>0</v>
      </c>
      <c r="BM65" s="144">
        <f t="shared" si="16"/>
        <v>0</v>
      </c>
      <c r="BN65" s="144">
        <f t="shared" si="16"/>
        <v>0</v>
      </c>
      <c r="BO65" s="144">
        <f t="shared" si="16"/>
        <v>0</v>
      </c>
      <c r="BP65" s="144">
        <f t="shared" si="16"/>
        <v>0</v>
      </c>
      <c r="BQ65" s="144">
        <f t="shared" si="16"/>
        <v>0</v>
      </c>
      <c r="BR65" s="144">
        <f t="shared" si="16"/>
        <v>0</v>
      </c>
      <c r="BS65" s="144">
        <f t="shared" si="16"/>
        <v>0</v>
      </c>
      <c r="BT65" s="144">
        <f t="shared" si="16"/>
        <v>0</v>
      </c>
      <c r="BU65" s="144">
        <f t="shared" si="16"/>
        <v>0</v>
      </c>
      <c r="BV65" s="144">
        <f t="shared" si="16"/>
        <v>0</v>
      </c>
      <c r="BW65" s="144">
        <f t="shared" si="16"/>
        <v>0</v>
      </c>
      <c r="BX65" s="144">
        <f t="shared" si="16"/>
        <v>0</v>
      </c>
      <c r="BY65" s="144">
        <f t="shared" si="16"/>
        <v>0</v>
      </c>
      <c r="BZ65" s="144">
        <f t="shared" si="16"/>
        <v>0</v>
      </c>
      <c r="CA65" s="144">
        <f t="shared" si="16"/>
        <v>0</v>
      </c>
      <c r="CB65" s="144">
        <f t="shared" si="16"/>
        <v>0</v>
      </c>
      <c r="CC65" s="144">
        <f t="shared" si="16"/>
        <v>0</v>
      </c>
      <c r="CD65" s="144">
        <f t="shared" si="16"/>
        <v>0</v>
      </c>
      <c r="CE65" s="144">
        <f t="shared" si="16"/>
        <v>0</v>
      </c>
      <c r="CF65" s="144">
        <f t="shared" si="16"/>
        <v>0</v>
      </c>
      <c r="CG65" s="144">
        <f t="shared" si="16"/>
        <v>0</v>
      </c>
      <c r="CH65" s="144">
        <f t="shared" si="16"/>
        <v>0</v>
      </c>
      <c r="CI65" s="144">
        <f t="shared" si="16"/>
        <v>0</v>
      </c>
      <c r="CJ65" s="144">
        <f t="shared" si="16"/>
        <v>0</v>
      </c>
      <c r="CK65" s="144">
        <f t="shared" si="16"/>
        <v>0</v>
      </c>
      <c r="CL65" s="144">
        <f t="shared" si="16"/>
        <v>0</v>
      </c>
      <c r="CM65" s="144">
        <f t="shared" si="16"/>
        <v>0</v>
      </c>
      <c r="CN65" s="144">
        <f t="shared" si="16"/>
        <v>0</v>
      </c>
      <c r="CO65" s="144">
        <f t="shared" si="16"/>
        <v>0</v>
      </c>
      <c r="CP65" s="144">
        <f t="shared" si="16"/>
        <v>0</v>
      </c>
      <c r="CQ65" s="144">
        <f t="shared" si="16"/>
        <v>0</v>
      </c>
      <c r="CR65" s="144">
        <f t="shared" si="16"/>
        <v>0</v>
      </c>
      <c r="CS65" s="144">
        <f t="shared" si="16"/>
        <v>0</v>
      </c>
      <c r="CT65" s="144">
        <f t="shared" si="16"/>
        <v>0</v>
      </c>
      <c r="CU65" s="144">
        <f t="shared" si="16"/>
        <v>0</v>
      </c>
      <c r="CV65" s="144">
        <f t="shared" si="16"/>
        <v>0</v>
      </c>
      <c r="CW65" s="144">
        <f t="shared" si="16"/>
        <v>0</v>
      </c>
      <c r="CX65" s="144">
        <f t="shared" si="16"/>
        <v>0</v>
      </c>
      <c r="CY65" s="144">
        <f t="shared" si="16"/>
        <v>0</v>
      </c>
      <c r="CZ65" s="144">
        <f t="shared" si="16"/>
        <v>0</v>
      </c>
      <c r="DA65" s="144">
        <f t="shared" si="16"/>
        <v>0</v>
      </c>
      <c r="DB65" s="144">
        <f t="shared" si="16"/>
        <v>0</v>
      </c>
      <c r="DC65" s="144">
        <f t="shared" si="16"/>
        <v>0</v>
      </c>
      <c r="DD65" s="144">
        <f t="shared" si="16"/>
        <v>0</v>
      </c>
      <c r="DE65" s="144">
        <f t="shared" si="16"/>
        <v>0</v>
      </c>
      <c r="DF65" s="144">
        <f t="shared" si="16"/>
        <v>0</v>
      </c>
      <c r="DG65" s="144">
        <f t="shared" si="15"/>
        <v>0</v>
      </c>
      <c r="DH65" s="144">
        <f t="shared" si="15"/>
        <v>0</v>
      </c>
      <c r="DI65" s="144">
        <f t="shared" si="18"/>
        <v>0</v>
      </c>
    </row>
    <row r="66" spans="2:113" ht="15.5">
      <c r="B66" s="311"/>
      <c r="C66" s="157" t="s">
        <v>550</v>
      </c>
      <c r="D66" s="144">
        <f t="shared" si="18"/>
        <v>0</v>
      </c>
      <c r="E66" s="144">
        <f t="shared" si="18"/>
        <v>0</v>
      </c>
      <c r="F66" s="144">
        <f t="shared" si="18"/>
        <v>0</v>
      </c>
      <c r="G66" s="144"/>
      <c r="H66" s="144">
        <f t="shared" si="18"/>
        <v>0</v>
      </c>
      <c r="I66" s="144">
        <f t="shared" si="18"/>
        <v>0</v>
      </c>
      <c r="J66" s="144">
        <f t="shared" si="18"/>
        <v>0</v>
      </c>
      <c r="K66" s="144">
        <f t="shared" si="18"/>
        <v>0</v>
      </c>
      <c r="L66" s="144">
        <f t="shared" si="18"/>
        <v>0</v>
      </c>
      <c r="M66" s="144">
        <f t="shared" si="18"/>
        <v>0</v>
      </c>
      <c r="N66" s="144">
        <f t="shared" si="18"/>
        <v>0</v>
      </c>
      <c r="O66" s="144">
        <f t="shared" si="18"/>
        <v>0</v>
      </c>
      <c r="P66" s="144">
        <f t="shared" si="18"/>
        <v>0</v>
      </c>
      <c r="Q66" s="144">
        <f t="shared" si="18"/>
        <v>0</v>
      </c>
      <c r="R66" s="144">
        <f t="shared" si="18"/>
        <v>0</v>
      </c>
      <c r="S66" s="144">
        <f t="shared" si="18"/>
        <v>0</v>
      </c>
      <c r="T66" s="144">
        <f t="shared" si="18"/>
        <v>0</v>
      </c>
      <c r="U66" s="144">
        <f t="shared" si="18"/>
        <v>0</v>
      </c>
      <c r="V66" s="144">
        <f t="shared" si="18"/>
        <v>0</v>
      </c>
      <c r="W66" s="144">
        <f t="shared" si="18"/>
        <v>0</v>
      </c>
      <c r="X66" s="144">
        <f t="shared" si="18"/>
        <v>0</v>
      </c>
      <c r="Y66" s="144">
        <f t="shared" si="18"/>
        <v>0</v>
      </c>
      <c r="Z66" s="144">
        <f t="shared" si="18"/>
        <v>0</v>
      </c>
      <c r="AA66" s="144">
        <f t="shared" si="18"/>
        <v>0</v>
      </c>
      <c r="AB66" s="144">
        <f t="shared" si="18"/>
        <v>0</v>
      </c>
      <c r="AC66" s="144">
        <f t="shared" si="18"/>
        <v>0</v>
      </c>
      <c r="AD66" s="144">
        <f t="shared" si="18"/>
        <v>0</v>
      </c>
      <c r="AE66" s="144">
        <f t="shared" si="18"/>
        <v>0</v>
      </c>
      <c r="AF66" s="144">
        <f t="shared" si="18"/>
        <v>0</v>
      </c>
      <c r="AG66" s="144">
        <f t="shared" si="18"/>
        <v>0</v>
      </c>
      <c r="AH66" s="144">
        <f t="shared" si="18"/>
        <v>0</v>
      </c>
      <c r="AI66" s="144">
        <f t="shared" si="18"/>
        <v>0</v>
      </c>
      <c r="AJ66" s="144">
        <f t="shared" si="18"/>
        <v>0</v>
      </c>
      <c r="AK66" s="144">
        <f t="shared" si="18"/>
        <v>0</v>
      </c>
      <c r="AL66" s="144">
        <f t="shared" si="18"/>
        <v>0</v>
      </c>
      <c r="AM66" s="144">
        <f t="shared" si="18"/>
        <v>0</v>
      </c>
      <c r="AN66" s="144">
        <f t="shared" si="18"/>
        <v>0</v>
      </c>
      <c r="AO66" s="144">
        <f t="shared" si="18"/>
        <v>0</v>
      </c>
      <c r="AP66" s="144">
        <f t="shared" si="18"/>
        <v>0</v>
      </c>
      <c r="AQ66" s="144">
        <f t="shared" si="18"/>
        <v>0</v>
      </c>
      <c r="AR66" s="144">
        <f t="shared" si="18"/>
        <v>0</v>
      </c>
      <c r="AS66" s="144">
        <f t="shared" si="18"/>
        <v>0</v>
      </c>
      <c r="AT66" s="144">
        <f t="shared" si="18"/>
        <v>0</v>
      </c>
      <c r="AU66" s="144">
        <f t="shared" si="18"/>
        <v>0</v>
      </c>
      <c r="AV66" s="144">
        <f t="shared" si="18"/>
        <v>0</v>
      </c>
      <c r="AW66" s="144">
        <f t="shared" si="18"/>
        <v>0</v>
      </c>
      <c r="AX66" s="144">
        <f t="shared" si="18"/>
        <v>0</v>
      </c>
      <c r="AY66" s="144">
        <f t="shared" si="18"/>
        <v>0</v>
      </c>
      <c r="AZ66" s="144">
        <f t="shared" si="18"/>
        <v>0</v>
      </c>
      <c r="BA66" s="144">
        <f t="shared" si="18"/>
        <v>0</v>
      </c>
      <c r="BB66" s="144">
        <f t="shared" si="18"/>
        <v>0</v>
      </c>
      <c r="BC66" s="144">
        <f t="shared" si="18"/>
        <v>0</v>
      </c>
      <c r="BD66" s="144">
        <f t="shared" si="18"/>
        <v>0</v>
      </c>
      <c r="BE66" s="144">
        <f t="shared" si="18"/>
        <v>0</v>
      </c>
      <c r="BF66" s="144">
        <f t="shared" si="18"/>
        <v>0</v>
      </c>
      <c r="BG66" s="144">
        <f t="shared" si="11"/>
        <v>0</v>
      </c>
      <c r="BH66" s="144">
        <f t="shared" si="11"/>
        <v>0</v>
      </c>
      <c r="BI66" s="144">
        <f t="shared" si="16"/>
        <v>0</v>
      </c>
      <c r="BJ66" s="144">
        <f t="shared" si="16"/>
        <v>0</v>
      </c>
      <c r="BK66" s="144">
        <f t="shared" si="16"/>
        <v>0</v>
      </c>
      <c r="BL66" s="144">
        <f t="shared" si="16"/>
        <v>0</v>
      </c>
      <c r="BM66" s="144">
        <f t="shared" si="16"/>
        <v>0</v>
      </c>
      <c r="BN66" s="144">
        <f t="shared" si="16"/>
        <v>0</v>
      </c>
      <c r="BO66" s="144">
        <f t="shared" si="16"/>
        <v>0</v>
      </c>
      <c r="BP66" s="144">
        <f t="shared" si="16"/>
        <v>0</v>
      </c>
      <c r="BQ66" s="144">
        <f t="shared" si="16"/>
        <v>0</v>
      </c>
      <c r="BR66" s="144">
        <f t="shared" si="16"/>
        <v>0</v>
      </c>
      <c r="BS66" s="144">
        <f t="shared" si="16"/>
        <v>0</v>
      </c>
      <c r="BT66" s="144">
        <f t="shared" si="16"/>
        <v>0</v>
      </c>
      <c r="BU66" s="144">
        <f t="shared" si="16"/>
        <v>0</v>
      </c>
      <c r="BV66" s="144">
        <f t="shared" si="16"/>
        <v>0</v>
      </c>
      <c r="BW66" s="144">
        <f t="shared" si="16"/>
        <v>0</v>
      </c>
      <c r="BX66" s="144">
        <f t="shared" si="16"/>
        <v>0</v>
      </c>
      <c r="BY66" s="144">
        <f t="shared" si="16"/>
        <v>0</v>
      </c>
      <c r="BZ66" s="144">
        <f t="shared" si="16"/>
        <v>0</v>
      </c>
      <c r="CA66" s="144">
        <f t="shared" si="16"/>
        <v>0</v>
      </c>
      <c r="CB66" s="144">
        <f t="shared" si="16"/>
        <v>0</v>
      </c>
      <c r="CC66" s="144">
        <f t="shared" si="16"/>
        <v>0</v>
      </c>
      <c r="CD66" s="144">
        <f t="shared" si="16"/>
        <v>0</v>
      </c>
      <c r="CE66" s="144">
        <f t="shared" si="16"/>
        <v>0</v>
      </c>
      <c r="CF66" s="144">
        <f t="shared" si="16"/>
        <v>0</v>
      </c>
      <c r="CG66" s="144">
        <f t="shared" si="16"/>
        <v>0</v>
      </c>
      <c r="CH66" s="144">
        <f t="shared" si="16"/>
        <v>0</v>
      </c>
      <c r="CI66" s="144">
        <f t="shared" si="16"/>
        <v>0</v>
      </c>
      <c r="CJ66" s="144">
        <f t="shared" si="16"/>
        <v>0</v>
      </c>
      <c r="CK66" s="144">
        <f t="shared" si="16"/>
        <v>0</v>
      </c>
      <c r="CL66" s="144">
        <f t="shared" si="16"/>
        <v>0</v>
      </c>
      <c r="CM66" s="144">
        <f t="shared" si="16"/>
        <v>0</v>
      </c>
      <c r="CN66" s="144">
        <f t="shared" si="16"/>
        <v>0</v>
      </c>
      <c r="CO66" s="144">
        <f t="shared" si="16"/>
        <v>0</v>
      </c>
      <c r="CP66" s="144">
        <f t="shared" si="16"/>
        <v>0</v>
      </c>
      <c r="CQ66" s="144">
        <f t="shared" si="16"/>
        <v>0</v>
      </c>
      <c r="CR66" s="144">
        <f t="shared" si="16"/>
        <v>0</v>
      </c>
      <c r="CS66" s="144">
        <f t="shared" si="16"/>
        <v>0</v>
      </c>
      <c r="CT66" s="144">
        <f t="shared" si="16"/>
        <v>0</v>
      </c>
      <c r="CU66" s="144">
        <f t="shared" si="16"/>
        <v>0</v>
      </c>
      <c r="CV66" s="144">
        <f t="shared" si="16"/>
        <v>0</v>
      </c>
      <c r="CW66" s="144">
        <f t="shared" si="16"/>
        <v>0</v>
      </c>
      <c r="CX66" s="144">
        <f t="shared" si="16"/>
        <v>0</v>
      </c>
      <c r="CY66" s="144">
        <f t="shared" si="16"/>
        <v>0</v>
      </c>
      <c r="CZ66" s="144">
        <f t="shared" si="16"/>
        <v>0</v>
      </c>
      <c r="DA66" s="144">
        <f t="shared" si="16"/>
        <v>0</v>
      </c>
      <c r="DB66" s="144">
        <f t="shared" si="16"/>
        <v>0</v>
      </c>
      <c r="DC66" s="144">
        <f t="shared" si="16"/>
        <v>0</v>
      </c>
      <c r="DD66" s="144">
        <f t="shared" si="16"/>
        <v>0</v>
      </c>
      <c r="DE66" s="144">
        <f t="shared" si="16"/>
        <v>0</v>
      </c>
      <c r="DF66" s="144">
        <f t="shared" si="16"/>
        <v>0</v>
      </c>
      <c r="DG66" s="144">
        <f t="shared" si="15"/>
        <v>0</v>
      </c>
      <c r="DH66" s="144">
        <f t="shared" si="15"/>
        <v>0</v>
      </c>
      <c r="DI66" s="144">
        <f t="shared" si="18"/>
        <v>0</v>
      </c>
    </row>
    <row r="67" spans="2:113" ht="15.5">
      <c r="B67" s="311"/>
      <c r="C67" s="157" t="s">
        <v>496</v>
      </c>
      <c r="D67" s="144">
        <f t="shared" si="18"/>
        <v>0</v>
      </c>
      <c r="E67" s="144">
        <f t="shared" si="18"/>
        <v>0</v>
      </c>
      <c r="F67" s="144">
        <f t="shared" si="18"/>
        <v>0</v>
      </c>
      <c r="G67" s="144"/>
      <c r="H67" s="144">
        <f t="shared" si="18"/>
        <v>0</v>
      </c>
      <c r="I67" s="144">
        <f t="shared" si="18"/>
        <v>0</v>
      </c>
      <c r="J67" s="144">
        <f t="shared" si="18"/>
        <v>0</v>
      </c>
      <c r="K67" s="144">
        <f t="shared" si="18"/>
        <v>0</v>
      </c>
      <c r="L67" s="144">
        <f t="shared" si="18"/>
        <v>0</v>
      </c>
      <c r="M67" s="144">
        <f t="shared" si="18"/>
        <v>0</v>
      </c>
      <c r="N67" s="144">
        <f t="shared" si="18"/>
        <v>0</v>
      </c>
      <c r="O67" s="144">
        <f t="shared" si="18"/>
        <v>0</v>
      </c>
      <c r="P67" s="144">
        <f t="shared" si="18"/>
        <v>0</v>
      </c>
      <c r="Q67" s="144">
        <f t="shared" si="18"/>
        <v>0</v>
      </c>
      <c r="R67" s="144">
        <f t="shared" si="18"/>
        <v>0</v>
      </c>
      <c r="S67" s="144">
        <f t="shared" si="18"/>
        <v>0</v>
      </c>
      <c r="T67" s="144">
        <f t="shared" si="18"/>
        <v>0</v>
      </c>
      <c r="U67" s="144">
        <f t="shared" si="18"/>
        <v>0</v>
      </c>
      <c r="V67" s="144">
        <f t="shared" si="18"/>
        <v>0</v>
      </c>
      <c r="W67" s="144">
        <f t="shared" si="18"/>
        <v>0</v>
      </c>
      <c r="X67" s="144">
        <f t="shared" si="18"/>
        <v>0</v>
      </c>
      <c r="Y67" s="144">
        <f t="shared" si="18"/>
        <v>0</v>
      </c>
      <c r="Z67" s="144">
        <f t="shared" si="18"/>
        <v>0</v>
      </c>
      <c r="AA67" s="144">
        <f t="shared" si="18"/>
        <v>0</v>
      </c>
      <c r="AB67" s="144">
        <f t="shared" si="18"/>
        <v>0</v>
      </c>
      <c r="AC67" s="144">
        <f t="shared" si="18"/>
        <v>0</v>
      </c>
      <c r="AD67" s="144">
        <f t="shared" si="18"/>
        <v>0</v>
      </c>
      <c r="AE67" s="144">
        <f t="shared" si="18"/>
        <v>0</v>
      </c>
      <c r="AF67" s="144">
        <f t="shared" si="18"/>
        <v>0</v>
      </c>
      <c r="AG67" s="144">
        <f t="shared" si="18"/>
        <v>0</v>
      </c>
      <c r="AH67" s="144">
        <f t="shared" si="18"/>
        <v>0</v>
      </c>
      <c r="AI67" s="144">
        <f t="shared" si="18"/>
        <v>0</v>
      </c>
      <c r="AJ67" s="144">
        <f t="shared" si="18"/>
        <v>0</v>
      </c>
      <c r="AK67" s="144">
        <f t="shared" si="18"/>
        <v>0</v>
      </c>
      <c r="AL67" s="144">
        <f t="shared" si="18"/>
        <v>0</v>
      </c>
      <c r="AM67" s="144">
        <f t="shared" si="18"/>
        <v>0</v>
      </c>
      <c r="AN67" s="144">
        <f t="shared" ref="AN67:DI67" si="19">IF(AN$29=0,,AN48/AN$29*1000000)</f>
        <v>0</v>
      </c>
      <c r="AO67" s="144">
        <f t="shared" si="19"/>
        <v>0</v>
      </c>
      <c r="AP67" s="144">
        <f t="shared" si="19"/>
        <v>0</v>
      </c>
      <c r="AQ67" s="144">
        <f t="shared" si="19"/>
        <v>0</v>
      </c>
      <c r="AR67" s="144">
        <f t="shared" si="19"/>
        <v>0</v>
      </c>
      <c r="AS67" s="144">
        <f t="shared" si="19"/>
        <v>0</v>
      </c>
      <c r="AT67" s="144">
        <f t="shared" si="19"/>
        <v>0</v>
      </c>
      <c r="AU67" s="144">
        <f t="shared" si="19"/>
        <v>0</v>
      </c>
      <c r="AV67" s="144">
        <f t="shared" si="19"/>
        <v>0</v>
      </c>
      <c r="AW67" s="144">
        <f t="shared" si="19"/>
        <v>0</v>
      </c>
      <c r="AX67" s="144">
        <f t="shared" si="19"/>
        <v>0</v>
      </c>
      <c r="AY67" s="144">
        <f t="shared" si="19"/>
        <v>0</v>
      </c>
      <c r="AZ67" s="144">
        <f t="shared" si="19"/>
        <v>0</v>
      </c>
      <c r="BA67" s="144">
        <f t="shared" si="19"/>
        <v>0</v>
      </c>
      <c r="BB67" s="144">
        <f t="shared" si="19"/>
        <v>0</v>
      </c>
      <c r="BC67" s="144">
        <f t="shared" si="19"/>
        <v>0</v>
      </c>
      <c r="BD67" s="144">
        <f t="shared" si="19"/>
        <v>0</v>
      </c>
      <c r="BE67" s="144">
        <f t="shared" si="19"/>
        <v>0</v>
      </c>
      <c r="BF67" s="144">
        <f t="shared" si="19"/>
        <v>0</v>
      </c>
      <c r="BG67" s="144">
        <f t="shared" si="11"/>
        <v>0</v>
      </c>
      <c r="BH67" s="144">
        <f t="shared" si="11"/>
        <v>0</v>
      </c>
      <c r="BI67" s="144">
        <f t="shared" si="16"/>
        <v>0</v>
      </c>
      <c r="BJ67" s="144">
        <f t="shared" si="16"/>
        <v>0</v>
      </c>
      <c r="BK67" s="144">
        <f t="shared" si="16"/>
        <v>0</v>
      </c>
      <c r="BL67" s="144">
        <f t="shared" si="16"/>
        <v>0</v>
      </c>
      <c r="BM67" s="144">
        <f t="shared" ref="BM67:DF67" si="20">IF(BM$29=0,,BM48/BM$29*1000000)</f>
        <v>0</v>
      </c>
      <c r="BN67" s="144">
        <f t="shared" si="20"/>
        <v>0</v>
      </c>
      <c r="BO67" s="144">
        <f t="shared" si="20"/>
        <v>0</v>
      </c>
      <c r="BP67" s="144">
        <f t="shared" si="20"/>
        <v>0</v>
      </c>
      <c r="BQ67" s="144">
        <f t="shared" si="20"/>
        <v>0</v>
      </c>
      <c r="BR67" s="144">
        <f t="shared" si="20"/>
        <v>0</v>
      </c>
      <c r="BS67" s="144">
        <f t="shared" si="20"/>
        <v>0</v>
      </c>
      <c r="BT67" s="144">
        <f t="shared" si="20"/>
        <v>0</v>
      </c>
      <c r="BU67" s="144">
        <f t="shared" si="20"/>
        <v>0</v>
      </c>
      <c r="BV67" s="144">
        <f t="shared" si="20"/>
        <v>0</v>
      </c>
      <c r="BW67" s="144">
        <f t="shared" si="20"/>
        <v>0</v>
      </c>
      <c r="BX67" s="144">
        <f t="shared" si="20"/>
        <v>0</v>
      </c>
      <c r="BY67" s="144">
        <f t="shared" si="20"/>
        <v>0</v>
      </c>
      <c r="BZ67" s="144">
        <f t="shared" si="20"/>
        <v>0</v>
      </c>
      <c r="CA67" s="144">
        <f t="shared" si="20"/>
        <v>0</v>
      </c>
      <c r="CB67" s="144">
        <f t="shared" si="20"/>
        <v>0</v>
      </c>
      <c r="CC67" s="144">
        <f t="shared" si="20"/>
        <v>0</v>
      </c>
      <c r="CD67" s="144">
        <f t="shared" si="20"/>
        <v>0</v>
      </c>
      <c r="CE67" s="144">
        <f t="shared" si="20"/>
        <v>0</v>
      </c>
      <c r="CF67" s="144">
        <f t="shared" si="20"/>
        <v>0</v>
      </c>
      <c r="CG67" s="144">
        <f t="shared" si="20"/>
        <v>0</v>
      </c>
      <c r="CH67" s="144">
        <f t="shared" si="20"/>
        <v>0</v>
      </c>
      <c r="CI67" s="144">
        <f t="shared" si="20"/>
        <v>0</v>
      </c>
      <c r="CJ67" s="144">
        <f t="shared" si="20"/>
        <v>0</v>
      </c>
      <c r="CK67" s="144">
        <f t="shared" si="20"/>
        <v>0</v>
      </c>
      <c r="CL67" s="144">
        <f t="shared" si="20"/>
        <v>0</v>
      </c>
      <c r="CM67" s="144">
        <f t="shared" si="20"/>
        <v>0</v>
      </c>
      <c r="CN67" s="144">
        <f t="shared" si="20"/>
        <v>0</v>
      </c>
      <c r="CO67" s="144">
        <f t="shared" si="20"/>
        <v>0</v>
      </c>
      <c r="CP67" s="144">
        <f t="shared" si="20"/>
        <v>0</v>
      </c>
      <c r="CQ67" s="144">
        <f t="shared" si="20"/>
        <v>0</v>
      </c>
      <c r="CR67" s="144">
        <f t="shared" si="20"/>
        <v>0</v>
      </c>
      <c r="CS67" s="144">
        <f t="shared" si="20"/>
        <v>0</v>
      </c>
      <c r="CT67" s="144">
        <f t="shared" si="20"/>
        <v>0</v>
      </c>
      <c r="CU67" s="144">
        <f t="shared" si="20"/>
        <v>0</v>
      </c>
      <c r="CV67" s="144">
        <f t="shared" si="20"/>
        <v>0</v>
      </c>
      <c r="CW67" s="144">
        <f t="shared" si="20"/>
        <v>0</v>
      </c>
      <c r="CX67" s="144">
        <f t="shared" si="20"/>
        <v>0</v>
      </c>
      <c r="CY67" s="144">
        <f t="shared" si="20"/>
        <v>0</v>
      </c>
      <c r="CZ67" s="144">
        <f t="shared" si="20"/>
        <v>0</v>
      </c>
      <c r="DA67" s="144">
        <f t="shared" si="20"/>
        <v>0</v>
      </c>
      <c r="DB67" s="144">
        <f t="shared" si="20"/>
        <v>0</v>
      </c>
      <c r="DC67" s="144">
        <f t="shared" si="20"/>
        <v>0</v>
      </c>
      <c r="DD67" s="144">
        <f t="shared" si="20"/>
        <v>0</v>
      </c>
      <c r="DE67" s="144">
        <f t="shared" si="20"/>
        <v>0</v>
      </c>
      <c r="DF67" s="144">
        <f t="shared" si="20"/>
        <v>0</v>
      </c>
      <c r="DG67" s="144">
        <f t="shared" si="15"/>
        <v>0</v>
      </c>
      <c r="DH67" s="144">
        <f t="shared" si="15"/>
        <v>0</v>
      </c>
      <c r="DI67" s="144">
        <f t="shared" si="19"/>
        <v>0</v>
      </c>
    </row>
    <row r="68" spans="2:113" ht="15.5">
      <c r="B68" s="311"/>
      <c r="C68" s="157" t="s">
        <v>487</v>
      </c>
      <c r="D68" s="144">
        <f t="shared" ref="D68:DI70" si="21">IF(D$29=0,,D49/D$29*1000000)</f>
        <v>0</v>
      </c>
      <c r="E68" s="144">
        <f t="shared" si="21"/>
        <v>0</v>
      </c>
      <c r="F68" s="144">
        <f t="shared" si="21"/>
        <v>0</v>
      </c>
      <c r="G68" s="144"/>
      <c r="H68" s="144">
        <f t="shared" si="21"/>
        <v>0</v>
      </c>
      <c r="I68" s="144">
        <f t="shared" si="21"/>
        <v>0</v>
      </c>
      <c r="J68" s="144">
        <f t="shared" si="21"/>
        <v>0</v>
      </c>
      <c r="K68" s="144">
        <f t="shared" si="21"/>
        <v>0</v>
      </c>
      <c r="L68" s="144">
        <f t="shared" si="21"/>
        <v>0</v>
      </c>
      <c r="M68" s="144">
        <f t="shared" si="21"/>
        <v>0</v>
      </c>
      <c r="N68" s="144">
        <f t="shared" si="21"/>
        <v>0</v>
      </c>
      <c r="O68" s="144">
        <f t="shared" si="21"/>
        <v>0</v>
      </c>
      <c r="P68" s="144">
        <f t="shared" si="21"/>
        <v>0</v>
      </c>
      <c r="Q68" s="144">
        <f t="shared" si="21"/>
        <v>0</v>
      </c>
      <c r="R68" s="144">
        <f t="shared" si="21"/>
        <v>0</v>
      </c>
      <c r="S68" s="144">
        <f t="shared" si="21"/>
        <v>0</v>
      </c>
      <c r="T68" s="144">
        <f t="shared" si="21"/>
        <v>0</v>
      </c>
      <c r="U68" s="144">
        <f t="shared" si="21"/>
        <v>0</v>
      </c>
      <c r="V68" s="144">
        <f t="shared" si="21"/>
        <v>0</v>
      </c>
      <c r="W68" s="144">
        <f t="shared" si="21"/>
        <v>0</v>
      </c>
      <c r="X68" s="144">
        <f t="shared" si="21"/>
        <v>0</v>
      </c>
      <c r="Y68" s="144">
        <f t="shared" si="21"/>
        <v>0</v>
      </c>
      <c r="Z68" s="144">
        <f t="shared" si="21"/>
        <v>0</v>
      </c>
      <c r="AA68" s="144">
        <f t="shared" si="21"/>
        <v>0</v>
      </c>
      <c r="AB68" s="144">
        <f t="shared" si="21"/>
        <v>0</v>
      </c>
      <c r="AC68" s="144">
        <f t="shared" si="21"/>
        <v>0</v>
      </c>
      <c r="AD68" s="144">
        <f t="shared" si="21"/>
        <v>0</v>
      </c>
      <c r="AE68" s="144">
        <f t="shared" si="21"/>
        <v>0</v>
      </c>
      <c r="AF68" s="144">
        <f t="shared" si="21"/>
        <v>0</v>
      </c>
      <c r="AG68" s="144">
        <f t="shared" si="21"/>
        <v>0</v>
      </c>
      <c r="AH68" s="144">
        <f t="shared" si="21"/>
        <v>0</v>
      </c>
      <c r="AI68" s="144">
        <f t="shared" si="21"/>
        <v>0</v>
      </c>
      <c r="AJ68" s="144">
        <f t="shared" si="21"/>
        <v>0</v>
      </c>
      <c r="AK68" s="144">
        <f t="shared" si="21"/>
        <v>0</v>
      </c>
      <c r="AL68" s="144">
        <f t="shared" si="21"/>
        <v>0</v>
      </c>
      <c r="AM68" s="144">
        <f t="shared" si="21"/>
        <v>0</v>
      </c>
      <c r="AN68" s="144">
        <f t="shared" si="21"/>
        <v>0</v>
      </c>
      <c r="AO68" s="144">
        <f t="shared" si="21"/>
        <v>0</v>
      </c>
      <c r="AP68" s="144">
        <f t="shared" si="21"/>
        <v>0</v>
      </c>
      <c r="AQ68" s="144">
        <f t="shared" si="21"/>
        <v>0</v>
      </c>
      <c r="AR68" s="144">
        <f t="shared" si="21"/>
        <v>0</v>
      </c>
      <c r="AS68" s="144">
        <f t="shared" si="21"/>
        <v>0</v>
      </c>
      <c r="AT68" s="144">
        <f t="shared" si="21"/>
        <v>0</v>
      </c>
      <c r="AU68" s="144">
        <f t="shared" si="21"/>
        <v>0</v>
      </c>
      <c r="AV68" s="144">
        <f t="shared" si="21"/>
        <v>0</v>
      </c>
      <c r="AW68" s="144">
        <f t="shared" si="21"/>
        <v>0</v>
      </c>
      <c r="AX68" s="144">
        <f t="shared" si="21"/>
        <v>0</v>
      </c>
      <c r="AY68" s="144">
        <f t="shared" si="21"/>
        <v>0</v>
      </c>
      <c r="AZ68" s="144">
        <f t="shared" si="21"/>
        <v>0</v>
      </c>
      <c r="BA68" s="144">
        <f t="shared" si="21"/>
        <v>0</v>
      </c>
      <c r="BB68" s="144">
        <f t="shared" si="21"/>
        <v>0</v>
      </c>
      <c r="BC68" s="144">
        <f t="shared" si="21"/>
        <v>0</v>
      </c>
      <c r="BD68" s="144">
        <f t="shared" si="21"/>
        <v>0</v>
      </c>
      <c r="BE68" s="144">
        <f t="shared" si="21"/>
        <v>0</v>
      </c>
      <c r="BF68" s="144">
        <f t="shared" si="21"/>
        <v>0</v>
      </c>
      <c r="BG68" s="144">
        <f t="shared" si="11"/>
        <v>0</v>
      </c>
      <c r="BH68" s="144">
        <f t="shared" si="11"/>
        <v>0</v>
      </c>
      <c r="BI68" s="144">
        <f t="shared" ref="BI68:DF68" si="22">IF(BI$29=0,,BI49/BI$29*1000000)</f>
        <v>0</v>
      </c>
      <c r="BJ68" s="144">
        <f t="shared" si="22"/>
        <v>0</v>
      </c>
      <c r="BK68" s="144">
        <f t="shared" si="22"/>
        <v>0</v>
      </c>
      <c r="BL68" s="144">
        <f t="shared" si="22"/>
        <v>0</v>
      </c>
      <c r="BM68" s="144">
        <f t="shared" si="22"/>
        <v>0</v>
      </c>
      <c r="BN68" s="144">
        <f t="shared" si="22"/>
        <v>0</v>
      </c>
      <c r="BO68" s="144">
        <f t="shared" si="22"/>
        <v>0</v>
      </c>
      <c r="BP68" s="144">
        <f t="shared" si="22"/>
        <v>0</v>
      </c>
      <c r="BQ68" s="144">
        <f t="shared" si="22"/>
        <v>0</v>
      </c>
      <c r="BR68" s="144">
        <f t="shared" si="22"/>
        <v>0</v>
      </c>
      <c r="BS68" s="144">
        <f t="shared" si="22"/>
        <v>0</v>
      </c>
      <c r="BT68" s="144">
        <f t="shared" si="22"/>
        <v>0</v>
      </c>
      <c r="BU68" s="144">
        <f t="shared" si="22"/>
        <v>0</v>
      </c>
      <c r="BV68" s="144">
        <f t="shared" si="22"/>
        <v>0</v>
      </c>
      <c r="BW68" s="144">
        <f t="shared" si="22"/>
        <v>0</v>
      </c>
      <c r="BX68" s="144">
        <f t="shared" si="22"/>
        <v>0</v>
      </c>
      <c r="BY68" s="144">
        <f t="shared" si="22"/>
        <v>0</v>
      </c>
      <c r="BZ68" s="144">
        <f t="shared" si="22"/>
        <v>0</v>
      </c>
      <c r="CA68" s="144">
        <f t="shared" si="22"/>
        <v>0</v>
      </c>
      <c r="CB68" s="144">
        <f t="shared" si="22"/>
        <v>0</v>
      </c>
      <c r="CC68" s="144">
        <f t="shared" si="22"/>
        <v>0</v>
      </c>
      <c r="CD68" s="144">
        <f t="shared" si="22"/>
        <v>0</v>
      </c>
      <c r="CE68" s="144">
        <f t="shared" si="22"/>
        <v>0</v>
      </c>
      <c r="CF68" s="144">
        <f t="shared" si="22"/>
        <v>0</v>
      </c>
      <c r="CG68" s="144">
        <f t="shared" si="22"/>
        <v>0</v>
      </c>
      <c r="CH68" s="144">
        <f t="shared" si="22"/>
        <v>0</v>
      </c>
      <c r="CI68" s="144">
        <f t="shared" si="22"/>
        <v>0</v>
      </c>
      <c r="CJ68" s="144">
        <f t="shared" si="22"/>
        <v>0</v>
      </c>
      <c r="CK68" s="144">
        <f t="shared" si="22"/>
        <v>0</v>
      </c>
      <c r="CL68" s="144">
        <f t="shared" si="22"/>
        <v>0</v>
      </c>
      <c r="CM68" s="144">
        <f t="shared" si="22"/>
        <v>0</v>
      </c>
      <c r="CN68" s="144">
        <f t="shared" si="22"/>
        <v>0</v>
      </c>
      <c r="CO68" s="144">
        <f t="shared" si="22"/>
        <v>0</v>
      </c>
      <c r="CP68" s="144">
        <f t="shared" si="22"/>
        <v>0</v>
      </c>
      <c r="CQ68" s="144">
        <f t="shared" si="22"/>
        <v>0</v>
      </c>
      <c r="CR68" s="144">
        <f t="shared" si="22"/>
        <v>0</v>
      </c>
      <c r="CS68" s="144">
        <f t="shared" si="22"/>
        <v>0</v>
      </c>
      <c r="CT68" s="144">
        <f t="shared" si="22"/>
        <v>0</v>
      </c>
      <c r="CU68" s="144">
        <f t="shared" si="22"/>
        <v>0</v>
      </c>
      <c r="CV68" s="144">
        <f t="shared" si="22"/>
        <v>0</v>
      </c>
      <c r="CW68" s="144">
        <f t="shared" si="22"/>
        <v>0</v>
      </c>
      <c r="CX68" s="144">
        <f t="shared" si="22"/>
        <v>0</v>
      </c>
      <c r="CY68" s="144">
        <f t="shared" si="22"/>
        <v>0</v>
      </c>
      <c r="CZ68" s="144">
        <f t="shared" si="22"/>
        <v>0</v>
      </c>
      <c r="DA68" s="144">
        <f t="shared" si="22"/>
        <v>0</v>
      </c>
      <c r="DB68" s="144">
        <f t="shared" si="22"/>
        <v>0</v>
      </c>
      <c r="DC68" s="144">
        <f t="shared" si="22"/>
        <v>0</v>
      </c>
      <c r="DD68" s="144">
        <f t="shared" si="22"/>
        <v>0</v>
      </c>
      <c r="DE68" s="144">
        <f t="shared" si="22"/>
        <v>0</v>
      </c>
      <c r="DF68" s="144">
        <f t="shared" si="22"/>
        <v>0</v>
      </c>
      <c r="DG68" s="144">
        <f t="shared" si="15"/>
        <v>0</v>
      </c>
      <c r="DH68" s="144">
        <f t="shared" si="15"/>
        <v>0</v>
      </c>
      <c r="DI68" s="144">
        <f t="shared" si="21"/>
        <v>0</v>
      </c>
    </row>
    <row r="69" spans="2:113" ht="16" thickBot="1">
      <c r="B69" s="312"/>
      <c r="C69" s="156" t="s">
        <v>551</v>
      </c>
      <c r="D69" s="144">
        <f t="shared" si="21"/>
        <v>0</v>
      </c>
      <c r="E69" s="144">
        <f t="shared" si="21"/>
        <v>0</v>
      </c>
      <c r="F69" s="144">
        <f t="shared" si="21"/>
        <v>0</v>
      </c>
      <c r="G69" s="144"/>
      <c r="H69" s="144">
        <f t="shared" si="21"/>
        <v>0</v>
      </c>
      <c r="I69" s="144">
        <f t="shared" si="21"/>
        <v>0</v>
      </c>
      <c r="J69" s="144">
        <f t="shared" si="21"/>
        <v>0</v>
      </c>
      <c r="K69" s="144">
        <f t="shared" si="21"/>
        <v>0</v>
      </c>
      <c r="L69" s="144">
        <f t="shared" si="21"/>
        <v>0</v>
      </c>
      <c r="M69" s="144">
        <f t="shared" si="21"/>
        <v>0</v>
      </c>
      <c r="N69" s="144">
        <f t="shared" si="21"/>
        <v>0</v>
      </c>
      <c r="O69" s="144">
        <f t="shared" si="21"/>
        <v>0</v>
      </c>
      <c r="P69" s="144">
        <f t="shared" si="21"/>
        <v>0</v>
      </c>
      <c r="Q69" s="144">
        <f t="shared" si="21"/>
        <v>0</v>
      </c>
      <c r="R69" s="144">
        <f t="shared" si="21"/>
        <v>0</v>
      </c>
      <c r="S69" s="144">
        <f t="shared" si="21"/>
        <v>0</v>
      </c>
      <c r="T69" s="144">
        <f t="shared" si="21"/>
        <v>0</v>
      </c>
      <c r="U69" s="144">
        <f t="shared" si="21"/>
        <v>0</v>
      </c>
      <c r="V69" s="144">
        <f t="shared" si="21"/>
        <v>0</v>
      </c>
      <c r="W69" s="144">
        <f t="shared" si="21"/>
        <v>0</v>
      </c>
      <c r="X69" s="144">
        <f t="shared" si="21"/>
        <v>0</v>
      </c>
      <c r="Y69" s="144">
        <f t="shared" si="21"/>
        <v>0</v>
      </c>
      <c r="Z69" s="144">
        <f t="shared" si="21"/>
        <v>0</v>
      </c>
      <c r="AA69" s="144">
        <f t="shared" si="21"/>
        <v>0</v>
      </c>
      <c r="AB69" s="144">
        <f t="shared" si="21"/>
        <v>0</v>
      </c>
      <c r="AC69" s="144">
        <f t="shared" si="21"/>
        <v>0</v>
      </c>
      <c r="AD69" s="144">
        <f t="shared" si="21"/>
        <v>0</v>
      </c>
      <c r="AE69" s="144">
        <f t="shared" si="21"/>
        <v>0</v>
      </c>
      <c r="AF69" s="144">
        <f t="shared" si="21"/>
        <v>0</v>
      </c>
      <c r="AG69" s="144">
        <f t="shared" si="21"/>
        <v>0</v>
      </c>
      <c r="AH69" s="144">
        <f t="shared" si="21"/>
        <v>0</v>
      </c>
      <c r="AI69" s="144">
        <f t="shared" si="21"/>
        <v>0</v>
      </c>
      <c r="AJ69" s="144">
        <f t="shared" si="21"/>
        <v>0</v>
      </c>
      <c r="AK69" s="144">
        <f t="shared" si="21"/>
        <v>0</v>
      </c>
      <c r="AL69" s="144">
        <f t="shared" si="21"/>
        <v>0</v>
      </c>
      <c r="AM69" s="144">
        <f t="shared" si="21"/>
        <v>0</v>
      </c>
      <c r="AN69" s="144">
        <f t="shared" si="21"/>
        <v>0</v>
      </c>
      <c r="AO69" s="144">
        <f t="shared" si="21"/>
        <v>0</v>
      </c>
      <c r="AP69" s="144">
        <f t="shared" si="21"/>
        <v>0</v>
      </c>
      <c r="AQ69" s="144">
        <f t="shared" si="21"/>
        <v>0</v>
      </c>
      <c r="AR69" s="144">
        <f t="shared" si="21"/>
        <v>0</v>
      </c>
      <c r="AS69" s="144">
        <f t="shared" si="21"/>
        <v>0</v>
      </c>
      <c r="AT69" s="144">
        <f t="shared" si="21"/>
        <v>0</v>
      </c>
      <c r="AU69" s="144">
        <f t="shared" si="21"/>
        <v>0</v>
      </c>
      <c r="AV69" s="144">
        <f t="shared" si="21"/>
        <v>0</v>
      </c>
      <c r="AW69" s="144">
        <f t="shared" si="21"/>
        <v>0</v>
      </c>
      <c r="AX69" s="144">
        <f t="shared" si="21"/>
        <v>0</v>
      </c>
      <c r="AY69" s="144">
        <f t="shared" si="21"/>
        <v>0</v>
      </c>
      <c r="AZ69" s="144">
        <f t="shared" si="21"/>
        <v>0</v>
      </c>
      <c r="BA69" s="144">
        <f t="shared" si="21"/>
        <v>0</v>
      </c>
      <c r="BB69" s="144">
        <f t="shared" si="21"/>
        <v>0</v>
      </c>
      <c r="BC69" s="144">
        <f t="shared" si="21"/>
        <v>0</v>
      </c>
      <c r="BD69" s="144">
        <f t="shared" si="21"/>
        <v>0</v>
      </c>
      <c r="BE69" s="144">
        <f t="shared" si="21"/>
        <v>0</v>
      </c>
      <c r="BF69" s="144">
        <f t="shared" si="21"/>
        <v>0</v>
      </c>
      <c r="BG69" s="144">
        <f t="shared" si="11"/>
        <v>0</v>
      </c>
      <c r="BH69" s="144">
        <f t="shared" si="11"/>
        <v>0</v>
      </c>
      <c r="BI69" s="144">
        <f t="shared" ref="BI69:DF69" si="23">IF(BI$29=0,,BI50/BI$29*1000000)</f>
        <v>0</v>
      </c>
      <c r="BJ69" s="144">
        <f t="shared" si="23"/>
        <v>0</v>
      </c>
      <c r="BK69" s="144">
        <f t="shared" si="23"/>
        <v>0</v>
      </c>
      <c r="BL69" s="144">
        <f t="shared" si="23"/>
        <v>0</v>
      </c>
      <c r="BM69" s="144">
        <f t="shared" si="23"/>
        <v>0</v>
      </c>
      <c r="BN69" s="144">
        <f t="shared" si="23"/>
        <v>0</v>
      </c>
      <c r="BO69" s="144">
        <f t="shared" si="23"/>
        <v>0</v>
      </c>
      <c r="BP69" s="144">
        <f t="shared" si="23"/>
        <v>0</v>
      </c>
      <c r="BQ69" s="144">
        <f t="shared" si="23"/>
        <v>0</v>
      </c>
      <c r="BR69" s="144">
        <f t="shared" si="23"/>
        <v>0</v>
      </c>
      <c r="BS69" s="144">
        <f t="shared" si="23"/>
        <v>0</v>
      </c>
      <c r="BT69" s="144">
        <f t="shared" si="23"/>
        <v>0</v>
      </c>
      <c r="BU69" s="144">
        <f t="shared" si="23"/>
        <v>0</v>
      </c>
      <c r="BV69" s="144">
        <f t="shared" si="23"/>
        <v>0</v>
      </c>
      <c r="BW69" s="144">
        <f t="shared" si="23"/>
        <v>0</v>
      </c>
      <c r="BX69" s="144">
        <f t="shared" si="23"/>
        <v>0</v>
      </c>
      <c r="BY69" s="144">
        <f t="shared" si="23"/>
        <v>0</v>
      </c>
      <c r="BZ69" s="144">
        <f t="shared" si="23"/>
        <v>0</v>
      </c>
      <c r="CA69" s="144">
        <f t="shared" si="23"/>
        <v>0</v>
      </c>
      <c r="CB69" s="144">
        <f t="shared" si="23"/>
        <v>0</v>
      </c>
      <c r="CC69" s="144">
        <f t="shared" si="23"/>
        <v>0</v>
      </c>
      <c r="CD69" s="144">
        <f t="shared" si="23"/>
        <v>0</v>
      </c>
      <c r="CE69" s="144">
        <f t="shared" si="23"/>
        <v>0</v>
      </c>
      <c r="CF69" s="144">
        <f t="shared" si="23"/>
        <v>0</v>
      </c>
      <c r="CG69" s="144">
        <f t="shared" si="23"/>
        <v>0</v>
      </c>
      <c r="CH69" s="144">
        <f t="shared" si="23"/>
        <v>0</v>
      </c>
      <c r="CI69" s="144">
        <f t="shared" si="23"/>
        <v>0</v>
      </c>
      <c r="CJ69" s="144">
        <f t="shared" si="23"/>
        <v>0</v>
      </c>
      <c r="CK69" s="144">
        <f t="shared" si="23"/>
        <v>0</v>
      </c>
      <c r="CL69" s="144">
        <f t="shared" si="23"/>
        <v>0</v>
      </c>
      <c r="CM69" s="144">
        <f t="shared" si="23"/>
        <v>0</v>
      </c>
      <c r="CN69" s="144">
        <f t="shared" si="23"/>
        <v>0</v>
      </c>
      <c r="CO69" s="144">
        <f t="shared" si="23"/>
        <v>0</v>
      </c>
      <c r="CP69" s="144">
        <f t="shared" si="23"/>
        <v>0</v>
      </c>
      <c r="CQ69" s="144">
        <f t="shared" si="23"/>
        <v>0</v>
      </c>
      <c r="CR69" s="144">
        <f t="shared" si="23"/>
        <v>0</v>
      </c>
      <c r="CS69" s="144">
        <f t="shared" si="23"/>
        <v>0</v>
      </c>
      <c r="CT69" s="144">
        <f t="shared" si="23"/>
        <v>0</v>
      </c>
      <c r="CU69" s="144">
        <f t="shared" si="23"/>
        <v>0</v>
      </c>
      <c r="CV69" s="144">
        <f t="shared" si="23"/>
        <v>0</v>
      </c>
      <c r="CW69" s="144">
        <f t="shared" si="23"/>
        <v>0</v>
      </c>
      <c r="CX69" s="144">
        <f t="shared" si="23"/>
        <v>0</v>
      </c>
      <c r="CY69" s="144">
        <f t="shared" si="23"/>
        <v>0</v>
      </c>
      <c r="CZ69" s="144">
        <f t="shared" si="23"/>
        <v>0</v>
      </c>
      <c r="DA69" s="144">
        <f t="shared" si="23"/>
        <v>0</v>
      </c>
      <c r="DB69" s="144">
        <f t="shared" si="23"/>
        <v>0</v>
      </c>
      <c r="DC69" s="144">
        <f t="shared" si="23"/>
        <v>0</v>
      </c>
      <c r="DD69" s="144">
        <f t="shared" si="23"/>
        <v>0</v>
      </c>
      <c r="DE69" s="144">
        <f t="shared" si="23"/>
        <v>0</v>
      </c>
      <c r="DF69" s="144">
        <f t="shared" si="23"/>
        <v>0</v>
      </c>
      <c r="DG69" s="144">
        <f t="shared" si="15"/>
        <v>0</v>
      </c>
      <c r="DH69" s="144">
        <f t="shared" si="15"/>
        <v>0</v>
      </c>
      <c r="DI69" s="144">
        <f t="shared" si="21"/>
        <v>0</v>
      </c>
    </row>
    <row r="70" spans="2:113" ht="16" thickBot="1">
      <c r="B70" s="205"/>
      <c r="C70" s="155"/>
      <c r="D70" s="144">
        <f t="shared" si="21"/>
        <v>0</v>
      </c>
      <c r="E70" s="144">
        <f t="shared" si="21"/>
        <v>0</v>
      </c>
      <c r="F70" s="144">
        <f t="shared" si="21"/>
        <v>0</v>
      </c>
      <c r="G70" s="144"/>
      <c r="H70" s="144">
        <f t="shared" si="21"/>
        <v>0</v>
      </c>
      <c r="I70" s="144">
        <f t="shared" si="21"/>
        <v>0</v>
      </c>
      <c r="J70" s="144">
        <f t="shared" si="21"/>
        <v>0</v>
      </c>
      <c r="K70" s="144">
        <f t="shared" si="21"/>
        <v>0</v>
      </c>
      <c r="L70" s="144">
        <f t="shared" si="21"/>
        <v>0</v>
      </c>
      <c r="M70" s="144">
        <f t="shared" si="21"/>
        <v>0</v>
      </c>
      <c r="N70" s="144">
        <f t="shared" si="21"/>
        <v>0</v>
      </c>
      <c r="O70" s="144">
        <f t="shared" si="21"/>
        <v>0</v>
      </c>
      <c r="P70" s="144">
        <f t="shared" si="21"/>
        <v>0</v>
      </c>
      <c r="Q70" s="144">
        <f t="shared" si="21"/>
        <v>0</v>
      </c>
      <c r="R70" s="144">
        <f t="shared" si="21"/>
        <v>0</v>
      </c>
      <c r="S70" s="144">
        <f t="shared" si="21"/>
        <v>0</v>
      </c>
      <c r="T70" s="144">
        <f t="shared" si="21"/>
        <v>0</v>
      </c>
      <c r="U70" s="144">
        <f t="shared" si="21"/>
        <v>0</v>
      </c>
      <c r="V70" s="144">
        <f t="shared" si="21"/>
        <v>0</v>
      </c>
      <c r="W70" s="144">
        <f t="shared" si="21"/>
        <v>0</v>
      </c>
      <c r="X70" s="144">
        <f t="shared" si="21"/>
        <v>0</v>
      </c>
      <c r="Y70" s="144">
        <f t="shared" si="21"/>
        <v>0</v>
      </c>
      <c r="Z70" s="144">
        <f t="shared" si="21"/>
        <v>0</v>
      </c>
      <c r="AA70" s="144">
        <f t="shared" si="21"/>
        <v>0</v>
      </c>
      <c r="AB70" s="144">
        <f t="shared" si="21"/>
        <v>0</v>
      </c>
      <c r="AC70" s="144">
        <f t="shared" si="21"/>
        <v>0</v>
      </c>
      <c r="AD70" s="144">
        <f t="shared" si="21"/>
        <v>0</v>
      </c>
      <c r="AE70" s="144">
        <f t="shared" si="21"/>
        <v>0</v>
      </c>
      <c r="AF70" s="144">
        <f t="shared" si="21"/>
        <v>0</v>
      </c>
      <c r="AG70" s="144">
        <f t="shared" si="21"/>
        <v>0</v>
      </c>
      <c r="AH70" s="144">
        <f t="shared" si="21"/>
        <v>0</v>
      </c>
      <c r="AI70" s="144">
        <f t="shared" si="21"/>
        <v>0</v>
      </c>
      <c r="AJ70" s="144">
        <f t="shared" si="21"/>
        <v>0</v>
      </c>
      <c r="AK70" s="144">
        <f t="shared" si="21"/>
        <v>0</v>
      </c>
      <c r="AL70" s="144">
        <f t="shared" si="21"/>
        <v>0</v>
      </c>
      <c r="AM70" s="144">
        <f t="shared" si="21"/>
        <v>0</v>
      </c>
      <c r="AN70" s="144">
        <f t="shared" si="21"/>
        <v>0</v>
      </c>
      <c r="AO70" s="144">
        <f t="shared" si="21"/>
        <v>0</v>
      </c>
      <c r="AP70" s="144">
        <f t="shared" si="21"/>
        <v>0</v>
      </c>
      <c r="AQ70" s="144">
        <f t="shared" si="21"/>
        <v>0</v>
      </c>
      <c r="AR70" s="144">
        <f t="shared" si="21"/>
        <v>0</v>
      </c>
      <c r="AS70" s="144">
        <f t="shared" si="21"/>
        <v>0</v>
      </c>
      <c r="AT70" s="144">
        <f t="shared" si="21"/>
        <v>0</v>
      </c>
      <c r="AU70" s="144">
        <f t="shared" si="21"/>
        <v>0</v>
      </c>
      <c r="AV70" s="144">
        <f t="shared" si="21"/>
        <v>0</v>
      </c>
      <c r="AW70" s="144">
        <f t="shared" si="21"/>
        <v>0</v>
      </c>
      <c r="AX70" s="144">
        <f t="shared" si="21"/>
        <v>0</v>
      </c>
      <c r="AY70" s="144">
        <f t="shared" si="21"/>
        <v>0</v>
      </c>
      <c r="AZ70" s="144">
        <f t="shared" si="21"/>
        <v>0</v>
      </c>
      <c r="BA70" s="144">
        <f t="shared" si="21"/>
        <v>0</v>
      </c>
      <c r="BB70" s="144">
        <f t="shared" si="21"/>
        <v>0</v>
      </c>
      <c r="BC70" s="144">
        <f t="shared" si="21"/>
        <v>0</v>
      </c>
      <c r="BD70" s="144">
        <f t="shared" si="21"/>
        <v>0</v>
      </c>
      <c r="BE70" s="144">
        <f t="shared" si="21"/>
        <v>0</v>
      </c>
      <c r="BF70" s="144">
        <f t="shared" si="21"/>
        <v>0</v>
      </c>
      <c r="BG70" s="144">
        <f t="shared" si="11"/>
        <v>0</v>
      </c>
      <c r="BH70" s="144">
        <f t="shared" si="11"/>
        <v>0</v>
      </c>
      <c r="BI70" s="144">
        <f t="shared" ref="BI70:DF70" si="24">IF(BI$29=0,,BI51/BI$29*1000000)</f>
        <v>0</v>
      </c>
      <c r="BJ70" s="144">
        <f t="shared" si="24"/>
        <v>0</v>
      </c>
      <c r="BK70" s="144">
        <f t="shared" si="24"/>
        <v>0</v>
      </c>
      <c r="BL70" s="144">
        <f t="shared" si="24"/>
        <v>0</v>
      </c>
      <c r="BM70" s="144">
        <f t="shared" si="24"/>
        <v>0</v>
      </c>
      <c r="BN70" s="144">
        <f t="shared" si="24"/>
        <v>0</v>
      </c>
      <c r="BO70" s="144">
        <f t="shared" si="24"/>
        <v>0</v>
      </c>
      <c r="BP70" s="144">
        <f t="shared" si="24"/>
        <v>0</v>
      </c>
      <c r="BQ70" s="144">
        <f t="shared" si="24"/>
        <v>0</v>
      </c>
      <c r="BR70" s="144">
        <f t="shared" si="24"/>
        <v>0</v>
      </c>
      <c r="BS70" s="144">
        <f t="shared" si="24"/>
        <v>0</v>
      </c>
      <c r="BT70" s="144">
        <f t="shared" si="24"/>
        <v>0</v>
      </c>
      <c r="BU70" s="144">
        <f t="shared" si="24"/>
        <v>0</v>
      </c>
      <c r="BV70" s="144">
        <f t="shared" si="24"/>
        <v>0</v>
      </c>
      <c r="BW70" s="144">
        <f t="shared" si="24"/>
        <v>0</v>
      </c>
      <c r="BX70" s="144">
        <f t="shared" si="24"/>
        <v>0</v>
      </c>
      <c r="BY70" s="144">
        <f t="shared" si="24"/>
        <v>0</v>
      </c>
      <c r="BZ70" s="144">
        <f t="shared" si="24"/>
        <v>0</v>
      </c>
      <c r="CA70" s="144">
        <f t="shared" si="24"/>
        <v>0</v>
      </c>
      <c r="CB70" s="144">
        <f t="shared" si="24"/>
        <v>0</v>
      </c>
      <c r="CC70" s="144">
        <f t="shared" si="24"/>
        <v>0</v>
      </c>
      <c r="CD70" s="144">
        <f t="shared" si="24"/>
        <v>0</v>
      </c>
      <c r="CE70" s="144">
        <f t="shared" si="24"/>
        <v>0</v>
      </c>
      <c r="CF70" s="144">
        <f t="shared" si="24"/>
        <v>0</v>
      </c>
      <c r="CG70" s="144">
        <f t="shared" si="24"/>
        <v>0</v>
      </c>
      <c r="CH70" s="144">
        <f t="shared" si="24"/>
        <v>0</v>
      </c>
      <c r="CI70" s="144">
        <f t="shared" si="24"/>
        <v>0</v>
      </c>
      <c r="CJ70" s="144">
        <f t="shared" si="24"/>
        <v>0</v>
      </c>
      <c r="CK70" s="144">
        <f t="shared" si="24"/>
        <v>0</v>
      </c>
      <c r="CL70" s="144">
        <f t="shared" si="24"/>
        <v>0</v>
      </c>
      <c r="CM70" s="144">
        <f t="shared" si="24"/>
        <v>0</v>
      </c>
      <c r="CN70" s="144">
        <f t="shared" si="24"/>
        <v>0</v>
      </c>
      <c r="CO70" s="144">
        <f t="shared" si="24"/>
        <v>0</v>
      </c>
      <c r="CP70" s="144">
        <f t="shared" si="24"/>
        <v>0</v>
      </c>
      <c r="CQ70" s="144">
        <f t="shared" si="24"/>
        <v>0</v>
      </c>
      <c r="CR70" s="144">
        <f t="shared" si="24"/>
        <v>0</v>
      </c>
      <c r="CS70" s="144">
        <f t="shared" si="24"/>
        <v>0</v>
      </c>
      <c r="CT70" s="144">
        <f t="shared" si="24"/>
        <v>0</v>
      </c>
      <c r="CU70" s="144">
        <f t="shared" si="24"/>
        <v>0</v>
      </c>
      <c r="CV70" s="144">
        <f t="shared" si="24"/>
        <v>0</v>
      </c>
      <c r="CW70" s="144">
        <f t="shared" si="24"/>
        <v>0</v>
      </c>
      <c r="CX70" s="144">
        <f t="shared" si="24"/>
        <v>0</v>
      </c>
      <c r="CY70" s="144">
        <f t="shared" si="24"/>
        <v>0</v>
      </c>
      <c r="CZ70" s="144">
        <f t="shared" si="24"/>
        <v>0</v>
      </c>
      <c r="DA70" s="144">
        <f t="shared" si="24"/>
        <v>0</v>
      </c>
      <c r="DB70" s="144">
        <f t="shared" si="24"/>
        <v>0</v>
      </c>
      <c r="DC70" s="144">
        <f t="shared" si="24"/>
        <v>0</v>
      </c>
      <c r="DD70" s="144">
        <f t="shared" si="24"/>
        <v>0</v>
      </c>
      <c r="DE70" s="144">
        <f t="shared" si="24"/>
        <v>0</v>
      </c>
      <c r="DF70" s="144">
        <f t="shared" si="24"/>
        <v>0</v>
      </c>
      <c r="DG70" s="144">
        <f t="shared" si="15"/>
        <v>0</v>
      </c>
      <c r="DH70" s="144">
        <f t="shared" si="15"/>
        <v>0</v>
      </c>
      <c r="DI70" s="144">
        <f t="shared" si="21"/>
        <v>0</v>
      </c>
    </row>
    <row r="71" spans="2:113" ht="16.5" thickTop="1" thickBot="1">
      <c r="B71" s="143"/>
      <c r="C71" s="142" t="s">
        <v>553</v>
      </c>
      <c r="D71" s="141">
        <f t="shared" ref="D71:AL71" si="25">IF(D$29=0,,(SUM(D34:D50))/D$29*1000000)</f>
        <v>0</v>
      </c>
      <c r="E71" s="141">
        <f t="shared" ref="E71:I71" si="26">IF(E$29=0,,(SUM(E34:E50))/E$29*1000000)</f>
        <v>0</v>
      </c>
      <c r="F71" s="141">
        <f t="shared" si="26"/>
        <v>0</v>
      </c>
      <c r="G71" s="141"/>
      <c r="H71" s="141">
        <f t="shared" si="26"/>
        <v>0</v>
      </c>
      <c r="I71" s="141">
        <f t="shared" si="26"/>
        <v>0</v>
      </c>
      <c r="J71" s="141">
        <f t="shared" si="25"/>
        <v>0</v>
      </c>
      <c r="K71" s="141">
        <f t="shared" si="25"/>
        <v>0</v>
      </c>
      <c r="L71" s="141">
        <f t="shared" si="25"/>
        <v>0</v>
      </c>
      <c r="M71" s="141">
        <f t="shared" si="25"/>
        <v>0</v>
      </c>
      <c r="N71" s="141">
        <f t="shared" si="25"/>
        <v>0</v>
      </c>
      <c r="O71" s="141">
        <f t="shared" si="25"/>
        <v>0</v>
      </c>
      <c r="P71" s="141">
        <f t="shared" si="25"/>
        <v>0</v>
      </c>
      <c r="Q71" s="141">
        <f t="shared" si="25"/>
        <v>0</v>
      </c>
      <c r="R71" s="141">
        <f t="shared" si="25"/>
        <v>0</v>
      </c>
      <c r="S71" s="141">
        <f t="shared" si="25"/>
        <v>0</v>
      </c>
      <c r="T71" s="141">
        <f t="shared" si="25"/>
        <v>0</v>
      </c>
      <c r="U71" s="141">
        <f t="shared" si="25"/>
        <v>0</v>
      </c>
      <c r="V71" s="141">
        <f t="shared" si="25"/>
        <v>0</v>
      </c>
      <c r="W71" s="141">
        <f t="shared" si="25"/>
        <v>0</v>
      </c>
      <c r="X71" s="141">
        <f t="shared" si="25"/>
        <v>0</v>
      </c>
      <c r="Y71" s="141">
        <f t="shared" si="25"/>
        <v>0</v>
      </c>
      <c r="Z71" s="141">
        <f t="shared" si="25"/>
        <v>0</v>
      </c>
      <c r="AA71" s="141">
        <f t="shared" si="25"/>
        <v>0</v>
      </c>
      <c r="AB71" s="141">
        <f t="shared" si="25"/>
        <v>0</v>
      </c>
      <c r="AC71" s="141">
        <f t="shared" si="25"/>
        <v>0</v>
      </c>
      <c r="AD71" s="141">
        <f t="shared" si="25"/>
        <v>0</v>
      </c>
      <c r="AE71" s="141">
        <f t="shared" si="25"/>
        <v>0</v>
      </c>
      <c r="AF71" s="141">
        <f t="shared" si="25"/>
        <v>0</v>
      </c>
      <c r="AG71" s="141">
        <f t="shared" si="25"/>
        <v>0</v>
      </c>
      <c r="AH71" s="141">
        <f t="shared" si="25"/>
        <v>0</v>
      </c>
      <c r="AI71" s="141">
        <f t="shared" si="25"/>
        <v>0</v>
      </c>
      <c r="AJ71" s="141">
        <f t="shared" si="25"/>
        <v>0</v>
      </c>
      <c r="AK71" s="141">
        <f t="shared" si="25"/>
        <v>0</v>
      </c>
      <c r="AL71" s="141">
        <f t="shared" si="25"/>
        <v>0</v>
      </c>
      <c r="AM71" s="141">
        <f t="shared" ref="AM71:DI71" si="27">IF(AM$29=0,,(SUM(AM34:AM50))/AM$29*1000000)</f>
        <v>0</v>
      </c>
      <c r="AN71" s="141">
        <f t="shared" si="27"/>
        <v>0</v>
      </c>
      <c r="AO71" s="141">
        <f t="shared" si="27"/>
        <v>0</v>
      </c>
      <c r="AP71" s="141">
        <f t="shared" si="27"/>
        <v>0</v>
      </c>
      <c r="AQ71" s="141">
        <f t="shared" si="27"/>
        <v>0</v>
      </c>
      <c r="AR71" s="141">
        <f t="shared" si="27"/>
        <v>0</v>
      </c>
      <c r="AS71" s="141">
        <f t="shared" si="27"/>
        <v>0</v>
      </c>
      <c r="AT71" s="141">
        <f t="shared" si="27"/>
        <v>0</v>
      </c>
      <c r="AU71" s="141">
        <f t="shared" si="27"/>
        <v>0</v>
      </c>
      <c r="AV71" s="141">
        <f t="shared" si="27"/>
        <v>0</v>
      </c>
      <c r="AW71" s="141">
        <f t="shared" si="27"/>
        <v>0</v>
      </c>
      <c r="AX71" s="141">
        <f t="shared" si="27"/>
        <v>0</v>
      </c>
      <c r="AY71" s="141">
        <f t="shared" si="27"/>
        <v>0</v>
      </c>
      <c r="AZ71" s="141">
        <f t="shared" si="27"/>
        <v>0</v>
      </c>
      <c r="BA71" s="141">
        <f t="shared" si="27"/>
        <v>0</v>
      </c>
      <c r="BB71" s="141">
        <f t="shared" si="27"/>
        <v>0</v>
      </c>
      <c r="BC71" s="141">
        <f t="shared" si="27"/>
        <v>0</v>
      </c>
      <c r="BD71" s="141">
        <f t="shared" si="27"/>
        <v>0</v>
      </c>
      <c r="BE71" s="141">
        <f t="shared" si="27"/>
        <v>0</v>
      </c>
      <c r="BF71" s="141">
        <f t="shared" si="27"/>
        <v>0</v>
      </c>
      <c r="BG71" s="141">
        <f t="shared" si="27"/>
        <v>0</v>
      </c>
      <c r="BH71" s="141">
        <f t="shared" si="27"/>
        <v>0</v>
      </c>
      <c r="BI71" s="141">
        <f t="shared" si="27"/>
        <v>0</v>
      </c>
      <c r="BJ71" s="141">
        <f t="shared" ref="BJ71:CL71" si="28">IF(BJ$29=0,,(SUM(BJ34:BJ50))/BJ$29*1000000)</f>
        <v>0</v>
      </c>
      <c r="BK71" s="141">
        <f t="shared" si="28"/>
        <v>0</v>
      </c>
      <c r="BL71" s="141">
        <f t="shared" si="28"/>
        <v>0</v>
      </c>
      <c r="BM71" s="141">
        <f t="shared" si="28"/>
        <v>0</v>
      </c>
      <c r="BN71" s="141">
        <f t="shared" si="28"/>
        <v>0</v>
      </c>
      <c r="BO71" s="141">
        <f t="shared" si="28"/>
        <v>0</v>
      </c>
      <c r="BP71" s="141">
        <f t="shared" si="28"/>
        <v>0</v>
      </c>
      <c r="BQ71" s="141">
        <f t="shared" si="28"/>
        <v>0</v>
      </c>
      <c r="BR71" s="141">
        <f t="shared" si="28"/>
        <v>0</v>
      </c>
      <c r="BS71" s="141">
        <f t="shared" si="28"/>
        <v>0</v>
      </c>
      <c r="BT71" s="141">
        <f t="shared" si="28"/>
        <v>0</v>
      </c>
      <c r="BU71" s="141">
        <f t="shared" si="28"/>
        <v>0</v>
      </c>
      <c r="BV71" s="141">
        <f t="shared" si="28"/>
        <v>0</v>
      </c>
      <c r="BW71" s="141">
        <f t="shared" si="28"/>
        <v>0</v>
      </c>
      <c r="BX71" s="141">
        <f t="shared" si="28"/>
        <v>0</v>
      </c>
      <c r="BY71" s="141">
        <f t="shared" si="28"/>
        <v>0</v>
      </c>
      <c r="BZ71" s="141">
        <f t="shared" si="28"/>
        <v>0</v>
      </c>
      <c r="CA71" s="141">
        <f t="shared" si="28"/>
        <v>0</v>
      </c>
      <c r="CB71" s="141">
        <f t="shared" si="28"/>
        <v>0</v>
      </c>
      <c r="CC71" s="141">
        <f t="shared" si="28"/>
        <v>0</v>
      </c>
      <c r="CD71" s="141">
        <f t="shared" si="28"/>
        <v>0</v>
      </c>
      <c r="CE71" s="141">
        <f t="shared" si="28"/>
        <v>0</v>
      </c>
      <c r="CF71" s="141">
        <f t="shared" si="28"/>
        <v>0</v>
      </c>
      <c r="CG71" s="141">
        <f t="shared" si="28"/>
        <v>0</v>
      </c>
      <c r="CH71" s="141">
        <f t="shared" si="28"/>
        <v>0</v>
      </c>
      <c r="CI71" s="141">
        <f t="shared" si="28"/>
        <v>0</v>
      </c>
      <c r="CJ71" s="141">
        <f t="shared" si="28"/>
        <v>0</v>
      </c>
      <c r="CK71" s="141">
        <f t="shared" si="28"/>
        <v>0</v>
      </c>
      <c r="CL71" s="141">
        <f t="shared" si="28"/>
        <v>0</v>
      </c>
      <c r="CM71" s="141">
        <f t="shared" ref="CM71:DG71" si="29">IF(CM$29=0,,(SUM(CM34:CM50))/CM$29*1000000)</f>
        <v>0</v>
      </c>
      <c r="CN71" s="141">
        <f t="shared" si="29"/>
        <v>0</v>
      </c>
      <c r="CO71" s="141">
        <f t="shared" si="29"/>
        <v>0</v>
      </c>
      <c r="CP71" s="141">
        <f t="shared" si="29"/>
        <v>0</v>
      </c>
      <c r="CQ71" s="141">
        <f t="shared" si="29"/>
        <v>0</v>
      </c>
      <c r="CR71" s="141">
        <f t="shared" si="29"/>
        <v>0</v>
      </c>
      <c r="CS71" s="141">
        <f t="shared" si="29"/>
        <v>0</v>
      </c>
      <c r="CT71" s="141">
        <f t="shared" si="29"/>
        <v>0</v>
      </c>
      <c r="CU71" s="141">
        <f t="shared" si="29"/>
        <v>0</v>
      </c>
      <c r="CV71" s="141">
        <f t="shared" si="29"/>
        <v>0</v>
      </c>
      <c r="CW71" s="141">
        <f t="shared" si="29"/>
        <v>0</v>
      </c>
      <c r="CX71" s="141">
        <f t="shared" si="29"/>
        <v>0</v>
      </c>
      <c r="CY71" s="141">
        <f t="shared" si="29"/>
        <v>0</v>
      </c>
      <c r="CZ71" s="141">
        <f t="shared" si="29"/>
        <v>0</v>
      </c>
      <c r="DA71" s="141">
        <f t="shared" si="29"/>
        <v>0</v>
      </c>
      <c r="DB71" s="141">
        <f t="shared" si="29"/>
        <v>0</v>
      </c>
      <c r="DC71" s="141">
        <f t="shared" si="29"/>
        <v>0</v>
      </c>
      <c r="DD71" s="141">
        <f t="shared" si="29"/>
        <v>0</v>
      </c>
      <c r="DE71" s="141">
        <f t="shared" si="29"/>
        <v>0</v>
      </c>
      <c r="DF71" s="141">
        <f t="shared" si="29"/>
        <v>0</v>
      </c>
      <c r="DG71" s="141">
        <f t="shared" si="29"/>
        <v>0</v>
      </c>
      <c r="DH71" s="141">
        <f t="shared" ref="DH71" si="30">IF(DH$29=0,,(SUM(DH34:DH50))/DH$29*1000000)</f>
        <v>0</v>
      </c>
      <c r="DI71" s="140">
        <f t="shared" si="27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00B0F0"/>
  </sheetPr>
  <dimension ref="B27:DI71"/>
  <sheetViews>
    <sheetView zoomScale="55" zoomScaleNormal="55" workbookViewId="0">
      <selection activeCell="R34" sqref="R34"/>
    </sheetView>
  </sheetViews>
  <sheetFormatPr defaultRowHeight="14.5"/>
  <cols>
    <col min="3" max="3" width="16.36328125" bestFit="1" customWidth="1"/>
  </cols>
  <sheetData>
    <row r="27" spans="2:113" ht="15" thickBot="1"/>
    <row r="28" spans="2:113" ht="16" thickBot="1">
      <c r="B28" s="143"/>
      <c r="C28" s="178"/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308"/>
      <c r="C30" s="172" t="s">
        <v>541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 t="shared" si="0"/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49">
        <f>SUM(D30:DH30)</f>
        <v>0</v>
      </c>
    </row>
    <row r="31" spans="2:113" ht="16" thickBot="1">
      <c r="B31" s="309"/>
      <c r="C31" s="170" t="s">
        <v>542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4">E33+1</f>
        <v>1951</v>
      </c>
      <c r="G33" s="160">
        <f t="shared" si="4"/>
        <v>1952</v>
      </c>
      <c r="H33" s="160">
        <v>2001</v>
      </c>
      <c r="I33" s="160">
        <f>H33+1</f>
        <v>2002</v>
      </c>
      <c r="J33" s="160">
        <f t="shared" ref="J33:BH33" si="5">I33+1</f>
        <v>2003</v>
      </c>
      <c r="K33" s="160">
        <f t="shared" si="5"/>
        <v>2004</v>
      </c>
      <c r="L33" s="160">
        <f t="shared" si="5"/>
        <v>2005</v>
      </c>
      <c r="M33" s="160">
        <f t="shared" si="5"/>
        <v>2006</v>
      </c>
      <c r="N33" s="160">
        <f t="shared" si="5"/>
        <v>2007</v>
      </c>
      <c r="O33" s="160">
        <f t="shared" si="5"/>
        <v>2008</v>
      </c>
      <c r="P33" s="160">
        <f t="shared" si="5"/>
        <v>2009</v>
      </c>
      <c r="Q33" s="160">
        <f t="shared" si="5"/>
        <v>2010</v>
      </c>
      <c r="R33" s="160">
        <f t="shared" si="5"/>
        <v>2011</v>
      </c>
      <c r="S33" s="160">
        <f t="shared" si="5"/>
        <v>2012</v>
      </c>
      <c r="T33" s="160">
        <f t="shared" si="5"/>
        <v>2013</v>
      </c>
      <c r="U33" s="160">
        <f t="shared" si="5"/>
        <v>2014</v>
      </c>
      <c r="V33" s="160">
        <f t="shared" si="5"/>
        <v>2015</v>
      </c>
      <c r="W33" s="160">
        <f t="shared" si="5"/>
        <v>2016</v>
      </c>
      <c r="X33" s="160">
        <f t="shared" si="5"/>
        <v>2017</v>
      </c>
      <c r="Y33" s="160">
        <f t="shared" si="5"/>
        <v>2018</v>
      </c>
      <c r="Z33" s="160">
        <f t="shared" si="5"/>
        <v>2019</v>
      </c>
      <c r="AA33" s="160">
        <f t="shared" si="5"/>
        <v>2020</v>
      </c>
      <c r="AB33" s="160">
        <f t="shared" si="5"/>
        <v>2021</v>
      </c>
      <c r="AC33" s="160">
        <f t="shared" si="5"/>
        <v>2022</v>
      </c>
      <c r="AD33" s="160">
        <f t="shared" si="5"/>
        <v>2023</v>
      </c>
      <c r="AE33" s="160">
        <f t="shared" si="5"/>
        <v>2024</v>
      </c>
      <c r="AF33" s="160">
        <f t="shared" si="5"/>
        <v>2025</v>
      </c>
      <c r="AG33" s="160">
        <f t="shared" si="5"/>
        <v>2026</v>
      </c>
      <c r="AH33" s="160">
        <f t="shared" si="5"/>
        <v>2027</v>
      </c>
      <c r="AI33" s="160">
        <f t="shared" si="5"/>
        <v>2028</v>
      </c>
      <c r="AJ33" s="160">
        <f t="shared" si="5"/>
        <v>2029</v>
      </c>
      <c r="AK33" s="160">
        <f t="shared" si="5"/>
        <v>2030</v>
      </c>
      <c r="AL33" s="160">
        <f t="shared" si="5"/>
        <v>2031</v>
      </c>
      <c r="AM33" s="160">
        <f t="shared" si="5"/>
        <v>2032</v>
      </c>
      <c r="AN33" s="160">
        <f t="shared" si="5"/>
        <v>2033</v>
      </c>
      <c r="AO33" s="160">
        <f t="shared" si="5"/>
        <v>2034</v>
      </c>
      <c r="AP33" s="160">
        <f t="shared" si="5"/>
        <v>2035</v>
      </c>
      <c r="AQ33" s="160">
        <f t="shared" si="5"/>
        <v>2036</v>
      </c>
      <c r="AR33" s="160">
        <f t="shared" si="5"/>
        <v>2037</v>
      </c>
      <c r="AS33" s="160">
        <f t="shared" si="5"/>
        <v>2038</v>
      </c>
      <c r="AT33" s="160">
        <f t="shared" si="5"/>
        <v>2039</v>
      </c>
      <c r="AU33" s="160">
        <f t="shared" si="5"/>
        <v>2040</v>
      </c>
      <c r="AV33" s="160">
        <f t="shared" si="5"/>
        <v>2041</v>
      </c>
      <c r="AW33" s="160">
        <f t="shared" si="5"/>
        <v>2042</v>
      </c>
      <c r="AX33" s="160">
        <f t="shared" si="5"/>
        <v>2043</v>
      </c>
      <c r="AY33" s="160">
        <f t="shared" si="5"/>
        <v>2044</v>
      </c>
      <c r="AZ33" s="160">
        <f t="shared" si="5"/>
        <v>2045</v>
      </c>
      <c r="BA33" s="160">
        <f t="shared" si="5"/>
        <v>2046</v>
      </c>
      <c r="BB33" s="160">
        <f t="shared" si="5"/>
        <v>2047</v>
      </c>
      <c r="BC33" s="160">
        <f t="shared" si="5"/>
        <v>2048</v>
      </c>
      <c r="BD33" s="160">
        <f t="shared" si="5"/>
        <v>2049</v>
      </c>
      <c r="BE33" s="160">
        <f t="shared" si="5"/>
        <v>2050</v>
      </c>
      <c r="BF33" s="160">
        <f t="shared" si="5"/>
        <v>2051</v>
      </c>
      <c r="BG33" s="160">
        <f t="shared" si="5"/>
        <v>2052</v>
      </c>
      <c r="BH33" s="160">
        <f t="shared" si="5"/>
        <v>2053</v>
      </c>
      <c r="BI33" s="160">
        <v>2101</v>
      </c>
      <c r="BJ33" s="160">
        <f t="shared" ref="BJ33:DH33" si="6">BI33+1</f>
        <v>2102</v>
      </c>
      <c r="BK33" s="160">
        <f t="shared" si="6"/>
        <v>2103</v>
      </c>
      <c r="BL33" s="160">
        <f t="shared" si="6"/>
        <v>2104</v>
      </c>
      <c r="BM33" s="160">
        <f t="shared" si="6"/>
        <v>2105</v>
      </c>
      <c r="BN33" s="160">
        <f t="shared" si="6"/>
        <v>2106</v>
      </c>
      <c r="BO33" s="160">
        <f t="shared" si="6"/>
        <v>2107</v>
      </c>
      <c r="BP33" s="160">
        <f t="shared" si="6"/>
        <v>2108</v>
      </c>
      <c r="BQ33" s="160">
        <f t="shared" si="6"/>
        <v>2109</v>
      </c>
      <c r="BR33" s="160">
        <f t="shared" si="6"/>
        <v>2110</v>
      </c>
      <c r="BS33" s="160">
        <f t="shared" si="6"/>
        <v>2111</v>
      </c>
      <c r="BT33" s="160">
        <f t="shared" si="6"/>
        <v>2112</v>
      </c>
      <c r="BU33" s="160">
        <f t="shared" si="6"/>
        <v>2113</v>
      </c>
      <c r="BV33" s="160">
        <f t="shared" si="6"/>
        <v>2114</v>
      </c>
      <c r="BW33" s="160">
        <f t="shared" si="6"/>
        <v>2115</v>
      </c>
      <c r="BX33" s="160">
        <f t="shared" si="6"/>
        <v>2116</v>
      </c>
      <c r="BY33" s="160">
        <f t="shared" si="6"/>
        <v>2117</v>
      </c>
      <c r="BZ33" s="160">
        <f t="shared" si="6"/>
        <v>2118</v>
      </c>
      <c r="CA33" s="160">
        <f t="shared" si="6"/>
        <v>2119</v>
      </c>
      <c r="CB33" s="160">
        <f t="shared" si="6"/>
        <v>2120</v>
      </c>
      <c r="CC33" s="160">
        <f t="shared" si="6"/>
        <v>2121</v>
      </c>
      <c r="CD33" s="160">
        <f t="shared" si="6"/>
        <v>2122</v>
      </c>
      <c r="CE33" s="160">
        <f t="shared" si="6"/>
        <v>2123</v>
      </c>
      <c r="CF33" s="160">
        <f t="shared" si="6"/>
        <v>2124</v>
      </c>
      <c r="CG33" s="160">
        <f t="shared" si="6"/>
        <v>2125</v>
      </c>
      <c r="CH33" s="160">
        <f t="shared" si="6"/>
        <v>2126</v>
      </c>
      <c r="CI33" s="160">
        <f t="shared" si="6"/>
        <v>2127</v>
      </c>
      <c r="CJ33" s="160">
        <f t="shared" si="6"/>
        <v>2128</v>
      </c>
      <c r="CK33" s="160">
        <f t="shared" si="6"/>
        <v>2129</v>
      </c>
      <c r="CL33" s="160">
        <f t="shared" si="6"/>
        <v>2130</v>
      </c>
      <c r="CM33" s="160">
        <f t="shared" si="6"/>
        <v>2131</v>
      </c>
      <c r="CN33" s="160">
        <f t="shared" si="6"/>
        <v>2132</v>
      </c>
      <c r="CO33" s="160">
        <f t="shared" si="6"/>
        <v>2133</v>
      </c>
      <c r="CP33" s="160">
        <f t="shared" si="6"/>
        <v>2134</v>
      </c>
      <c r="CQ33" s="160">
        <f t="shared" si="6"/>
        <v>2135</v>
      </c>
      <c r="CR33" s="160">
        <f t="shared" si="6"/>
        <v>2136</v>
      </c>
      <c r="CS33" s="160">
        <f t="shared" si="6"/>
        <v>2137</v>
      </c>
      <c r="CT33" s="160">
        <f t="shared" si="6"/>
        <v>2138</v>
      </c>
      <c r="CU33" s="160">
        <f t="shared" si="6"/>
        <v>2139</v>
      </c>
      <c r="CV33" s="160">
        <f t="shared" si="6"/>
        <v>2140</v>
      </c>
      <c r="CW33" s="160">
        <f t="shared" si="6"/>
        <v>2141</v>
      </c>
      <c r="CX33" s="160">
        <f t="shared" si="6"/>
        <v>2142</v>
      </c>
      <c r="CY33" s="160">
        <f t="shared" si="6"/>
        <v>2143</v>
      </c>
      <c r="CZ33" s="160">
        <f t="shared" si="6"/>
        <v>2144</v>
      </c>
      <c r="DA33" s="160">
        <f t="shared" si="6"/>
        <v>2145</v>
      </c>
      <c r="DB33" s="160">
        <f t="shared" si="6"/>
        <v>2146</v>
      </c>
      <c r="DC33" s="160">
        <f t="shared" si="6"/>
        <v>2147</v>
      </c>
      <c r="DD33" s="160">
        <f t="shared" si="6"/>
        <v>2148</v>
      </c>
      <c r="DE33" s="160">
        <f t="shared" si="6"/>
        <v>2149</v>
      </c>
      <c r="DF33" s="160">
        <f t="shared" si="6"/>
        <v>2150</v>
      </c>
      <c r="DG33" s="160">
        <f t="shared" si="6"/>
        <v>2151</v>
      </c>
      <c r="DH33" s="160">
        <f t="shared" si="6"/>
        <v>2152</v>
      </c>
      <c r="DI33" s="159" t="s">
        <v>553</v>
      </c>
    </row>
    <row r="34" spans="2:113" ht="16.5" thickTop="1" thickBot="1">
      <c r="B34" s="310" t="s">
        <v>543</v>
      </c>
      <c r="C34" s="147" t="s">
        <v>342</v>
      </c>
      <c r="D34" s="158">
        <f>COUNTIFS('InProcess Conf'!$C$2:$C$6941,D$33,'InProcess Conf'!$T$2:$T$6941,$C34,'InProcess Conf'!$J$2:$J$6941,$C$28)</f>
        <v>0</v>
      </c>
      <c r="E34" s="158">
        <f>COUNTIFS('InProcess Conf'!$C$2:$C$6941,E$33,'InProcess Conf'!$T$2:$T$6941,$C34,'InProcess Conf'!$J$2:$J$6941,$C$28)</f>
        <v>0</v>
      </c>
      <c r="F34" s="158">
        <f>COUNTIFS('InProcess Conf'!$C$2:$C$6941,F$33,'InProcess Conf'!$T$2:$T$6941,$C34,'InProcess Conf'!$J$2:$J$6941,$C$28)</f>
        <v>0</v>
      </c>
      <c r="G34" s="158">
        <f>COUNTIFS('InProcess Conf'!$C$2:$C$6941,G$33,'InProcess Conf'!$T$2:$T$6941,$C34,'InProcess Conf'!$J$2:$J$6941,$C$28)</f>
        <v>0</v>
      </c>
      <c r="H34" s="158">
        <f>COUNTIFS('InProcess Conf'!$C$2:$C$6941,H$33,'InProcess Conf'!$T$2:$T$6941,$C34,'InProcess Conf'!$J$2:$J$6941,$C$28)</f>
        <v>0</v>
      </c>
      <c r="I34" s="158">
        <f>COUNTIFS('InProcess Conf'!$C$2:$C$6941,I$33,'InProcess Conf'!$T$2:$T$6941,$C34,'InProcess Conf'!$J$2:$J$6941,$C$28)</f>
        <v>0</v>
      </c>
      <c r="J34" s="158">
        <f>COUNTIFS('InProcess Conf'!$C$2:$C$6941,J$33,'InProcess Conf'!$T$2:$T$6941,$C34,'InProcess Conf'!$J$2:$J$6941,$C$28)</f>
        <v>0</v>
      </c>
      <c r="K34" s="158">
        <f>COUNTIFS('InProcess Conf'!$C$2:$C$6941,K$33,'InProcess Conf'!$T$2:$T$6941,$C34,'InProcess Conf'!$J$2:$J$6941,$C$28)</f>
        <v>0</v>
      </c>
      <c r="L34" s="158">
        <f>COUNTIFS('InProcess Conf'!$C$2:$C$6941,L$33,'InProcess Conf'!$T$2:$T$6941,$C34,'InProcess Conf'!$J$2:$J$6941,$C$28)</f>
        <v>0</v>
      </c>
      <c r="M34" s="158">
        <f>COUNTIFS('InProcess Conf'!$C$2:$C$6941,M$33,'InProcess Conf'!$T$2:$T$6941,$C34,'InProcess Conf'!$J$2:$J$6941,$C$28)</f>
        <v>0</v>
      </c>
      <c r="N34" s="158">
        <f>COUNTIFS('InProcess Conf'!$C$2:$C$6941,N$33,'InProcess Conf'!$T$2:$T$6941,$C34,'InProcess Conf'!$J$2:$J$6941,$C$28)</f>
        <v>0</v>
      </c>
      <c r="O34" s="158">
        <f>COUNTIFS('InProcess Conf'!$C$2:$C$6941,O$33,'InProcess Conf'!$T$2:$T$6941,$C34,'InProcess Conf'!$J$2:$J$6941,$C$28)</f>
        <v>0</v>
      </c>
      <c r="P34" s="158">
        <f>COUNTIFS('InProcess Conf'!$C$2:$C$6941,P$33,'InProcess Conf'!$T$2:$T$6941,$C34,'InProcess Conf'!$J$2:$J$6941,$C$28)</f>
        <v>0</v>
      </c>
      <c r="Q34" s="158">
        <f>COUNTIFS('InProcess Conf'!$C$2:$C$6941,Q$33,'InProcess Conf'!$T$2:$T$6941,$C34,'InProcess Conf'!$J$2:$J$6941,$C$28)</f>
        <v>0</v>
      </c>
      <c r="R34" s="158">
        <f>COUNTIFS('InProcess Conf'!$C$2:$C$6941,R$33,'InProcess Conf'!$T$2:$T$6941,$C34,'InProcess Conf'!$J$2:$J$6941,$C$28)</f>
        <v>0</v>
      </c>
      <c r="S34" s="158">
        <f>COUNTIFS('InProcess Conf'!$C$2:$C$6941,S$33,'InProcess Conf'!$T$2:$T$6941,$C34,'InProcess Conf'!$J$2:$J$6941,$C$28)</f>
        <v>0</v>
      </c>
      <c r="T34" s="158">
        <f>COUNTIFS('InProcess Conf'!$C$2:$C$6941,T$33,'InProcess Conf'!$T$2:$T$6941,$C34,'InProcess Conf'!$J$2:$J$6941,$C$28)</f>
        <v>0</v>
      </c>
      <c r="U34" s="158">
        <f>COUNTIFS('InProcess Conf'!$C$2:$C$6941,U$33,'InProcess Conf'!$T$2:$T$6941,$C34,'InProcess Conf'!$J$2:$J$6941,$C$28)</f>
        <v>0</v>
      </c>
      <c r="V34" s="158">
        <f>COUNTIFS('InProcess Conf'!$C$2:$C$6941,V$33,'InProcess Conf'!$T$2:$T$6941,$C34,'InProcess Conf'!$J$2:$J$6941,$C$28)</f>
        <v>0</v>
      </c>
      <c r="W34" s="158">
        <f>COUNTIFS('InProcess Conf'!$C$2:$C$6941,W$33,'InProcess Conf'!$T$2:$T$6941,$C34,'InProcess Conf'!$J$2:$J$6941,$C$28)</f>
        <v>0</v>
      </c>
      <c r="X34" s="158">
        <f>COUNTIFS('InProcess Conf'!$C$2:$C$6941,X$33,'InProcess Conf'!$T$2:$T$6941,$C34,'InProcess Conf'!$J$2:$J$6941,$C$28)</f>
        <v>0</v>
      </c>
      <c r="Y34" s="158">
        <f>COUNTIFS('InProcess Conf'!$C$2:$C$6941,Y$33,'InProcess Conf'!$T$2:$T$6941,$C34,'InProcess Conf'!$J$2:$J$6941,$C$28)</f>
        <v>0</v>
      </c>
      <c r="Z34" s="158">
        <f>COUNTIFS('InProcess Conf'!$C$2:$C$6941,Z$33,'InProcess Conf'!$T$2:$T$6941,$C34,'InProcess Conf'!$J$2:$J$6941,$C$28)</f>
        <v>0</v>
      </c>
      <c r="AA34" s="158">
        <f>COUNTIFS('InProcess Conf'!$C$2:$C$6941,AA$33,'InProcess Conf'!$T$2:$T$6941,$C34,'InProcess Conf'!$J$2:$J$6941,$C$28)</f>
        <v>0</v>
      </c>
      <c r="AB34" s="158">
        <f>COUNTIFS('InProcess Conf'!$C$2:$C$6941,AB$33,'InProcess Conf'!$T$2:$T$6941,$C34,'InProcess Conf'!$J$2:$J$6941,$C$28)</f>
        <v>0</v>
      </c>
      <c r="AC34" s="158">
        <f>COUNTIFS('InProcess Conf'!$C$2:$C$6941,AC$33,'InProcess Conf'!$T$2:$T$6941,$C34,'InProcess Conf'!$J$2:$J$6941,$C$28)</f>
        <v>0</v>
      </c>
      <c r="AD34" s="158">
        <f>COUNTIFS('InProcess Conf'!$C$2:$C$6941,AD$33,'InProcess Conf'!$T$2:$T$6941,$C34,'InProcess Conf'!$J$2:$J$6941,$C$28)</f>
        <v>0</v>
      </c>
      <c r="AE34" s="158">
        <f>COUNTIFS('InProcess Conf'!$C$2:$C$6941,AE$33,'InProcess Conf'!$T$2:$T$6941,$C34,'InProcess Conf'!$J$2:$J$6941,$C$28)</f>
        <v>0</v>
      </c>
      <c r="AF34" s="158">
        <f>COUNTIFS('InProcess Conf'!$C$2:$C$6941,AF$33,'InProcess Conf'!$T$2:$T$6941,$C34,'InProcess Conf'!$J$2:$J$6941,$C$28)</f>
        <v>0</v>
      </c>
      <c r="AG34" s="158">
        <f>COUNTIFS('InProcess Conf'!$C$2:$C$6941,AG$33,'InProcess Conf'!$T$2:$T$6941,$C34,'InProcess Conf'!$J$2:$J$6941,$C$28)</f>
        <v>0</v>
      </c>
      <c r="AH34" s="158">
        <f>COUNTIFS('InProcess Conf'!$C$2:$C$6941,AH$33,'InProcess Conf'!$T$2:$T$6941,$C34,'InProcess Conf'!$J$2:$J$6941,$C$28)</f>
        <v>0</v>
      </c>
      <c r="AI34" s="158">
        <f>COUNTIFS('InProcess Conf'!$C$2:$C$6941,AI$33,'InProcess Conf'!$T$2:$T$6941,$C34,'InProcess Conf'!$J$2:$J$6941,$C$28)</f>
        <v>0</v>
      </c>
      <c r="AJ34" s="158">
        <f>COUNTIFS('InProcess Conf'!$C$2:$C$6941,AJ$33,'InProcess Conf'!$T$2:$T$6941,$C34,'InProcess Conf'!$J$2:$J$6941,$C$28)</f>
        <v>0</v>
      </c>
      <c r="AK34" s="158">
        <f>COUNTIFS('InProcess Conf'!$C$2:$C$6941,AK$33,'InProcess Conf'!$T$2:$T$6941,$C34,'InProcess Conf'!$J$2:$J$6941,$C$28)</f>
        <v>0</v>
      </c>
      <c r="AL34" s="158">
        <f>COUNTIFS('InProcess Conf'!$C$2:$C$6941,AL$33,'InProcess Conf'!$T$2:$T$6941,$C34,'InProcess Conf'!$J$2:$J$6941,$C$28)</f>
        <v>0</v>
      </c>
      <c r="AM34" s="158">
        <f>COUNTIFS('InProcess Conf'!$C$2:$C$6941,AM$33,'InProcess Conf'!$T$2:$T$6941,$C34,'InProcess Conf'!$J$2:$J$6941,$C$28)</f>
        <v>0</v>
      </c>
      <c r="AN34" s="158">
        <f>COUNTIFS('InProcess Conf'!$C$2:$C$6941,AN$33,'InProcess Conf'!$T$2:$T$6941,$C34,'InProcess Conf'!$J$2:$J$6941,$C$28)</f>
        <v>0</v>
      </c>
      <c r="AO34" s="158">
        <f>COUNTIFS('InProcess Conf'!$C$2:$C$6941,AO$33,'InProcess Conf'!$T$2:$T$6941,$C34,'InProcess Conf'!$J$2:$J$6941,$C$28)</f>
        <v>0</v>
      </c>
      <c r="AP34" s="158">
        <f>COUNTIFS('InProcess Conf'!$C$2:$C$6941,AP$33,'InProcess Conf'!$T$2:$T$6941,$C34,'InProcess Conf'!$J$2:$J$6941,$C$28)</f>
        <v>0</v>
      </c>
      <c r="AQ34" s="158">
        <f>COUNTIFS('InProcess Conf'!$C$2:$C$6941,AQ$33,'InProcess Conf'!$T$2:$T$6941,$C34,'InProcess Conf'!$J$2:$J$6941,$C$28)</f>
        <v>0</v>
      </c>
      <c r="AR34" s="158">
        <f>COUNTIFS('InProcess Conf'!$C$2:$C$6941,AR$33,'InProcess Conf'!$T$2:$T$6941,$C34,'InProcess Conf'!$J$2:$J$6941,$C$28)</f>
        <v>0</v>
      </c>
      <c r="AS34" s="158">
        <f>COUNTIFS('InProcess Conf'!$C$2:$C$6941,AS$33,'InProcess Conf'!$T$2:$T$6941,$C34,'InProcess Conf'!$J$2:$J$6941,$C$28)</f>
        <v>0</v>
      </c>
      <c r="AT34" s="158">
        <f>COUNTIFS('InProcess Conf'!$C$2:$C$6941,AT$33,'InProcess Conf'!$T$2:$T$6941,$C34,'InProcess Conf'!$J$2:$J$6941,$C$28)</f>
        <v>0</v>
      </c>
      <c r="AU34" s="158">
        <f>COUNTIFS('InProcess Conf'!$C$2:$C$6941,AU$33,'InProcess Conf'!$T$2:$T$6941,$C34,'InProcess Conf'!$J$2:$J$6941,$C$28)</f>
        <v>0</v>
      </c>
      <c r="AV34" s="158">
        <f>COUNTIFS('InProcess Conf'!$C$2:$C$6941,AV$33,'InProcess Conf'!$T$2:$T$6941,$C34,'InProcess Conf'!$J$2:$J$6941,$C$28)</f>
        <v>0</v>
      </c>
      <c r="AW34" s="158">
        <f>COUNTIFS('InProcess Conf'!$C$2:$C$6941,AW$33,'InProcess Conf'!$T$2:$T$6941,$C34,'InProcess Conf'!$J$2:$J$6941,$C$28)</f>
        <v>0</v>
      </c>
      <c r="AX34" s="158">
        <f>COUNTIFS('InProcess Conf'!$C$2:$C$6941,AX$33,'InProcess Conf'!$T$2:$T$6941,$C34,'InProcess Conf'!$J$2:$J$6941,$C$28)</f>
        <v>0</v>
      </c>
      <c r="AY34" s="158">
        <f>COUNTIFS('InProcess Conf'!$C$2:$C$6941,AY$33,'InProcess Conf'!$T$2:$T$6941,$C34,'InProcess Conf'!$J$2:$J$6941,$C$28)</f>
        <v>0</v>
      </c>
      <c r="AZ34" s="158">
        <f>COUNTIFS('InProcess Conf'!$C$2:$C$6941,AZ$33,'InProcess Conf'!$T$2:$T$6941,$C34,'InProcess Conf'!$J$2:$J$6941,$C$28)</f>
        <v>0</v>
      </c>
      <c r="BA34" s="158">
        <f>COUNTIFS('InProcess Conf'!$C$2:$C$6941,BA$33,'InProcess Conf'!$T$2:$T$6941,$C34,'InProcess Conf'!$J$2:$J$6941,$C$28)</f>
        <v>0</v>
      </c>
      <c r="BB34" s="158">
        <f>COUNTIFS('InProcess Conf'!$C$2:$C$6941,BB$33,'InProcess Conf'!$T$2:$T$6941,$C34,'InProcess Conf'!$J$2:$J$6941,$C$28)</f>
        <v>0</v>
      </c>
      <c r="BC34" s="158">
        <f>COUNTIFS('InProcess Conf'!$C$2:$C$6941,BC$33,'InProcess Conf'!$T$2:$T$6941,$C34,'InProcess Conf'!$J$2:$J$6941,$C$28)</f>
        <v>0</v>
      </c>
      <c r="BD34" s="158">
        <f>COUNTIFS('InProcess Conf'!$C$2:$C$6941,BD$33,'InProcess Conf'!$T$2:$T$6941,$C34,'InProcess Conf'!$J$2:$J$6941,$C$28)</f>
        <v>0</v>
      </c>
      <c r="BE34" s="158">
        <f>COUNTIFS('InProcess Conf'!$C$2:$C$6941,BE$33,'InProcess Conf'!$T$2:$T$6941,$C34,'InProcess Conf'!$J$2:$J$6941,$C$28)</f>
        <v>0</v>
      </c>
      <c r="BF34" s="158">
        <f>COUNTIFS('InProcess Conf'!$C$2:$C$6941,BF$33,'InProcess Conf'!$T$2:$T$6941,$C34,'InProcess Conf'!$J$2:$J$6941,$C$28)</f>
        <v>0</v>
      </c>
      <c r="BG34" s="158">
        <f>COUNTIFS('InProcess Conf'!$C$2:$C$6941,BG$33,'InProcess Conf'!$T$2:$T$6941,$C34,'InProcess Conf'!$J$2:$J$6941,$C$28)</f>
        <v>0</v>
      </c>
      <c r="BH34" s="158">
        <f>COUNTIFS('InProcess Conf'!$C$2:$C$6941,BH$33,'InProcess Conf'!$T$2:$T$6941,$C34,'InProcess Conf'!$J$2:$J$6941,$C$28)</f>
        <v>0</v>
      </c>
      <c r="BI34" s="158">
        <f>COUNTIFS('InProcess Conf'!$C$2:$C$6941,BI$33,'InProcess Conf'!$T$2:$T$6941,$C34,'InProcess Conf'!$J$2:$J$6941,$C$28)</f>
        <v>0</v>
      </c>
      <c r="BJ34" s="158">
        <f>COUNTIFS('InProcess Conf'!$C$2:$C$6941,BJ$33,'InProcess Conf'!$T$2:$T$6941,$C34,'InProcess Conf'!$J$2:$J$6941,$C$28)</f>
        <v>0</v>
      </c>
      <c r="BK34" s="158">
        <f>COUNTIFS('InProcess Conf'!$C$2:$C$6941,BK$33,'InProcess Conf'!$T$2:$T$6941,$C34,'InProcess Conf'!$J$2:$J$6941,$C$28)</f>
        <v>0</v>
      </c>
      <c r="BL34" s="158">
        <f>COUNTIFS('InProcess Conf'!$C$2:$C$6941,BL$33,'InProcess Conf'!$T$2:$T$6941,$C34,'InProcess Conf'!$J$2:$J$6941,$C$28)</f>
        <v>0</v>
      </c>
      <c r="BM34" s="158">
        <f>COUNTIFS('InProcess Conf'!$C$2:$C$6941,BM$33,'InProcess Conf'!$T$2:$T$6941,$C34,'InProcess Conf'!$J$2:$J$6941,$C$28)</f>
        <v>0</v>
      </c>
      <c r="BN34" s="158">
        <f>COUNTIFS('InProcess Conf'!$C$2:$C$6941,BN$33,'InProcess Conf'!$T$2:$T$6941,$C34,'InProcess Conf'!$J$2:$J$6941,$C$28)</f>
        <v>0</v>
      </c>
      <c r="BO34" s="158">
        <f>COUNTIFS('InProcess Conf'!$C$2:$C$6941,BO$33,'InProcess Conf'!$T$2:$T$6941,$C34,'InProcess Conf'!$J$2:$J$6941,$C$28)</f>
        <v>0</v>
      </c>
      <c r="BP34" s="158">
        <f>COUNTIFS('InProcess Conf'!$C$2:$C$6941,BP$33,'InProcess Conf'!$T$2:$T$6941,$C34,'InProcess Conf'!$J$2:$J$6941,$C$28)</f>
        <v>0</v>
      </c>
      <c r="BQ34" s="158">
        <f>COUNTIFS('InProcess Conf'!$C$2:$C$6941,BQ$33,'InProcess Conf'!$T$2:$T$6941,$C34,'InProcess Conf'!$J$2:$J$6941,$C$28)</f>
        <v>0</v>
      </c>
      <c r="BR34" s="158">
        <f>COUNTIFS('InProcess Conf'!$C$2:$C$6941,BR$33,'InProcess Conf'!$T$2:$T$6941,$C34,'InProcess Conf'!$J$2:$J$6941,$C$28)</f>
        <v>0</v>
      </c>
      <c r="BS34" s="158">
        <f>COUNTIFS('InProcess Conf'!$C$2:$C$6941,BS$33,'InProcess Conf'!$T$2:$T$6941,$C34,'InProcess Conf'!$J$2:$J$6941,$C$28)</f>
        <v>0</v>
      </c>
      <c r="BT34" s="158">
        <f>COUNTIFS('InProcess Conf'!$C$2:$C$6941,BT$33,'InProcess Conf'!$T$2:$T$6941,$C34,'InProcess Conf'!$J$2:$J$6941,$C$28)</f>
        <v>0</v>
      </c>
      <c r="BU34" s="158">
        <f>COUNTIFS('InProcess Conf'!$C$2:$C$6941,BU$33,'InProcess Conf'!$T$2:$T$6941,$C34,'InProcess Conf'!$J$2:$J$6941,$C$28)</f>
        <v>0</v>
      </c>
      <c r="BV34" s="158">
        <f>COUNTIFS('InProcess Conf'!$C$2:$C$6941,BV$33,'InProcess Conf'!$T$2:$T$6941,$C34,'InProcess Conf'!$J$2:$J$6941,$C$28)</f>
        <v>0</v>
      </c>
      <c r="BW34" s="158">
        <f>COUNTIFS('InProcess Conf'!$C$2:$C$6941,BW$33,'InProcess Conf'!$T$2:$T$6941,$C34,'InProcess Conf'!$J$2:$J$6941,$C$28)</f>
        <v>0</v>
      </c>
      <c r="BX34" s="158">
        <f>COUNTIFS('InProcess Conf'!$C$2:$C$6941,BX$33,'InProcess Conf'!$T$2:$T$6941,$C34,'InProcess Conf'!$J$2:$J$6941,$C$28)</f>
        <v>0</v>
      </c>
      <c r="BY34" s="158">
        <f>COUNTIFS('InProcess Conf'!$C$2:$C$6941,BY$33,'InProcess Conf'!$T$2:$T$6941,$C34,'InProcess Conf'!$J$2:$J$6941,$C$28)</f>
        <v>0</v>
      </c>
      <c r="BZ34" s="158">
        <f>COUNTIFS('InProcess Conf'!$C$2:$C$6941,BZ$33,'InProcess Conf'!$T$2:$T$6941,$C34,'InProcess Conf'!$J$2:$J$6941,$C$28)</f>
        <v>0</v>
      </c>
      <c r="CA34" s="158">
        <f>COUNTIFS('InProcess Conf'!$C$2:$C$6941,CA$33,'InProcess Conf'!$T$2:$T$6941,$C34,'InProcess Conf'!$J$2:$J$6941,$C$28)</f>
        <v>0</v>
      </c>
      <c r="CB34" s="158">
        <f>COUNTIFS('InProcess Conf'!$C$2:$C$6941,CB$33,'InProcess Conf'!$T$2:$T$6941,$C34,'InProcess Conf'!$J$2:$J$6941,$C$28)</f>
        <v>0</v>
      </c>
      <c r="CC34" s="158">
        <f>COUNTIFS('InProcess Conf'!$C$2:$C$6941,CC$33,'InProcess Conf'!$T$2:$T$6941,$C34,'InProcess Conf'!$J$2:$J$6941,$C$28)</f>
        <v>0</v>
      </c>
      <c r="CD34" s="158">
        <f>COUNTIFS('InProcess Conf'!$C$2:$C$6941,CD$33,'InProcess Conf'!$T$2:$T$6941,$C34,'InProcess Conf'!$J$2:$J$6941,$C$28)</f>
        <v>0</v>
      </c>
      <c r="CE34" s="158">
        <f>COUNTIFS('InProcess Conf'!$C$2:$C$6941,CE$33,'InProcess Conf'!$T$2:$T$6941,$C34,'InProcess Conf'!$J$2:$J$6941,$C$28)</f>
        <v>0</v>
      </c>
      <c r="CF34" s="158">
        <f>COUNTIFS('InProcess Conf'!$C$2:$C$6941,CF$33,'InProcess Conf'!$T$2:$T$6941,$C34,'InProcess Conf'!$J$2:$J$6941,$C$28)</f>
        <v>0</v>
      </c>
      <c r="CG34" s="158">
        <f>COUNTIFS('InProcess Conf'!$C$2:$C$6941,CG$33,'InProcess Conf'!$T$2:$T$6941,$C34,'InProcess Conf'!$J$2:$J$6941,$C$28)</f>
        <v>0</v>
      </c>
      <c r="CH34" s="158">
        <f>COUNTIFS('InProcess Conf'!$C$2:$C$6941,CH$33,'InProcess Conf'!$T$2:$T$6941,$C34,'InProcess Conf'!$J$2:$J$6941,$C$28)</f>
        <v>0</v>
      </c>
      <c r="CI34" s="158">
        <f>COUNTIFS('InProcess Conf'!$C$2:$C$6941,CI$33,'InProcess Conf'!$T$2:$T$6941,$C34,'InProcess Conf'!$J$2:$J$6941,$C$28)</f>
        <v>0</v>
      </c>
      <c r="CJ34" s="158">
        <f>COUNTIFS('InProcess Conf'!$C$2:$C$6941,CJ$33,'InProcess Conf'!$T$2:$T$6941,$C34,'InProcess Conf'!$J$2:$J$6941,$C$28)</f>
        <v>0</v>
      </c>
      <c r="CK34" s="158">
        <f>COUNTIFS('InProcess Conf'!$C$2:$C$6941,CK$33,'InProcess Conf'!$T$2:$T$6941,$C34,'InProcess Conf'!$J$2:$J$6941,$C$28)</f>
        <v>0</v>
      </c>
      <c r="CL34" s="158">
        <f>COUNTIFS('InProcess Conf'!$C$2:$C$6941,CL$33,'InProcess Conf'!$T$2:$T$6941,$C34,'InProcess Conf'!$J$2:$J$6941,$C$28)</f>
        <v>0</v>
      </c>
      <c r="CM34" s="158">
        <f>COUNTIFS('InProcess Conf'!$C$2:$C$6941,CM$33,'InProcess Conf'!$T$2:$T$6941,$C34,'InProcess Conf'!$J$2:$J$6941,$C$28)</f>
        <v>0</v>
      </c>
      <c r="CN34" s="158">
        <f>COUNTIFS('InProcess Conf'!$C$2:$C$6941,CN$33,'InProcess Conf'!$T$2:$T$6941,$C34,'InProcess Conf'!$J$2:$J$6941,$C$28)</f>
        <v>0</v>
      </c>
      <c r="CO34" s="158">
        <f>COUNTIFS('InProcess Conf'!$C$2:$C$6941,CO$33,'InProcess Conf'!$T$2:$T$6941,$C34,'InProcess Conf'!$J$2:$J$6941,$C$28)</f>
        <v>0</v>
      </c>
      <c r="CP34" s="158">
        <f>COUNTIFS('InProcess Conf'!$C$2:$C$6941,CP$33,'InProcess Conf'!$T$2:$T$6941,$C34,'InProcess Conf'!$J$2:$J$6941,$C$28)</f>
        <v>0</v>
      </c>
      <c r="CQ34" s="158">
        <f>COUNTIFS('InProcess Conf'!$C$2:$C$6941,CQ$33,'InProcess Conf'!$T$2:$T$6941,$C34,'InProcess Conf'!$J$2:$J$6941,$C$28)</f>
        <v>0</v>
      </c>
      <c r="CR34" s="158">
        <f>COUNTIFS('InProcess Conf'!$C$2:$C$6941,CR$33,'InProcess Conf'!$T$2:$T$6941,$C34,'InProcess Conf'!$J$2:$J$6941,$C$28)</f>
        <v>0</v>
      </c>
      <c r="CS34" s="158">
        <f>COUNTIFS('InProcess Conf'!$C$2:$C$6941,CS$33,'InProcess Conf'!$T$2:$T$6941,$C34,'InProcess Conf'!$J$2:$J$6941,$C$28)</f>
        <v>0</v>
      </c>
      <c r="CT34" s="158">
        <f>COUNTIFS('InProcess Conf'!$C$2:$C$6941,CT$33,'InProcess Conf'!$T$2:$T$6941,$C34,'InProcess Conf'!$J$2:$J$6941,$C$28)</f>
        <v>0</v>
      </c>
      <c r="CU34" s="158">
        <f>COUNTIFS('InProcess Conf'!$C$2:$C$6941,CU$33,'InProcess Conf'!$T$2:$T$6941,$C34,'InProcess Conf'!$J$2:$J$6941,$C$28)</f>
        <v>0</v>
      </c>
      <c r="CV34" s="158">
        <f>COUNTIFS('InProcess Conf'!$C$2:$C$6941,CV$33,'InProcess Conf'!$T$2:$T$6941,$C34,'InProcess Conf'!$J$2:$J$6941,$C$28)</f>
        <v>0</v>
      </c>
      <c r="CW34" s="158">
        <f>COUNTIFS('InProcess Conf'!$C$2:$C$6941,CW$33,'InProcess Conf'!$T$2:$T$6941,$C34,'InProcess Conf'!$J$2:$J$6941,$C$28)</f>
        <v>0</v>
      </c>
      <c r="CX34" s="158">
        <f>COUNTIFS('InProcess Conf'!$C$2:$C$6941,CX$33,'InProcess Conf'!$T$2:$T$6941,$C34,'InProcess Conf'!$J$2:$J$6941,$C$28)</f>
        <v>0</v>
      </c>
      <c r="CY34" s="158">
        <f>COUNTIFS('InProcess Conf'!$C$2:$C$6941,CY$33,'InProcess Conf'!$T$2:$T$6941,$C34,'InProcess Conf'!$J$2:$J$6941,$C$28)</f>
        <v>0</v>
      </c>
      <c r="CZ34" s="158">
        <f>COUNTIFS('InProcess Conf'!$C$2:$C$6941,CZ$33,'InProcess Conf'!$T$2:$T$6941,$C34,'InProcess Conf'!$J$2:$J$6941,$C$28)</f>
        <v>0</v>
      </c>
      <c r="DA34" s="158">
        <f>COUNTIFS('InProcess Conf'!$C$2:$C$6941,DA$33,'InProcess Conf'!$T$2:$T$6941,$C34,'InProcess Conf'!$J$2:$J$6941,$C$28)</f>
        <v>0</v>
      </c>
      <c r="DB34" s="158">
        <f>COUNTIFS('InProcess Conf'!$C$2:$C$6941,DB$33,'InProcess Conf'!$T$2:$T$6941,$C34,'InProcess Conf'!$J$2:$J$6941,$C$28)</f>
        <v>0</v>
      </c>
      <c r="DC34" s="158">
        <f>COUNTIFS('InProcess Conf'!$C$2:$C$6941,DC$33,'InProcess Conf'!$T$2:$T$6941,$C34,'InProcess Conf'!$J$2:$J$6941,$C$28)</f>
        <v>0</v>
      </c>
      <c r="DD34" s="158">
        <f>COUNTIFS('InProcess Conf'!$C$2:$C$6941,DD$33,'InProcess Conf'!$T$2:$T$6941,$C34,'InProcess Conf'!$J$2:$J$6941,$C$28)</f>
        <v>0</v>
      </c>
      <c r="DE34" s="158">
        <f>COUNTIFS('InProcess Conf'!$C$2:$C$6941,DE$33,'InProcess Conf'!$T$2:$T$6941,$C34,'InProcess Conf'!$J$2:$J$6941,$C$28)</f>
        <v>0</v>
      </c>
      <c r="DF34" s="158">
        <f>COUNTIFS('InProcess Conf'!$C$2:$C$6941,DF$33,'InProcess Conf'!$T$2:$T$6941,$C34,'InProcess Conf'!$J$2:$J$6941,$C$28)</f>
        <v>0</v>
      </c>
      <c r="DG34" s="158">
        <f>COUNTIFS('InProcess Conf'!$C$2:$C$6941,DG$33,'InProcess Conf'!$T$2:$T$6941,$C34,'InProcess Conf'!$J$2:$J$6941,$C$28)</f>
        <v>0</v>
      </c>
      <c r="DH34" s="250">
        <f>COUNTIFS('InProcess Conf'!$C$2:$C$6941,DH$33,'InProcess Conf'!$T$2:$T$6941,$C34,'InProcess Conf'!$J$2:$J$6941,$C$28)</f>
        <v>0</v>
      </c>
      <c r="DI34" s="249">
        <f>SUM(D34:DH34)</f>
        <v>0</v>
      </c>
    </row>
    <row r="35" spans="2:113" ht="16.5" thickTop="1" thickBot="1">
      <c r="B35" s="311"/>
      <c r="C35" s="145" t="s">
        <v>115</v>
      </c>
      <c r="D35" s="158">
        <f>COUNTIFS('InProcess Conf'!$C$2:$C$6941,D$33,'InProcess Conf'!$T$2:$T$6941,$C35,'InProcess Conf'!$J$2:$J$6941,$C$28)</f>
        <v>0</v>
      </c>
      <c r="E35" s="158">
        <f>COUNTIFS('InProcess Conf'!$C$2:$C$6941,E$33,'InProcess Conf'!$T$2:$T$6941,$C35,'InProcess Conf'!$J$2:$J$6941,$C$28)</f>
        <v>0</v>
      </c>
      <c r="F35" s="158">
        <f>COUNTIFS('InProcess Conf'!$C$2:$C$6941,F$33,'InProcess Conf'!$T$2:$T$6941,$C35,'InProcess Conf'!$J$2:$J$6941,$C$28)</f>
        <v>0</v>
      </c>
      <c r="G35" s="158">
        <f>COUNTIFS('InProcess Conf'!$C$2:$C$6941,G$33,'InProcess Conf'!$T$2:$T$6941,$C35,'InProcess Conf'!$J$2:$J$6941,$C$28)</f>
        <v>0</v>
      </c>
      <c r="H35" s="158">
        <f>COUNTIFS('InProcess Conf'!$C$2:$C$6941,H$33,'InProcess Conf'!$T$2:$T$6941,$C35,'InProcess Conf'!$J$2:$J$6941,$C$28)</f>
        <v>0</v>
      </c>
      <c r="I35" s="158">
        <f>COUNTIFS('InProcess Conf'!$C$2:$C$6941,I$33,'InProcess Conf'!$T$2:$T$6941,$C35,'InProcess Conf'!$J$2:$J$6941,$C$28)</f>
        <v>0</v>
      </c>
      <c r="J35" s="158">
        <f>COUNTIFS('InProcess Conf'!$C$2:$C$6941,J$33,'InProcess Conf'!$T$2:$T$6941,$C35,'InProcess Conf'!$J$2:$J$6941,$C$28)</f>
        <v>0</v>
      </c>
      <c r="K35" s="158">
        <f>COUNTIFS('InProcess Conf'!$C$2:$C$6941,K$33,'InProcess Conf'!$T$2:$T$6941,$C35,'InProcess Conf'!$J$2:$J$6941,$C$28)</f>
        <v>0</v>
      </c>
      <c r="L35" s="158">
        <f>COUNTIFS('InProcess Conf'!$C$2:$C$6941,L$33,'InProcess Conf'!$T$2:$T$6941,$C35,'InProcess Conf'!$J$2:$J$6941,$C$28)</f>
        <v>0</v>
      </c>
      <c r="M35" s="158">
        <f>COUNTIFS('InProcess Conf'!$C$2:$C$6941,M$33,'InProcess Conf'!$T$2:$T$6941,$C35,'InProcess Conf'!$J$2:$J$6941,$C$28)</f>
        <v>0</v>
      </c>
      <c r="N35" s="158">
        <f>COUNTIFS('InProcess Conf'!$C$2:$C$6941,N$33,'InProcess Conf'!$T$2:$T$6941,$C35,'InProcess Conf'!$J$2:$J$6941,$C$28)</f>
        <v>0</v>
      </c>
      <c r="O35" s="158">
        <f>COUNTIFS('InProcess Conf'!$C$2:$C$6941,O$33,'InProcess Conf'!$T$2:$T$6941,$C35,'InProcess Conf'!$J$2:$J$6941,$C$28)</f>
        <v>0</v>
      </c>
      <c r="P35" s="158">
        <f>COUNTIFS('InProcess Conf'!$C$2:$C$6941,P$33,'InProcess Conf'!$T$2:$T$6941,$C35,'InProcess Conf'!$J$2:$J$6941,$C$28)</f>
        <v>0</v>
      </c>
      <c r="Q35" s="158">
        <f>COUNTIFS('InProcess Conf'!$C$2:$C$6941,Q$33,'InProcess Conf'!$T$2:$T$6941,$C35,'InProcess Conf'!$J$2:$J$6941,$C$28)</f>
        <v>0</v>
      </c>
      <c r="R35" s="158">
        <f>COUNTIFS('InProcess Conf'!$C$2:$C$6941,R$33,'InProcess Conf'!$T$2:$T$6941,$C35,'InProcess Conf'!$J$2:$J$6941,$C$28)</f>
        <v>0</v>
      </c>
      <c r="S35" s="158">
        <f>COUNTIFS('InProcess Conf'!$C$2:$C$6941,S$33,'InProcess Conf'!$T$2:$T$6941,$C35,'InProcess Conf'!$J$2:$J$6941,$C$28)</f>
        <v>0</v>
      </c>
      <c r="T35" s="158">
        <f>COUNTIFS('InProcess Conf'!$C$2:$C$6941,T$33,'InProcess Conf'!$T$2:$T$6941,$C35,'InProcess Conf'!$J$2:$J$6941,$C$28)</f>
        <v>0</v>
      </c>
      <c r="U35" s="158">
        <f>COUNTIFS('InProcess Conf'!$C$2:$C$6941,U$33,'InProcess Conf'!$T$2:$T$6941,$C35,'InProcess Conf'!$J$2:$J$6941,$C$28)</f>
        <v>0</v>
      </c>
      <c r="V35" s="158">
        <f>COUNTIFS('InProcess Conf'!$C$2:$C$6941,V$33,'InProcess Conf'!$T$2:$T$6941,$C35,'InProcess Conf'!$J$2:$J$6941,$C$28)</f>
        <v>0</v>
      </c>
      <c r="W35" s="158">
        <f>COUNTIFS('InProcess Conf'!$C$2:$C$6941,W$33,'InProcess Conf'!$T$2:$T$6941,$C35,'InProcess Conf'!$J$2:$J$6941,$C$28)</f>
        <v>0</v>
      </c>
      <c r="X35" s="158">
        <f>COUNTIFS('InProcess Conf'!$C$2:$C$6941,X$33,'InProcess Conf'!$T$2:$T$6941,$C35,'InProcess Conf'!$J$2:$J$6941,$C$28)</f>
        <v>0</v>
      </c>
      <c r="Y35" s="158">
        <f>COUNTIFS('InProcess Conf'!$C$2:$C$6941,Y$33,'InProcess Conf'!$T$2:$T$6941,$C35,'InProcess Conf'!$J$2:$J$6941,$C$28)</f>
        <v>0</v>
      </c>
      <c r="Z35" s="158">
        <f>COUNTIFS('InProcess Conf'!$C$2:$C$6941,Z$33,'InProcess Conf'!$T$2:$T$6941,$C35,'InProcess Conf'!$J$2:$J$6941,$C$28)</f>
        <v>0</v>
      </c>
      <c r="AA35" s="158">
        <f>COUNTIFS('InProcess Conf'!$C$2:$C$6941,AA$33,'InProcess Conf'!$T$2:$T$6941,$C35,'InProcess Conf'!$J$2:$J$6941,$C$28)</f>
        <v>0</v>
      </c>
      <c r="AB35" s="158">
        <f>COUNTIFS('InProcess Conf'!$C$2:$C$6941,AB$33,'InProcess Conf'!$T$2:$T$6941,$C35,'InProcess Conf'!$J$2:$J$6941,$C$28)</f>
        <v>0</v>
      </c>
      <c r="AC35" s="158">
        <f>COUNTIFS('InProcess Conf'!$C$2:$C$6941,AC$33,'InProcess Conf'!$T$2:$T$6941,$C35,'InProcess Conf'!$J$2:$J$6941,$C$28)</f>
        <v>0</v>
      </c>
      <c r="AD35" s="158">
        <f>COUNTIFS('InProcess Conf'!$C$2:$C$6941,AD$33,'InProcess Conf'!$T$2:$T$6941,$C35,'InProcess Conf'!$J$2:$J$6941,$C$28)</f>
        <v>0</v>
      </c>
      <c r="AE35" s="158">
        <f>COUNTIFS('InProcess Conf'!$C$2:$C$6941,AE$33,'InProcess Conf'!$T$2:$T$6941,$C35,'InProcess Conf'!$J$2:$J$6941,$C$28)</f>
        <v>0</v>
      </c>
      <c r="AF35" s="158">
        <f>COUNTIFS('InProcess Conf'!$C$2:$C$6941,AF$33,'InProcess Conf'!$T$2:$T$6941,$C35,'InProcess Conf'!$J$2:$J$6941,$C$28)</f>
        <v>0</v>
      </c>
      <c r="AG35" s="158">
        <f>COUNTIFS('InProcess Conf'!$C$2:$C$6941,AG$33,'InProcess Conf'!$T$2:$T$6941,$C35,'InProcess Conf'!$J$2:$J$6941,$C$28)</f>
        <v>0</v>
      </c>
      <c r="AH35" s="158">
        <f>COUNTIFS('InProcess Conf'!$C$2:$C$6941,AH$33,'InProcess Conf'!$T$2:$T$6941,$C35,'InProcess Conf'!$J$2:$J$6941,$C$28)</f>
        <v>0</v>
      </c>
      <c r="AI35" s="158">
        <f>COUNTIFS('InProcess Conf'!$C$2:$C$6941,AI$33,'InProcess Conf'!$T$2:$T$6941,$C35,'InProcess Conf'!$J$2:$J$6941,$C$28)</f>
        <v>0</v>
      </c>
      <c r="AJ35" s="158">
        <f>COUNTIFS('InProcess Conf'!$C$2:$C$6941,AJ$33,'InProcess Conf'!$T$2:$T$6941,$C35,'InProcess Conf'!$J$2:$J$6941,$C$28)</f>
        <v>0</v>
      </c>
      <c r="AK35" s="158">
        <f>COUNTIFS('InProcess Conf'!$C$2:$C$6941,AK$33,'InProcess Conf'!$T$2:$T$6941,$C35,'InProcess Conf'!$J$2:$J$6941,$C$28)</f>
        <v>0</v>
      </c>
      <c r="AL35" s="158">
        <f>COUNTIFS('InProcess Conf'!$C$2:$C$6941,AL$33,'InProcess Conf'!$T$2:$T$6941,$C35,'InProcess Conf'!$J$2:$J$6941,$C$28)</f>
        <v>0</v>
      </c>
      <c r="AM35" s="158">
        <f>COUNTIFS('InProcess Conf'!$C$2:$C$6941,AM$33,'InProcess Conf'!$T$2:$T$6941,$C35,'InProcess Conf'!$J$2:$J$6941,$C$28)</f>
        <v>0</v>
      </c>
      <c r="AN35" s="158">
        <f>COUNTIFS('InProcess Conf'!$C$2:$C$6941,AN$33,'InProcess Conf'!$T$2:$T$6941,$C35,'InProcess Conf'!$J$2:$J$6941,$C$28)</f>
        <v>0</v>
      </c>
      <c r="AO35" s="158">
        <f>COUNTIFS('InProcess Conf'!$C$2:$C$6941,AO$33,'InProcess Conf'!$T$2:$T$6941,$C35,'InProcess Conf'!$J$2:$J$6941,$C$28)</f>
        <v>0</v>
      </c>
      <c r="AP35" s="158">
        <f>COUNTIFS('InProcess Conf'!$C$2:$C$6941,AP$33,'InProcess Conf'!$T$2:$T$6941,$C35,'InProcess Conf'!$J$2:$J$6941,$C$28)</f>
        <v>0</v>
      </c>
      <c r="AQ35" s="158">
        <f>COUNTIFS('InProcess Conf'!$C$2:$C$6941,AQ$33,'InProcess Conf'!$T$2:$T$6941,$C35,'InProcess Conf'!$J$2:$J$6941,$C$28)</f>
        <v>0</v>
      </c>
      <c r="AR35" s="158">
        <f>COUNTIFS('InProcess Conf'!$C$2:$C$6941,AR$33,'InProcess Conf'!$T$2:$T$6941,$C35,'InProcess Conf'!$J$2:$J$6941,$C$28)</f>
        <v>0</v>
      </c>
      <c r="AS35" s="158">
        <f>COUNTIFS('InProcess Conf'!$C$2:$C$6941,AS$33,'InProcess Conf'!$T$2:$T$6941,$C35,'InProcess Conf'!$J$2:$J$6941,$C$28)</f>
        <v>0</v>
      </c>
      <c r="AT35" s="158">
        <f>COUNTIFS('InProcess Conf'!$C$2:$C$6941,AT$33,'InProcess Conf'!$T$2:$T$6941,$C35,'InProcess Conf'!$J$2:$J$6941,$C$28)</f>
        <v>0</v>
      </c>
      <c r="AU35" s="158">
        <f>COUNTIFS('InProcess Conf'!$C$2:$C$6941,AU$33,'InProcess Conf'!$T$2:$T$6941,$C35,'InProcess Conf'!$J$2:$J$6941,$C$28)</f>
        <v>0</v>
      </c>
      <c r="AV35" s="158">
        <f>COUNTIFS('InProcess Conf'!$C$2:$C$6941,AV$33,'InProcess Conf'!$T$2:$T$6941,$C35,'InProcess Conf'!$J$2:$J$6941,$C$28)</f>
        <v>0</v>
      </c>
      <c r="AW35" s="158">
        <f>COUNTIFS('InProcess Conf'!$C$2:$C$6941,AW$33,'InProcess Conf'!$T$2:$T$6941,$C35,'InProcess Conf'!$J$2:$J$6941,$C$28)</f>
        <v>0</v>
      </c>
      <c r="AX35" s="158">
        <f>COUNTIFS('InProcess Conf'!$C$2:$C$6941,AX$33,'InProcess Conf'!$T$2:$T$6941,$C35,'InProcess Conf'!$J$2:$J$6941,$C$28)</f>
        <v>0</v>
      </c>
      <c r="AY35" s="158">
        <f>COUNTIFS('InProcess Conf'!$C$2:$C$6941,AY$33,'InProcess Conf'!$T$2:$T$6941,$C35,'InProcess Conf'!$J$2:$J$6941,$C$28)</f>
        <v>0</v>
      </c>
      <c r="AZ35" s="158">
        <f>COUNTIFS('InProcess Conf'!$C$2:$C$6941,AZ$33,'InProcess Conf'!$T$2:$T$6941,$C35,'InProcess Conf'!$J$2:$J$6941,$C$28)</f>
        <v>0</v>
      </c>
      <c r="BA35" s="158">
        <f>COUNTIFS('InProcess Conf'!$C$2:$C$6941,BA$33,'InProcess Conf'!$T$2:$T$6941,$C35,'InProcess Conf'!$J$2:$J$6941,$C$28)</f>
        <v>0</v>
      </c>
      <c r="BB35" s="158">
        <f>COUNTIFS('InProcess Conf'!$C$2:$C$6941,BB$33,'InProcess Conf'!$T$2:$T$6941,$C35,'InProcess Conf'!$J$2:$J$6941,$C$28)</f>
        <v>0</v>
      </c>
      <c r="BC35" s="158">
        <f>COUNTIFS('InProcess Conf'!$C$2:$C$6941,BC$33,'InProcess Conf'!$T$2:$T$6941,$C35,'InProcess Conf'!$J$2:$J$6941,$C$28)</f>
        <v>0</v>
      </c>
      <c r="BD35" s="158">
        <f>COUNTIFS('InProcess Conf'!$C$2:$C$6941,BD$33,'InProcess Conf'!$T$2:$T$6941,$C35,'InProcess Conf'!$J$2:$J$6941,$C$28)</f>
        <v>0</v>
      </c>
      <c r="BE35" s="158">
        <f>COUNTIFS('InProcess Conf'!$C$2:$C$6941,BE$33,'InProcess Conf'!$T$2:$T$6941,$C35,'InProcess Conf'!$J$2:$J$6941,$C$28)</f>
        <v>0</v>
      </c>
      <c r="BF35" s="158">
        <f>COUNTIFS('InProcess Conf'!$C$2:$C$6941,BF$33,'InProcess Conf'!$T$2:$T$6941,$C35,'InProcess Conf'!$J$2:$J$6941,$C$28)</f>
        <v>0</v>
      </c>
      <c r="BG35" s="158">
        <f>COUNTIFS('InProcess Conf'!$C$2:$C$6941,BG$33,'InProcess Conf'!$T$2:$T$6941,$C35,'InProcess Conf'!$J$2:$J$6941,$C$28)</f>
        <v>0</v>
      </c>
      <c r="BH35" s="158">
        <f>COUNTIFS('InProcess Conf'!$C$2:$C$6941,BH$33,'InProcess Conf'!$T$2:$T$6941,$C35,'InProcess Conf'!$J$2:$J$6941,$C$28)</f>
        <v>0</v>
      </c>
      <c r="BI35" s="158">
        <f>COUNTIFS('InProcess Conf'!$C$2:$C$6941,BI$33,'InProcess Conf'!$T$2:$T$6941,$C35,'InProcess Conf'!$J$2:$J$6941,$C$28)</f>
        <v>0</v>
      </c>
      <c r="BJ35" s="158">
        <f>COUNTIFS('InProcess Conf'!$C$2:$C$6941,BJ$33,'InProcess Conf'!$T$2:$T$6941,$C35,'InProcess Conf'!$J$2:$J$6941,$C$28)</f>
        <v>0</v>
      </c>
      <c r="BK35" s="158">
        <f>COUNTIFS('InProcess Conf'!$C$2:$C$6941,BK$33,'InProcess Conf'!$T$2:$T$6941,$C35,'InProcess Conf'!$J$2:$J$6941,$C$28)</f>
        <v>0</v>
      </c>
      <c r="BL35" s="158">
        <f>COUNTIFS('InProcess Conf'!$C$2:$C$6941,BL$33,'InProcess Conf'!$T$2:$T$6941,$C35,'InProcess Conf'!$J$2:$J$6941,$C$28)</f>
        <v>0</v>
      </c>
      <c r="BM35" s="158">
        <f>COUNTIFS('InProcess Conf'!$C$2:$C$6941,BM$33,'InProcess Conf'!$T$2:$T$6941,$C35,'InProcess Conf'!$J$2:$J$6941,$C$28)</f>
        <v>0</v>
      </c>
      <c r="BN35" s="158">
        <f>COUNTIFS('InProcess Conf'!$C$2:$C$6941,BN$33,'InProcess Conf'!$T$2:$T$6941,$C35,'InProcess Conf'!$J$2:$J$6941,$C$28)</f>
        <v>0</v>
      </c>
      <c r="BO35" s="158">
        <f>COUNTIFS('InProcess Conf'!$C$2:$C$6941,BO$33,'InProcess Conf'!$T$2:$T$6941,$C35,'InProcess Conf'!$J$2:$J$6941,$C$28)</f>
        <v>0</v>
      </c>
      <c r="BP35" s="158">
        <f>COUNTIFS('InProcess Conf'!$C$2:$C$6941,BP$33,'InProcess Conf'!$T$2:$T$6941,$C35,'InProcess Conf'!$J$2:$J$6941,$C$28)</f>
        <v>0</v>
      </c>
      <c r="BQ35" s="158">
        <f>COUNTIFS('InProcess Conf'!$C$2:$C$6941,BQ$33,'InProcess Conf'!$T$2:$T$6941,$C35,'InProcess Conf'!$J$2:$J$6941,$C$28)</f>
        <v>0</v>
      </c>
      <c r="BR35" s="158">
        <f>COUNTIFS('InProcess Conf'!$C$2:$C$6941,BR$33,'InProcess Conf'!$T$2:$T$6941,$C35,'InProcess Conf'!$J$2:$J$6941,$C$28)</f>
        <v>0</v>
      </c>
      <c r="BS35" s="158">
        <f>COUNTIFS('InProcess Conf'!$C$2:$C$6941,BS$33,'InProcess Conf'!$T$2:$T$6941,$C35,'InProcess Conf'!$J$2:$J$6941,$C$28)</f>
        <v>0</v>
      </c>
      <c r="BT35" s="158">
        <f>COUNTIFS('InProcess Conf'!$C$2:$C$6941,BT$33,'InProcess Conf'!$T$2:$T$6941,$C35,'InProcess Conf'!$J$2:$J$6941,$C$28)</f>
        <v>0</v>
      </c>
      <c r="BU35" s="158">
        <f>COUNTIFS('InProcess Conf'!$C$2:$C$6941,BU$33,'InProcess Conf'!$T$2:$T$6941,$C35,'InProcess Conf'!$J$2:$J$6941,$C$28)</f>
        <v>0</v>
      </c>
      <c r="BV35" s="158">
        <f>COUNTIFS('InProcess Conf'!$C$2:$C$6941,BV$33,'InProcess Conf'!$T$2:$T$6941,$C35,'InProcess Conf'!$J$2:$J$6941,$C$28)</f>
        <v>0</v>
      </c>
      <c r="BW35" s="158">
        <f>COUNTIFS('InProcess Conf'!$C$2:$C$6941,BW$33,'InProcess Conf'!$T$2:$T$6941,$C35,'InProcess Conf'!$J$2:$J$6941,$C$28)</f>
        <v>0</v>
      </c>
      <c r="BX35" s="158">
        <f>COUNTIFS('InProcess Conf'!$C$2:$C$6941,BX$33,'InProcess Conf'!$T$2:$T$6941,$C35,'InProcess Conf'!$J$2:$J$6941,$C$28)</f>
        <v>0</v>
      </c>
      <c r="BY35" s="158">
        <f>COUNTIFS('InProcess Conf'!$C$2:$C$6941,BY$33,'InProcess Conf'!$T$2:$T$6941,$C35,'InProcess Conf'!$J$2:$J$6941,$C$28)</f>
        <v>0</v>
      </c>
      <c r="BZ35" s="158">
        <f>COUNTIFS('InProcess Conf'!$C$2:$C$6941,BZ$33,'InProcess Conf'!$T$2:$T$6941,$C35,'InProcess Conf'!$J$2:$J$6941,$C$28)</f>
        <v>0</v>
      </c>
      <c r="CA35" s="158">
        <f>COUNTIFS('InProcess Conf'!$C$2:$C$6941,CA$33,'InProcess Conf'!$T$2:$T$6941,$C35,'InProcess Conf'!$J$2:$J$6941,$C$28)</f>
        <v>0</v>
      </c>
      <c r="CB35" s="158">
        <f>COUNTIFS('InProcess Conf'!$C$2:$C$6941,CB$33,'InProcess Conf'!$T$2:$T$6941,$C35,'InProcess Conf'!$J$2:$J$6941,$C$28)</f>
        <v>0</v>
      </c>
      <c r="CC35" s="158">
        <f>COUNTIFS('InProcess Conf'!$C$2:$C$6941,CC$33,'InProcess Conf'!$T$2:$T$6941,$C35,'InProcess Conf'!$J$2:$J$6941,$C$28)</f>
        <v>0</v>
      </c>
      <c r="CD35" s="158">
        <f>COUNTIFS('InProcess Conf'!$C$2:$C$6941,CD$33,'InProcess Conf'!$T$2:$T$6941,$C35,'InProcess Conf'!$J$2:$J$6941,$C$28)</f>
        <v>0</v>
      </c>
      <c r="CE35" s="158">
        <f>COUNTIFS('InProcess Conf'!$C$2:$C$6941,CE$33,'InProcess Conf'!$T$2:$T$6941,$C35,'InProcess Conf'!$J$2:$J$6941,$C$28)</f>
        <v>0</v>
      </c>
      <c r="CF35" s="158">
        <f>COUNTIFS('InProcess Conf'!$C$2:$C$6941,CF$33,'InProcess Conf'!$T$2:$T$6941,$C35,'InProcess Conf'!$J$2:$J$6941,$C$28)</f>
        <v>0</v>
      </c>
      <c r="CG35" s="158">
        <f>COUNTIFS('InProcess Conf'!$C$2:$C$6941,CG$33,'InProcess Conf'!$T$2:$T$6941,$C35,'InProcess Conf'!$J$2:$J$6941,$C$28)</f>
        <v>0</v>
      </c>
      <c r="CH35" s="158">
        <f>COUNTIFS('InProcess Conf'!$C$2:$C$6941,CH$33,'InProcess Conf'!$T$2:$T$6941,$C35,'InProcess Conf'!$J$2:$J$6941,$C$28)</f>
        <v>0</v>
      </c>
      <c r="CI35" s="158">
        <f>COUNTIFS('InProcess Conf'!$C$2:$C$6941,CI$33,'InProcess Conf'!$T$2:$T$6941,$C35,'InProcess Conf'!$J$2:$J$6941,$C$28)</f>
        <v>0</v>
      </c>
      <c r="CJ35" s="158">
        <f>COUNTIFS('InProcess Conf'!$C$2:$C$6941,CJ$33,'InProcess Conf'!$T$2:$T$6941,$C35,'InProcess Conf'!$J$2:$J$6941,$C$28)</f>
        <v>0</v>
      </c>
      <c r="CK35" s="158">
        <f>COUNTIFS('InProcess Conf'!$C$2:$C$6941,CK$33,'InProcess Conf'!$T$2:$T$6941,$C35,'InProcess Conf'!$J$2:$J$6941,$C$28)</f>
        <v>0</v>
      </c>
      <c r="CL35" s="158">
        <f>COUNTIFS('InProcess Conf'!$C$2:$C$6941,CL$33,'InProcess Conf'!$T$2:$T$6941,$C35,'InProcess Conf'!$J$2:$J$6941,$C$28)</f>
        <v>0</v>
      </c>
      <c r="CM35" s="158">
        <f>COUNTIFS('InProcess Conf'!$C$2:$C$6941,CM$33,'InProcess Conf'!$T$2:$T$6941,$C35,'InProcess Conf'!$J$2:$J$6941,$C$28)</f>
        <v>0</v>
      </c>
      <c r="CN35" s="158">
        <f>COUNTIFS('InProcess Conf'!$C$2:$C$6941,CN$33,'InProcess Conf'!$T$2:$T$6941,$C35,'InProcess Conf'!$J$2:$J$6941,$C$28)</f>
        <v>0</v>
      </c>
      <c r="CO35" s="158">
        <f>COUNTIFS('InProcess Conf'!$C$2:$C$6941,CO$33,'InProcess Conf'!$T$2:$T$6941,$C35,'InProcess Conf'!$J$2:$J$6941,$C$28)</f>
        <v>0</v>
      </c>
      <c r="CP35" s="158">
        <f>COUNTIFS('InProcess Conf'!$C$2:$C$6941,CP$33,'InProcess Conf'!$T$2:$T$6941,$C35,'InProcess Conf'!$J$2:$J$6941,$C$28)</f>
        <v>0</v>
      </c>
      <c r="CQ35" s="158">
        <f>COUNTIFS('InProcess Conf'!$C$2:$C$6941,CQ$33,'InProcess Conf'!$T$2:$T$6941,$C35,'InProcess Conf'!$J$2:$J$6941,$C$28)</f>
        <v>0</v>
      </c>
      <c r="CR35" s="158">
        <f>COUNTIFS('InProcess Conf'!$C$2:$C$6941,CR$33,'InProcess Conf'!$T$2:$T$6941,$C35,'InProcess Conf'!$J$2:$J$6941,$C$28)</f>
        <v>0</v>
      </c>
      <c r="CS35" s="158">
        <f>COUNTIFS('InProcess Conf'!$C$2:$C$6941,CS$33,'InProcess Conf'!$T$2:$T$6941,$C35,'InProcess Conf'!$J$2:$J$6941,$C$28)</f>
        <v>0</v>
      </c>
      <c r="CT35" s="158">
        <f>COUNTIFS('InProcess Conf'!$C$2:$C$6941,CT$33,'InProcess Conf'!$T$2:$T$6941,$C35,'InProcess Conf'!$J$2:$J$6941,$C$28)</f>
        <v>0</v>
      </c>
      <c r="CU35" s="158">
        <f>COUNTIFS('InProcess Conf'!$C$2:$C$6941,CU$33,'InProcess Conf'!$T$2:$T$6941,$C35,'InProcess Conf'!$J$2:$J$6941,$C$28)</f>
        <v>0</v>
      </c>
      <c r="CV35" s="158">
        <f>COUNTIFS('InProcess Conf'!$C$2:$C$6941,CV$33,'InProcess Conf'!$T$2:$T$6941,$C35,'InProcess Conf'!$J$2:$J$6941,$C$28)</f>
        <v>0</v>
      </c>
      <c r="CW35" s="158">
        <f>COUNTIFS('InProcess Conf'!$C$2:$C$6941,CW$33,'InProcess Conf'!$T$2:$T$6941,$C35,'InProcess Conf'!$J$2:$J$6941,$C$28)</f>
        <v>0</v>
      </c>
      <c r="CX35" s="158">
        <f>COUNTIFS('InProcess Conf'!$C$2:$C$6941,CX$33,'InProcess Conf'!$T$2:$T$6941,$C35,'InProcess Conf'!$J$2:$J$6941,$C$28)</f>
        <v>0</v>
      </c>
      <c r="CY35" s="158">
        <f>COUNTIFS('InProcess Conf'!$C$2:$C$6941,CY$33,'InProcess Conf'!$T$2:$T$6941,$C35,'InProcess Conf'!$J$2:$J$6941,$C$28)</f>
        <v>0</v>
      </c>
      <c r="CZ35" s="158">
        <f>COUNTIFS('InProcess Conf'!$C$2:$C$6941,CZ$33,'InProcess Conf'!$T$2:$T$6941,$C35,'InProcess Conf'!$J$2:$J$6941,$C$28)</f>
        <v>0</v>
      </c>
      <c r="DA35" s="158">
        <f>COUNTIFS('InProcess Conf'!$C$2:$C$6941,DA$33,'InProcess Conf'!$T$2:$T$6941,$C35,'InProcess Conf'!$J$2:$J$6941,$C$28)</f>
        <v>0</v>
      </c>
      <c r="DB35" s="158">
        <f>COUNTIFS('InProcess Conf'!$C$2:$C$6941,DB$33,'InProcess Conf'!$T$2:$T$6941,$C35,'InProcess Conf'!$J$2:$J$6941,$C$28)</f>
        <v>0</v>
      </c>
      <c r="DC35" s="158">
        <f>COUNTIFS('InProcess Conf'!$C$2:$C$6941,DC$33,'InProcess Conf'!$T$2:$T$6941,$C35,'InProcess Conf'!$J$2:$J$6941,$C$28)</f>
        <v>0</v>
      </c>
      <c r="DD35" s="158">
        <f>COUNTIFS('InProcess Conf'!$C$2:$C$6941,DD$33,'InProcess Conf'!$T$2:$T$6941,$C35,'InProcess Conf'!$J$2:$J$6941,$C$28)</f>
        <v>0</v>
      </c>
      <c r="DE35" s="158">
        <f>COUNTIFS('InProcess Conf'!$C$2:$C$6941,DE$33,'InProcess Conf'!$T$2:$T$6941,$C35,'InProcess Conf'!$J$2:$J$6941,$C$28)</f>
        <v>0</v>
      </c>
      <c r="DF35" s="158">
        <f>COUNTIFS('InProcess Conf'!$C$2:$C$6941,DF$33,'InProcess Conf'!$T$2:$T$6941,$C35,'InProcess Conf'!$J$2:$J$6941,$C$28)</f>
        <v>0</v>
      </c>
      <c r="DG35" s="158">
        <f>COUNTIFS('InProcess Conf'!$C$2:$C$6941,DG$33,'InProcess Conf'!$T$2:$T$6941,$C35,'InProcess Conf'!$J$2:$J$6941,$C$28)</f>
        <v>0</v>
      </c>
      <c r="DH35" s="250">
        <f>COUNTIFS('InProcess Conf'!$C$2:$C$6941,DH$33,'InProcess Conf'!$T$2:$T$6941,$C35,'InProcess Conf'!$J$2:$J$6941,$C$28)</f>
        <v>0</v>
      </c>
      <c r="DI35" s="249">
        <f t="shared" ref="DI35:DI51" si="7">SUM(D35:DH35)</f>
        <v>0</v>
      </c>
    </row>
    <row r="36" spans="2:113" ht="16.5" hidden="1" thickTop="1" thickBot="1">
      <c r="B36" s="311"/>
      <c r="C36" s="145" t="s">
        <v>544</v>
      </c>
      <c r="D36" s="158">
        <f>COUNTIFS('InProcess Conf'!$C$2:$C$6941,D$33,'InProcess Conf'!$T$2:$T$6941,$C36,'InProcess Conf'!$J$2:$J$6941,$C$28)</f>
        <v>0</v>
      </c>
      <c r="E36" s="158">
        <f>COUNTIFS('InProcess Conf'!$C$2:$C$6941,E$33,'InProcess Conf'!$T$2:$T$6941,$C36,'InProcess Conf'!$J$2:$J$6941,$C$28)</f>
        <v>0</v>
      </c>
      <c r="F36" s="158">
        <f>COUNTIFS('InProcess Conf'!$C$2:$C$6941,F$33,'InProcess Conf'!$T$2:$T$6941,$C36,'InProcess Conf'!$J$2:$J$6941,$C$28)</f>
        <v>0</v>
      </c>
      <c r="G36" s="158">
        <f>COUNTIFS('InProcess Conf'!$C$2:$C$6941,G$33,'InProcess Conf'!$T$2:$T$6941,$C36,'InProcess Conf'!$J$2:$J$6941,$C$28)</f>
        <v>0</v>
      </c>
      <c r="H36" s="158">
        <f>COUNTIFS('InProcess Conf'!$C$2:$C$6941,H$33,'InProcess Conf'!$T$2:$T$6941,$C36,'InProcess Conf'!$J$2:$J$6941,$C$28)</f>
        <v>0</v>
      </c>
      <c r="I36" s="158">
        <f>COUNTIFS('InProcess Conf'!$C$2:$C$6941,I$33,'InProcess Conf'!$T$2:$T$6941,$C36,'InProcess Conf'!$J$2:$J$6941,$C$28)</f>
        <v>0</v>
      </c>
      <c r="J36" s="158">
        <f>COUNTIFS('InProcess Conf'!$C$2:$C$6941,J$33,'InProcess Conf'!$T$2:$T$6941,$C36,'InProcess Conf'!$J$2:$J$6941,$C$28)</f>
        <v>0</v>
      </c>
      <c r="K36" s="158">
        <f>COUNTIFS('InProcess Conf'!$C$2:$C$6941,K$33,'InProcess Conf'!$T$2:$T$6941,$C36,'InProcess Conf'!$J$2:$J$6941,$C$28)</f>
        <v>0</v>
      </c>
      <c r="L36" s="158">
        <f>COUNTIFS('InProcess Conf'!$C$2:$C$6941,L$33,'InProcess Conf'!$T$2:$T$6941,$C36,'InProcess Conf'!$J$2:$J$6941,$C$28)</f>
        <v>0</v>
      </c>
      <c r="M36" s="158">
        <f>COUNTIFS('InProcess Conf'!$C$2:$C$6941,M$33,'InProcess Conf'!$T$2:$T$6941,$C36,'InProcess Conf'!$J$2:$J$6941,$C$28)</f>
        <v>0</v>
      </c>
      <c r="N36" s="158">
        <f>COUNTIFS('InProcess Conf'!$C$2:$C$6941,N$33,'InProcess Conf'!$T$2:$T$6941,$C36,'InProcess Conf'!$J$2:$J$6941,$C$28)</f>
        <v>0</v>
      </c>
      <c r="O36" s="158">
        <f>COUNTIFS('InProcess Conf'!$C$2:$C$6941,O$33,'InProcess Conf'!$T$2:$T$6941,$C36,'InProcess Conf'!$J$2:$J$6941,$C$28)</f>
        <v>0</v>
      </c>
      <c r="P36" s="158">
        <f>COUNTIFS('InProcess Conf'!$C$2:$C$6941,P$33,'InProcess Conf'!$T$2:$T$6941,$C36,'InProcess Conf'!$J$2:$J$6941,$C$28)</f>
        <v>0</v>
      </c>
      <c r="Q36" s="158">
        <f>COUNTIFS('InProcess Conf'!$C$2:$C$6941,Q$33,'InProcess Conf'!$T$2:$T$6941,$C36,'InProcess Conf'!$J$2:$J$6941,$C$28)</f>
        <v>0</v>
      </c>
      <c r="R36" s="158">
        <f>COUNTIFS('InProcess Conf'!$C$2:$C$6941,R$33,'InProcess Conf'!$T$2:$T$6941,$C36,'InProcess Conf'!$J$2:$J$6941,$C$28)</f>
        <v>0</v>
      </c>
      <c r="S36" s="158">
        <f>COUNTIFS('InProcess Conf'!$C$2:$C$6941,S$33,'InProcess Conf'!$T$2:$T$6941,$C36,'InProcess Conf'!$J$2:$J$6941,$C$28)</f>
        <v>0</v>
      </c>
      <c r="T36" s="158">
        <f>COUNTIFS('InProcess Conf'!$C$2:$C$6941,T$33,'InProcess Conf'!$T$2:$T$6941,$C36,'InProcess Conf'!$J$2:$J$6941,$C$28)</f>
        <v>0</v>
      </c>
      <c r="U36" s="158">
        <f>COUNTIFS('InProcess Conf'!$C$2:$C$6941,U$33,'InProcess Conf'!$T$2:$T$6941,$C36,'InProcess Conf'!$J$2:$J$6941,$C$28)</f>
        <v>0</v>
      </c>
      <c r="V36" s="158">
        <f>COUNTIFS('InProcess Conf'!$C$2:$C$6941,V$33,'InProcess Conf'!$T$2:$T$6941,$C36,'InProcess Conf'!$J$2:$J$6941,$C$28)</f>
        <v>0</v>
      </c>
      <c r="W36" s="158">
        <f>COUNTIFS('InProcess Conf'!$C$2:$C$6941,W$33,'InProcess Conf'!$T$2:$T$6941,$C36,'InProcess Conf'!$J$2:$J$6941,$C$28)</f>
        <v>0</v>
      </c>
      <c r="X36" s="158">
        <f>COUNTIFS('InProcess Conf'!$C$2:$C$6941,X$33,'InProcess Conf'!$T$2:$T$6941,$C36,'InProcess Conf'!$J$2:$J$6941,$C$28)</f>
        <v>0</v>
      </c>
      <c r="Y36" s="158">
        <f>COUNTIFS('InProcess Conf'!$C$2:$C$6941,Y$33,'InProcess Conf'!$T$2:$T$6941,$C36,'InProcess Conf'!$J$2:$J$6941,$C$28)</f>
        <v>0</v>
      </c>
      <c r="Z36" s="158">
        <f>COUNTIFS('InProcess Conf'!$C$2:$C$6941,Z$33,'InProcess Conf'!$T$2:$T$6941,$C36,'InProcess Conf'!$J$2:$J$6941,$C$28)</f>
        <v>0</v>
      </c>
      <c r="AA36" s="158">
        <f>COUNTIFS('InProcess Conf'!$C$2:$C$6941,AA$33,'InProcess Conf'!$T$2:$T$6941,$C36,'InProcess Conf'!$J$2:$J$6941,$C$28)</f>
        <v>0</v>
      </c>
      <c r="AB36" s="158">
        <f>COUNTIFS('InProcess Conf'!$C$2:$C$6941,AB$33,'InProcess Conf'!$T$2:$T$6941,$C36,'InProcess Conf'!$J$2:$J$6941,$C$28)</f>
        <v>0</v>
      </c>
      <c r="AC36" s="158">
        <f>COUNTIFS('InProcess Conf'!$C$2:$C$6941,AC$33,'InProcess Conf'!$T$2:$T$6941,$C36,'InProcess Conf'!$J$2:$J$6941,$C$28)</f>
        <v>0</v>
      </c>
      <c r="AD36" s="158">
        <f>COUNTIFS('InProcess Conf'!$C$2:$C$6941,AD$33,'InProcess Conf'!$T$2:$T$6941,$C36,'InProcess Conf'!$J$2:$J$6941,$C$28)</f>
        <v>0</v>
      </c>
      <c r="AE36" s="158">
        <f>COUNTIFS('InProcess Conf'!$C$2:$C$6941,AE$33,'InProcess Conf'!$T$2:$T$6941,$C36,'InProcess Conf'!$J$2:$J$6941,$C$28)</f>
        <v>0</v>
      </c>
      <c r="AF36" s="158">
        <f>COUNTIFS('InProcess Conf'!$C$2:$C$6941,AF$33,'InProcess Conf'!$T$2:$T$6941,$C36,'InProcess Conf'!$J$2:$J$6941,$C$28)</f>
        <v>0</v>
      </c>
      <c r="AG36" s="158">
        <f>COUNTIFS('InProcess Conf'!$C$2:$C$6941,AG$33,'InProcess Conf'!$T$2:$T$6941,$C36,'InProcess Conf'!$J$2:$J$6941,$C$28)</f>
        <v>0</v>
      </c>
      <c r="AH36" s="158">
        <f>COUNTIFS('InProcess Conf'!$C$2:$C$6941,AH$33,'InProcess Conf'!$T$2:$T$6941,$C36,'InProcess Conf'!$J$2:$J$6941,$C$28)</f>
        <v>0</v>
      </c>
      <c r="AI36" s="158">
        <f>COUNTIFS('InProcess Conf'!$C$2:$C$6941,AI$33,'InProcess Conf'!$T$2:$T$6941,$C36,'InProcess Conf'!$J$2:$J$6941,$C$28)</f>
        <v>0</v>
      </c>
      <c r="AJ36" s="158">
        <f>COUNTIFS('InProcess Conf'!$C$2:$C$6941,AJ$33,'InProcess Conf'!$T$2:$T$6941,$C36,'InProcess Conf'!$J$2:$J$6941,$C$28)</f>
        <v>0</v>
      </c>
      <c r="AK36" s="158">
        <f>COUNTIFS('InProcess Conf'!$C$2:$C$6941,AK$33,'InProcess Conf'!$T$2:$T$6941,$C36,'InProcess Conf'!$J$2:$J$6941,$C$28)</f>
        <v>0</v>
      </c>
      <c r="AL36" s="158">
        <f>COUNTIFS('InProcess Conf'!$C$2:$C$6941,AL$33,'InProcess Conf'!$T$2:$T$6941,$C36,'InProcess Conf'!$J$2:$J$6941,$C$28)</f>
        <v>0</v>
      </c>
      <c r="AM36" s="158">
        <f>COUNTIFS('InProcess Conf'!$C$2:$C$6941,AM$33,'InProcess Conf'!$T$2:$T$6941,$C36,'InProcess Conf'!$J$2:$J$6941,$C$28)</f>
        <v>0</v>
      </c>
      <c r="AN36" s="158">
        <f>COUNTIFS('InProcess Conf'!$C$2:$C$6941,AN$33,'InProcess Conf'!$T$2:$T$6941,$C36,'InProcess Conf'!$J$2:$J$6941,$C$28)</f>
        <v>0</v>
      </c>
      <c r="AO36" s="158">
        <f>COUNTIFS('InProcess Conf'!$C$2:$C$6941,AO$33,'InProcess Conf'!$T$2:$T$6941,$C36,'InProcess Conf'!$J$2:$J$6941,$C$28)</f>
        <v>0</v>
      </c>
      <c r="AP36" s="158">
        <f>COUNTIFS('InProcess Conf'!$C$2:$C$6941,AP$33,'InProcess Conf'!$T$2:$T$6941,$C36,'InProcess Conf'!$J$2:$J$6941,$C$28)</f>
        <v>0</v>
      </c>
      <c r="AQ36" s="158">
        <f>COUNTIFS('InProcess Conf'!$C$2:$C$6941,AQ$33,'InProcess Conf'!$T$2:$T$6941,$C36,'InProcess Conf'!$J$2:$J$6941,$C$28)</f>
        <v>0</v>
      </c>
      <c r="AR36" s="158">
        <f>COUNTIFS('InProcess Conf'!$C$2:$C$6941,AR$33,'InProcess Conf'!$T$2:$T$6941,$C36,'InProcess Conf'!$J$2:$J$6941,$C$28)</f>
        <v>0</v>
      </c>
      <c r="AS36" s="158">
        <f>COUNTIFS('InProcess Conf'!$C$2:$C$6941,AS$33,'InProcess Conf'!$T$2:$T$6941,$C36,'InProcess Conf'!$J$2:$J$6941,$C$28)</f>
        <v>0</v>
      </c>
      <c r="AT36" s="158">
        <f>COUNTIFS('InProcess Conf'!$C$2:$C$6941,AT$33,'InProcess Conf'!$T$2:$T$6941,$C36,'InProcess Conf'!$J$2:$J$6941,$C$28)</f>
        <v>0</v>
      </c>
      <c r="AU36" s="158">
        <f>COUNTIFS('InProcess Conf'!$C$2:$C$6941,AU$33,'InProcess Conf'!$T$2:$T$6941,$C36,'InProcess Conf'!$J$2:$J$6941,$C$28)</f>
        <v>0</v>
      </c>
      <c r="AV36" s="158">
        <f>COUNTIFS('InProcess Conf'!$C$2:$C$6941,AV$33,'InProcess Conf'!$T$2:$T$6941,$C36,'InProcess Conf'!$J$2:$J$6941,$C$28)</f>
        <v>0</v>
      </c>
      <c r="AW36" s="158">
        <f>COUNTIFS('InProcess Conf'!$C$2:$C$6941,AW$33,'InProcess Conf'!$T$2:$T$6941,$C36,'InProcess Conf'!$J$2:$J$6941,$C$28)</f>
        <v>0</v>
      </c>
      <c r="AX36" s="158">
        <f>COUNTIFS('InProcess Conf'!$C$2:$C$6941,AX$33,'InProcess Conf'!$T$2:$T$6941,$C36,'InProcess Conf'!$J$2:$J$6941,$C$28)</f>
        <v>0</v>
      </c>
      <c r="AY36" s="158">
        <f>COUNTIFS('InProcess Conf'!$C$2:$C$6941,AY$33,'InProcess Conf'!$T$2:$T$6941,$C36,'InProcess Conf'!$J$2:$J$6941,$C$28)</f>
        <v>0</v>
      </c>
      <c r="AZ36" s="158">
        <f>COUNTIFS('InProcess Conf'!$C$2:$C$6941,AZ$33,'InProcess Conf'!$T$2:$T$6941,$C36,'InProcess Conf'!$J$2:$J$6941,$C$28)</f>
        <v>0</v>
      </c>
      <c r="BA36" s="158">
        <f>COUNTIFS('InProcess Conf'!$C$2:$C$6941,BA$33,'InProcess Conf'!$T$2:$T$6941,$C36,'InProcess Conf'!$J$2:$J$6941,$C$28)</f>
        <v>0</v>
      </c>
      <c r="BB36" s="158">
        <f>COUNTIFS('InProcess Conf'!$C$2:$C$6941,BB$33,'InProcess Conf'!$T$2:$T$6941,$C36,'InProcess Conf'!$J$2:$J$6941,$C$28)</f>
        <v>0</v>
      </c>
      <c r="BC36" s="158">
        <f>COUNTIFS('InProcess Conf'!$C$2:$C$6941,BC$33,'InProcess Conf'!$T$2:$T$6941,$C36,'InProcess Conf'!$J$2:$J$6941,$C$28)</f>
        <v>0</v>
      </c>
      <c r="BD36" s="158">
        <f>COUNTIFS('InProcess Conf'!$C$2:$C$6941,BD$33,'InProcess Conf'!$T$2:$T$6941,$C36,'InProcess Conf'!$J$2:$J$6941,$C$28)</f>
        <v>0</v>
      </c>
      <c r="BE36" s="158">
        <f>COUNTIFS('InProcess Conf'!$C$2:$C$6941,BE$33,'InProcess Conf'!$T$2:$T$6941,$C36,'InProcess Conf'!$J$2:$J$6941,$C$28)</f>
        <v>0</v>
      </c>
      <c r="BF36" s="158">
        <f>COUNTIFS('InProcess Conf'!$C$2:$C$6941,BF$33,'InProcess Conf'!$T$2:$T$6941,$C36,'InProcess Conf'!$J$2:$J$6941,$C$28)</f>
        <v>0</v>
      </c>
      <c r="BG36" s="158">
        <f>COUNTIFS('InProcess Conf'!$C$2:$C$6941,BG$33,'InProcess Conf'!$T$2:$T$6941,$C36,'InProcess Conf'!$J$2:$J$6941,$C$28)</f>
        <v>0</v>
      </c>
      <c r="BH36" s="158">
        <f>COUNTIFS('InProcess Conf'!$C$2:$C$6941,BH$33,'InProcess Conf'!$T$2:$T$6941,$C36,'InProcess Conf'!$J$2:$J$6941,$C$28)</f>
        <v>0</v>
      </c>
      <c r="BI36" s="158">
        <f>COUNTIFS('InProcess Conf'!$C$2:$C$6941,BI$33,'InProcess Conf'!$T$2:$T$6941,$C36,'InProcess Conf'!$J$2:$J$6941,$C$28)</f>
        <v>0</v>
      </c>
      <c r="BJ36" s="158">
        <f>COUNTIFS('InProcess Conf'!$C$2:$C$6941,BJ$33,'InProcess Conf'!$T$2:$T$6941,$C36,'InProcess Conf'!$J$2:$J$6941,$C$28)</f>
        <v>0</v>
      </c>
      <c r="BK36" s="158">
        <f>COUNTIFS('InProcess Conf'!$C$2:$C$6941,BK$33,'InProcess Conf'!$T$2:$T$6941,$C36,'InProcess Conf'!$J$2:$J$6941,$C$28)</f>
        <v>0</v>
      </c>
      <c r="BL36" s="158">
        <f>COUNTIFS('InProcess Conf'!$C$2:$C$6941,BL$33,'InProcess Conf'!$T$2:$T$6941,$C36,'InProcess Conf'!$J$2:$J$6941,$C$28)</f>
        <v>0</v>
      </c>
      <c r="BM36" s="158">
        <f>COUNTIFS('InProcess Conf'!$C$2:$C$6941,BM$33,'InProcess Conf'!$T$2:$T$6941,$C36,'InProcess Conf'!$J$2:$J$6941,$C$28)</f>
        <v>0</v>
      </c>
      <c r="BN36" s="158">
        <f>COUNTIFS('InProcess Conf'!$C$2:$C$6941,BN$33,'InProcess Conf'!$T$2:$T$6941,$C36,'InProcess Conf'!$J$2:$J$6941,$C$28)</f>
        <v>0</v>
      </c>
      <c r="BO36" s="158">
        <f>COUNTIFS('InProcess Conf'!$C$2:$C$6941,BO$33,'InProcess Conf'!$T$2:$T$6941,$C36,'InProcess Conf'!$J$2:$J$6941,$C$28)</f>
        <v>0</v>
      </c>
      <c r="BP36" s="158">
        <f>COUNTIFS('InProcess Conf'!$C$2:$C$6941,BP$33,'InProcess Conf'!$T$2:$T$6941,$C36,'InProcess Conf'!$J$2:$J$6941,$C$28)</f>
        <v>0</v>
      </c>
      <c r="BQ36" s="158">
        <f>COUNTIFS('InProcess Conf'!$C$2:$C$6941,BQ$33,'InProcess Conf'!$T$2:$T$6941,$C36,'InProcess Conf'!$J$2:$J$6941,$C$28)</f>
        <v>0</v>
      </c>
      <c r="BR36" s="158">
        <f>COUNTIFS('InProcess Conf'!$C$2:$C$6941,BR$33,'InProcess Conf'!$T$2:$T$6941,$C36,'InProcess Conf'!$J$2:$J$6941,$C$28)</f>
        <v>0</v>
      </c>
      <c r="BS36" s="158">
        <f>COUNTIFS('InProcess Conf'!$C$2:$C$6941,BS$33,'InProcess Conf'!$T$2:$T$6941,$C36,'InProcess Conf'!$J$2:$J$6941,$C$28)</f>
        <v>0</v>
      </c>
      <c r="BT36" s="158">
        <f>COUNTIFS('InProcess Conf'!$C$2:$C$6941,BT$33,'InProcess Conf'!$T$2:$T$6941,$C36,'InProcess Conf'!$J$2:$J$6941,$C$28)</f>
        <v>0</v>
      </c>
      <c r="BU36" s="158">
        <f>COUNTIFS('InProcess Conf'!$C$2:$C$6941,BU$33,'InProcess Conf'!$T$2:$T$6941,$C36,'InProcess Conf'!$J$2:$J$6941,$C$28)</f>
        <v>0</v>
      </c>
      <c r="BV36" s="158">
        <f>COUNTIFS('InProcess Conf'!$C$2:$C$6941,BV$33,'InProcess Conf'!$T$2:$T$6941,$C36,'InProcess Conf'!$J$2:$J$6941,$C$28)</f>
        <v>0</v>
      </c>
      <c r="BW36" s="158">
        <f>COUNTIFS('InProcess Conf'!$C$2:$C$6941,BW$33,'InProcess Conf'!$T$2:$T$6941,$C36,'InProcess Conf'!$J$2:$J$6941,$C$28)</f>
        <v>0</v>
      </c>
      <c r="BX36" s="158">
        <f>COUNTIFS('InProcess Conf'!$C$2:$C$6941,BX$33,'InProcess Conf'!$T$2:$T$6941,$C36,'InProcess Conf'!$J$2:$J$6941,$C$28)</f>
        <v>0</v>
      </c>
      <c r="BY36" s="158">
        <f>COUNTIFS('InProcess Conf'!$C$2:$C$6941,BY$33,'InProcess Conf'!$T$2:$T$6941,$C36,'InProcess Conf'!$J$2:$J$6941,$C$28)</f>
        <v>0</v>
      </c>
      <c r="BZ36" s="158">
        <f>COUNTIFS('InProcess Conf'!$C$2:$C$6941,BZ$33,'InProcess Conf'!$T$2:$T$6941,$C36,'InProcess Conf'!$J$2:$J$6941,$C$28)</f>
        <v>0</v>
      </c>
      <c r="CA36" s="158">
        <f>COUNTIFS('InProcess Conf'!$C$2:$C$6941,CA$33,'InProcess Conf'!$T$2:$T$6941,$C36,'InProcess Conf'!$J$2:$J$6941,$C$28)</f>
        <v>0</v>
      </c>
      <c r="CB36" s="158">
        <f>COUNTIFS('InProcess Conf'!$C$2:$C$6941,CB$33,'InProcess Conf'!$T$2:$T$6941,$C36,'InProcess Conf'!$J$2:$J$6941,$C$28)</f>
        <v>0</v>
      </c>
      <c r="CC36" s="158">
        <f>COUNTIFS('InProcess Conf'!$C$2:$C$6941,CC$33,'InProcess Conf'!$T$2:$T$6941,$C36,'InProcess Conf'!$J$2:$J$6941,$C$28)</f>
        <v>0</v>
      </c>
      <c r="CD36" s="158">
        <f>COUNTIFS('InProcess Conf'!$C$2:$C$6941,CD$33,'InProcess Conf'!$T$2:$T$6941,$C36,'InProcess Conf'!$J$2:$J$6941,$C$28)</f>
        <v>0</v>
      </c>
      <c r="CE36" s="158">
        <f>COUNTIFS('InProcess Conf'!$C$2:$C$6941,CE$33,'InProcess Conf'!$T$2:$T$6941,$C36,'InProcess Conf'!$J$2:$J$6941,$C$28)</f>
        <v>0</v>
      </c>
      <c r="CF36" s="158">
        <f>COUNTIFS('InProcess Conf'!$C$2:$C$6941,CF$33,'InProcess Conf'!$T$2:$T$6941,$C36,'InProcess Conf'!$J$2:$J$6941,$C$28)</f>
        <v>0</v>
      </c>
      <c r="CG36" s="158">
        <f>COUNTIFS('InProcess Conf'!$C$2:$C$6941,CG$33,'InProcess Conf'!$T$2:$T$6941,$C36,'InProcess Conf'!$J$2:$J$6941,$C$28)</f>
        <v>0</v>
      </c>
      <c r="CH36" s="158">
        <f>COUNTIFS('InProcess Conf'!$C$2:$C$6941,CH$33,'InProcess Conf'!$T$2:$T$6941,$C36,'InProcess Conf'!$J$2:$J$6941,$C$28)</f>
        <v>0</v>
      </c>
      <c r="CI36" s="158">
        <f>COUNTIFS('InProcess Conf'!$C$2:$C$6941,CI$33,'InProcess Conf'!$T$2:$T$6941,$C36,'InProcess Conf'!$J$2:$J$6941,$C$28)</f>
        <v>0</v>
      </c>
      <c r="CJ36" s="158">
        <f>COUNTIFS('InProcess Conf'!$C$2:$C$6941,CJ$33,'InProcess Conf'!$T$2:$T$6941,$C36,'InProcess Conf'!$J$2:$J$6941,$C$28)</f>
        <v>0</v>
      </c>
      <c r="CK36" s="158">
        <f>COUNTIFS('InProcess Conf'!$C$2:$C$6941,CK$33,'InProcess Conf'!$T$2:$T$6941,$C36,'InProcess Conf'!$J$2:$J$6941,$C$28)</f>
        <v>0</v>
      </c>
      <c r="CL36" s="158">
        <f>COUNTIFS('InProcess Conf'!$C$2:$C$6941,CL$33,'InProcess Conf'!$T$2:$T$6941,$C36,'InProcess Conf'!$J$2:$J$6941,$C$28)</f>
        <v>0</v>
      </c>
      <c r="CM36" s="158">
        <f>COUNTIFS('InProcess Conf'!$C$2:$C$6941,CM$33,'InProcess Conf'!$T$2:$T$6941,$C36,'InProcess Conf'!$J$2:$J$6941,$C$28)</f>
        <v>0</v>
      </c>
      <c r="CN36" s="158">
        <f>COUNTIFS('InProcess Conf'!$C$2:$C$6941,CN$33,'InProcess Conf'!$T$2:$T$6941,$C36,'InProcess Conf'!$J$2:$J$6941,$C$28)</f>
        <v>0</v>
      </c>
      <c r="CO36" s="158">
        <f>COUNTIFS('InProcess Conf'!$C$2:$C$6941,CO$33,'InProcess Conf'!$T$2:$T$6941,$C36,'InProcess Conf'!$J$2:$J$6941,$C$28)</f>
        <v>0</v>
      </c>
      <c r="CP36" s="158">
        <f>COUNTIFS('InProcess Conf'!$C$2:$C$6941,CP$33,'InProcess Conf'!$T$2:$T$6941,$C36,'InProcess Conf'!$J$2:$J$6941,$C$28)</f>
        <v>0</v>
      </c>
      <c r="CQ36" s="158">
        <f>COUNTIFS('InProcess Conf'!$C$2:$C$6941,CQ$33,'InProcess Conf'!$T$2:$T$6941,$C36,'InProcess Conf'!$J$2:$J$6941,$C$28)</f>
        <v>0</v>
      </c>
      <c r="CR36" s="158">
        <f>COUNTIFS('InProcess Conf'!$C$2:$C$6941,CR$33,'InProcess Conf'!$T$2:$T$6941,$C36,'InProcess Conf'!$J$2:$J$6941,$C$28)</f>
        <v>0</v>
      </c>
      <c r="CS36" s="158">
        <f>COUNTIFS('InProcess Conf'!$C$2:$C$6941,CS$33,'InProcess Conf'!$T$2:$T$6941,$C36,'InProcess Conf'!$J$2:$J$6941,$C$28)</f>
        <v>0</v>
      </c>
      <c r="CT36" s="158">
        <f>COUNTIFS('InProcess Conf'!$C$2:$C$6941,CT$33,'InProcess Conf'!$T$2:$T$6941,$C36,'InProcess Conf'!$J$2:$J$6941,$C$28)</f>
        <v>0</v>
      </c>
      <c r="CU36" s="158">
        <f>COUNTIFS('InProcess Conf'!$C$2:$C$6941,CU$33,'InProcess Conf'!$T$2:$T$6941,$C36,'InProcess Conf'!$J$2:$J$6941,$C$28)</f>
        <v>0</v>
      </c>
      <c r="CV36" s="158">
        <f>COUNTIFS('InProcess Conf'!$C$2:$C$6941,CV$33,'InProcess Conf'!$T$2:$T$6941,$C36,'InProcess Conf'!$J$2:$J$6941,$C$28)</f>
        <v>0</v>
      </c>
      <c r="CW36" s="158">
        <f>COUNTIFS('InProcess Conf'!$C$2:$C$6941,CW$33,'InProcess Conf'!$T$2:$T$6941,$C36,'InProcess Conf'!$J$2:$J$6941,$C$28)</f>
        <v>0</v>
      </c>
      <c r="CX36" s="158">
        <f>COUNTIFS('InProcess Conf'!$C$2:$C$6941,CX$33,'InProcess Conf'!$T$2:$T$6941,$C36,'InProcess Conf'!$J$2:$J$6941,$C$28)</f>
        <v>0</v>
      </c>
      <c r="CY36" s="158">
        <f>COUNTIFS('InProcess Conf'!$C$2:$C$6941,CY$33,'InProcess Conf'!$T$2:$T$6941,$C36,'InProcess Conf'!$J$2:$J$6941,$C$28)</f>
        <v>0</v>
      </c>
      <c r="CZ36" s="158">
        <f>COUNTIFS('InProcess Conf'!$C$2:$C$6941,CZ$33,'InProcess Conf'!$T$2:$T$6941,$C36,'InProcess Conf'!$J$2:$J$6941,$C$28)</f>
        <v>0</v>
      </c>
      <c r="DA36" s="158">
        <f>COUNTIFS('InProcess Conf'!$C$2:$C$6941,DA$33,'InProcess Conf'!$T$2:$T$6941,$C36,'InProcess Conf'!$J$2:$J$6941,$C$28)</f>
        <v>0</v>
      </c>
      <c r="DB36" s="158">
        <f>COUNTIFS('InProcess Conf'!$C$2:$C$6941,DB$33,'InProcess Conf'!$T$2:$T$6941,$C36,'InProcess Conf'!$J$2:$J$6941,$C$28)</f>
        <v>0</v>
      </c>
      <c r="DC36" s="158">
        <f>COUNTIFS('InProcess Conf'!$C$2:$C$6941,DC$33,'InProcess Conf'!$T$2:$T$6941,$C36,'InProcess Conf'!$J$2:$J$6941,$C$28)</f>
        <v>0</v>
      </c>
      <c r="DD36" s="158">
        <f>COUNTIFS('InProcess Conf'!$C$2:$C$6941,DD$33,'InProcess Conf'!$T$2:$T$6941,$C36,'InProcess Conf'!$J$2:$J$6941,$C$28)</f>
        <v>0</v>
      </c>
      <c r="DE36" s="158">
        <f>COUNTIFS('InProcess Conf'!$C$2:$C$6941,DE$33,'InProcess Conf'!$T$2:$T$6941,$C36,'InProcess Conf'!$J$2:$J$6941,$C$28)</f>
        <v>0</v>
      </c>
      <c r="DF36" s="158">
        <f>COUNTIFS('InProcess Conf'!$C$2:$C$6941,DF$33,'InProcess Conf'!$T$2:$T$6941,$C36,'InProcess Conf'!$J$2:$J$6941,$C$28)</f>
        <v>0</v>
      </c>
      <c r="DG36" s="158">
        <f>COUNTIFS('InProcess Conf'!$C$2:$C$6941,DG$33,'InProcess Conf'!$T$2:$T$6941,$C36,'InProcess Conf'!$J$2:$J$6941,$C$28)</f>
        <v>0</v>
      </c>
      <c r="DH36" s="250">
        <f>COUNTIFS('InProcess Conf'!$C$2:$C$6941,DH$33,'InProcess Conf'!$T$2:$T$6941,$C36,'InProcess Conf'!$J$2:$J$6941,$C$28)</f>
        <v>0</v>
      </c>
      <c r="DI36" s="249">
        <f t="shared" si="7"/>
        <v>0</v>
      </c>
    </row>
    <row r="37" spans="2:113" ht="16.5" thickTop="1" thickBot="1">
      <c r="B37" s="311"/>
      <c r="C37" s="146" t="s">
        <v>545</v>
      </c>
      <c r="D37" s="158">
        <f>COUNTIFS('InProcess Conf'!$C$2:$C$6941,D$33,'InProcess Conf'!$T$2:$T$6941,$C37,'InProcess Conf'!$J$2:$J$6941,$C$28)</f>
        <v>0</v>
      </c>
      <c r="E37" s="158">
        <f>COUNTIFS('InProcess Conf'!$C$2:$C$6941,E$33,'InProcess Conf'!$T$2:$T$6941,$C37,'InProcess Conf'!$J$2:$J$6941,$C$28)</f>
        <v>0</v>
      </c>
      <c r="F37" s="158">
        <f>COUNTIFS('InProcess Conf'!$C$2:$C$6941,F$33,'InProcess Conf'!$T$2:$T$6941,$C37,'InProcess Conf'!$J$2:$J$6941,$C$28)</f>
        <v>0</v>
      </c>
      <c r="G37" s="158">
        <f>COUNTIFS('InProcess Conf'!$C$2:$C$6941,G$33,'InProcess Conf'!$T$2:$T$6941,$C37,'InProcess Conf'!$J$2:$J$6941,$C$28)</f>
        <v>0</v>
      </c>
      <c r="H37" s="158">
        <f>COUNTIFS('InProcess Conf'!$C$2:$C$6941,H$33,'InProcess Conf'!$T$2:$T$6941,$C37,'InProcess Conf'!$J$2:$J$6941,$C$28)</f>
        <v>0</v>
      </c>
      <c r="I37" s="158">
        <f>COUNTIFS('InProcess Conf'!$C$2:$C$6941,I$33,'InProcess Conf'!$T$2:$T$6941,$C37,'InProcess Conf'!$J$2:$J$6941,$C$28)</f>
        <v>0</v>
      </c>
      <c r="J37" s="158">
        <f>COUNTIFS('InProcess Conf'!$C$2:$C$6941,J$33,'InProcess Conf'!$T$2:$T$6941,$C37,'InProcess Conf'!$J$2:$J$6941,$C$28)</f>
        <v>0</v>
      </c>
      <c r="K37" s="158">
        <f>COUNTIFS('InProcess Conf'!$C$2:$C$6941,K$33,'InProcess Conf'!$T$2:$T$6941,$C37,'InProcess Conf'!$J$2:$J$6941,$C$28)</f>
        <v>0</v>
      </c>
      <c r="L37" s="158">
        <f>COUNTIFS('InProcess Conf'!$C$2:$C$6941,L$33,'InProcess Conf'!$T$2:$T$6941,$C37,'InProcess Conf'!$J$2:$J$6941,$C$28)</f>
        <v>0</v>
      </c>
      <c r="M37" s="158">
        <f>COUNTIFS('InProcess Conf'!$C$2:$C$6941,M$33,'InProcess Conf'!$T$2:$T$6941,$C37,'InProcess Conf'!$J$2:$J$6941,$C$28)</f>
        <v>0</v>
      </c>
      <c r="N37" s="158">
        <f>COUNTIFS('InProcess Conf'!$C$2:$C$6941,N$33,'InProcess Conf'!$T$2:$T$6941,$C37,'InProcess Conf'!$J$2:$J$6941,$C$28)</f>
        <v>0</v>
      </c>
      <c r="O37" s="158">
        <f>COUNTIFS('InProcess Conf'!$C$2:$C$6941,O$33,'InProcess Conf'!$T$2:$T$6941,$C37,'InProcess Conf'!$J$2:$J$6941,$C$28)</f>
        <v>0</v>
      </c>
      <c r="P37" s="158">
        <f>COUNTIFS('InProcess Conf'!$C$2:$C$6941,P$33,'InProcess Conf'!$T$2:$T$6941,$C37,'InProcess Conf'!$J$2:$J$6941,$C$28)</f>
        <v>0</v>
      </c>
      <c r="Q37" s="158">
        <f>COUNTIFS('InProcess Conf'!$C$2:$C$6941,Q$33,'InProcess Conf'!$T$2:$T$6941,$C37,'InProcess Conf'!$J$2:$J$6941,$C$28)</f>
        <v>0</v>
      </c>
      <c r="R37" s="158">
        <f>COUNTIFS('InProcess Conf'!$C$2:$C$6941,R$33,'InProcess Conf'!$T$2:$T$6941,$C37,'InProcess Conf'!$J$2:$J$6941,$C$28)</f>
        <v>0</v>
      </c>
      <c r="S37" s="158">
        <f>COUNTIFS('InProcess Conf'!$C$2:$C$6941,S$33,'InProcess Conf'!$T$2:$T$6941,$C37,'InProcess Conf'!$J$2:$J$6941,$C$28)</f>
        <v>0</v>
      </c>
      <c r="T37" s="158">
        <f>COUNTIFS('InProcess Conf'!$C$2:$C$6941,T$33,'InProcess Conf'!$T$2:$T$6941,$C37,'InProcess Conf'!$J$2:$J$6941,$C$28)</f>
        <v>0</v>
      </c>
      <c r="U37" s="158">
        <f>COUNTIFS('InProcess Conf'!$C$2:$C$6941,U$33,'InProcess Conf'!$T$2:$T$6941,$C37,'InProcess Conf'!$J$2:$J$6941,$C$28)</f>
        <v>0</v>
      </c>
      <c r="V37" s="158">
        <f>COUNTIFS('InProcess Conf'!$C$2:$C$6941,V$33,'InProcess Conf'!$T$2:$T$6941,$C37,'InProcess Conf'!$J$2:$J$6941,$C$28)</f>
        <v>0</v>
      </c>
      <c r="W37" s="158">
        <f>COUNTIFS('InProcess Conf'!$C$2:$C$6941,W$33,'InProcess Conf'!$T$2:$T$6941,$C37,'InProcess Conf'!$J$2:$J$6941,$C$28)</f>
        <v>0</v>
      </c>
      <c r="X37" s="158">
        <f>COUNTIFS('InProcess Conf'!$C$2:$C$6941,X$33,'InProcess Conf'!$T$2:$T$6941,$C37,'InProcess Conf'!$J$2:$J$6941,$C$28)</f>
        <v>0</v>
      </c>
      <c r="Y37" s="158">
        <f>COUNTIFS('InProcess Conf'!$C$2:$C$6941,Y$33,'InProcess Conf'!$T$2:$T$6941,$C37,'InProcess Conf'!$J$2:$J$6941,$C$28)</f>
        <v>0</v>
      </c>
      <c r="Z37" s="158">
        <f>COUNTIFS('InProcess Conf'!$C$2:$C$6941,Z$33,'InProcess Conf'!$T$2:$T$6941,$C37,'InProcess Conf'!$J$2:$J$6941,$C$28)</f>
        <v>0</v>
      </c>
      <c r="AA37" s="158">
        <f>COUNTIFS('InProcess Conf'!$C$2:$C$6941,AA$33,'InProcess Conf'!$T$2:$T$6941,$C37,'InProcess Conf'!$J$2:$J$6941,$C$28)</f>
        <v>0</v>
      </c>
      <c r="AB37" s="158">
        <f>COUNTIFS('InProcess Conf'!$C$2:$C$6941,AB$33,'InProcess Conf'!$T$2:$T$6941,$C37,'InProcess Conf'!$J$2:$J$6941,$C$28)</f>
        <v>0</v>
      </c>
      <c r="AC37" s="158">
        <f>COUNTIFS('InProcess Conf'!$C$2:$C$6941,AC$33,'InProcess Conf'!$T$2:$T$6941,$C37,'InProcess Conf'!$J$2:$J$6941,$C$28)</f>
        <v>0</v>
      </c>
      <c r="AD37" s="158">
        <f>COUNTIFS('InProcess Conf'!$C$2:$C$6941,AD$33,'InProcess Conf'!$T$2:$T$6941,$C37,'InProcess Conf'!$J$2:$J$6941,$C$28)</f>
        <v>0</v>
      </c>
      <c r="AE37" s="158">
        <f>COUNTIFS('InProcess Conf'!$C$2:$C$6941,AE$33,'InProcess Conf'!$T$2:$T$6941,$C37,'InProcess Conf'!$J$2:$J$6941,$C$28)</f>
        <v>0</v>
      </c>
      <c r="AF37" s="158">
        <f>COUNTIFS('InProcess Conf'!$C$2:$C$6941,AF$33,'InProcess Conf'!$T$2:$T$6941,$C37,'InProcess Conf'!$J$2:$J$6941,$C$28)</f>
        <v>0</v>
      </c>
      <c r="AG37" s="158">
        <f>COUNTIFS('InProcess Conf'!$C$2:$C$6941,AG$33,'InProcess Conf'!$T$2:$T$6941,$C37,'InProcess Conf'!$J$2:$J$6941,$C$28)</f>
        <v>0</v>
      </c>
      <c r="AH37" s="158">
        <f>COUNTIFS('InProcess Conf'!$C$2:$C$6941,AH$33,'InProcess Conf'!$T$2:$T$6941,$C37,'InProcess Conf'!$J$2:$J$6941,$C$28)</f>
        <v>0</v>
      </c>
      <c r="AI37" s="158">
        <f>COUNTIFS('InProcess Conf'!$C$2:$C$6941,AI$33,'InProcess Conf'!$T$2:$T$6941,$C37,'InProcess Conf'!$J$2:$J$6941,$C$28)</f>
        <v>0</v>
      </c>
      <c r="AJ37" s="158">
        <f>COUNTIFS('InProcess Conf'!$C$2:$C$6941,AJ$33,'InProcess Conf'!$T$2:$T$6941,$C37,'InProcess Conf'!$J$2:$J$6941,$C$28)</f>
        <v>0</v>
      </c>
      <c r="AK37" s="158">
        <f>COUNTIFS('InProcess Conf'!$C$2:$C$6941,AK$33,'InProcess Conf'!$T$2:$T$6941,$C37,'InProcess Conf'!$J$2:$J$6941,$C$28)</f>
        <v>0</v>
      </c>
      <c r="AL37" s="158">
        <f>COUNTIFS('InProcess Conf'!$C$2:$C$6941,AL$33,'InProcess Conf'!$T$2:$T$6941,$C37,'InProcess Conf'!$J$2:$J$6941,$C$28)</f>
        <v>0</v>
      </c>
      <c r="AM37" s="158">
        <f>COUNTIFS('InProcess Conf'!$C$2:$C$6941,AM$33,'InProcess Conf'!$T$2:$T$6941,$C37,'InProcess Conf'!$J$2:$J$6941,$C$28)</f>
        <v>0</v>
      </c>
      <c r="AN37" s="158">
        <f>COUNTIFS('InProcess Conf'!$C$2:$C$6941,AN$33,'InProcess Conf'!$T$2:$T$6941,$C37,'InProcess Conf'!$J$2:$J$6941,$C$28)</f>
        <v>0</v>
      </c>
      <c r="AO37" s="158">
        <f>COUNTIFS('InProcess Conf'!$C$2:$C$6941,AO$33,'InProcess Conf'!$T$2:$T$6941,$C37,'InProcess Conf'!$J$2:$J$6941,$C$28)</f>
        <v>0</v>
      </c>
      <c r="AP37" s="158">
        <f>COUNTIFS('InProcess Conf'!$C$2:$C$6941,AP$33,'InProcess Conf'!$T$2:$T$6941,$C37,'InProcess Conf'!$J$2:$J$6941,$C$28)</f>
        <v>0</v>
      </c>
      <c r="AQ37" s="158">
        <f>COUNTIFS('InProcess Conf'!$C$2:$C$6941,AQ$33,'InProcess Conf'!$T$2:$T$6941,$C37,'InProcess Conf'!$J$2:$J$6941,$C$28)</f>
        <v>0</v>
      </c>
      <c r="AR37" s="158">
        <f>COUNTIFS('InProcess Conf'!$C$2:$C$6941,AR$33,'InProcess Conf'!$T$2:$T$6941,$C37,'InProcess Conf'!$J$2:$J$6941,$C$28)</f>
        <v>0</v>
      </c>
      <c r="AS37" s="158">
        <f>COUNTIFS('InProcess Conf'!$C$2:$C$6941,AS$33,'InProcess Conf'!$T$2:$T$6941,$C37,'InProcess Conf'!$J$2:$J$6941,$C$28)</f>
        <v>0</v>
      </c>
      <c r="AT37" s="158">
        <f>COUNTIFS('InProcess Conf'!$C$2:$C$6941,AT$33,'InProcess Conf'!$T$2:$T$6941,$C37,'InProcess Conf'!$J$2:$J$6941,$C$28)</f>
        <v>0</v>
      </c>
      <c r="AU37" s="158">
        <f>COUNTIFS('InProcess Conf'!$C$2:$C$6941,AU$33,'InProcess Conf'!$T$2:$T$6941,$C37,'InProcess Conf'!$J$2:$J$6941,$C$28)</f>
        <v>0</v>
      </c>
      <c r="AV37" s="158">
        <f>COUNTIFS('InProcess Conf'!$C$2:$C$6941,AV$33,'InProcess Conf'!$T$2:$T$6941,$C37,'InProcess Conf'!$J$2:$J$6941,$C$28)</f>
        <v>0</v>
      </c>
      <c r="AW37" s="158">
        <f>COUNTIFS('InProcess Conf'!$C$2:$C$6941,AW$33,'InProcess Conf'!$T$2:$T$6941,$C37,'InProcess Conf'!$J$2:$J$6941,$C$28)</f>
        <v>0</v>
      </c>
      <c r="AX37" s="158">
        <f>COUNTIFS('InProcess Conf'!$C$2:$C$6941,AX$33,'InProcess Conf'!$T$2:$T$6941,$C37,'InProcess Conf'!$J$2:$J$6941,$C$28)</f>
        <v>0</v>
      </c>
      <c r="AY37" s="158">
        <f>COUNTIFS('InProcess Conf'!$C$2:$C$6941,AY$33,'InProcess Conf'!$T$2:$T$6941,$C37,'InProcess Conf'!$J$2:$J$6941,$C$28)</f>
        <v>0</v>
      </c>
      <c r="AZ37" s="158">
        <f>COUNTIFS('InProcess Conf'!$C$2:$C$6941,AZ$33,'InProcess Conf'!$T$2:$T$6941,$C37,'InProcess Conf'!$J$2:$J$6941,$C$28)</f>
        <v>0</v>
      </c>
      <c r="BA37" s="158">
        <f>COUNTIFS('InProcess Conf'!$C$2:$C$6941,BA$33,'InProcess Conf'!$T$2:$T$6941,$C37,'InProcess Conf'!$J$2:$J$6941,$C$28)</f>
        <v>0</v>
      </c>
      <c r="BB37" s="158">
        <f>COUNTIFS('InProcess Conf'!$C$2:$C$6941,BB$33,'InProcess Conf'!$T$2:$T$6941,$C37,'InProcess Conf'!$J$2:$J$6941,$C$28)</f>
        <v>0</v>
      </c>
      <c r="BC37" s="158">
        <f>COUNTIFS('InProcess Conf'!$C$2:$C$6941,BC$33,'InProcess Conf'!$T$2:$T$6941,$C37,'InProcess Conf'!$J$2:$J$6941,$C$28)</f>
        <v>0</v>
      </c>
      <c r="BD37" s="158">
        <f>COUNTIFS('InProcess Conf'!$C$2:$C$6941,BD$33,'InProcess Conf'!$T$2:$T$6941,$C37,'InProcess Conf'!$J$2:$J$6941,$C$28)</f>
        <v>0</v>
      </c>
      <c r="BE37" s="158">
        <f>COUNTIFS('InProcess Conf'!$C$2:$C$6941,BE$33,'InProcess Conf'!$T$2:$T$6941,$C37,'InProcess Conf'!$J$2:$J$6941,$C$28)</f>
        <v>0</v>
      </c>
      <c r="BF37" s="158">
        <f>COUNTIFS('InProcess Conf'!$C$2:$C$6941,BF$33,'InProcess Conf'!$T$2:$T$6941,$C37,'InProcess Conf'!$J$2:$J$6941,$C$28)</f>
        <v>0</v>
      </c>
      <c r="BG37" s="158">
        <f>COUNTIFS('InProcess Conf'!$C$2:$C$6941,BG$33,'InProcess Conf'!$T$2:$T$6941,$C37,'InProcess Conf'!$J$2:$J$6941,$C$28)</f>
        <v>0</v>
      </c>
      <c r="BH37" s="158">
        <f>COUNTIFS('InProcess Conf'!$C$2:$C$6941,BH$33,'InProcess Conf'!$T$2:$T$6941,$C37,'InProcess Conf'!$J$2:$J$6941,$C$28)</f>
        <v>0</v>
      </c>
      <c r="BI37" s="158">
        <f>COUNTIFS('InProcess Conf'!$C$2:$C$6941,BI$33,'InProcess Conf'!$T$2:$T$6941,$C37,'InProcess Conf'!$J$2:$J$6941,$C$28)</f>
        <v>0</v>
      </c>
      <c r="BJ37" s="158">
        <f>COUNTIFS('InProcess Conf'!$C$2:$C$6941,BJ$33,'InProcess Conf'!$T$2:$T$6941,$C37,'InProcess Conf'!$J$2:$J$6941,$C$28)</f>
        <v>0</v>
      </c>
      <c r="BK37" s="158">
        <f>COUNTIFS('InProcess Conf'!$C$2:$C$6941,BK$33,'InProcess Conf'!$T$2:$T$6941,$C37,'InProcess Conf'!$J$2:$J$6941,$C$28)</f>
        <v>0</v>
      </c>
      <c r="BL37" s="158">
        <f>COUNTIFS('InProcess Conf'!$C$2:$C$6941,BL$33,'InProcess Conf'!$T$2:$T$6941,$C37,'InProcess Conf'!$J$2:$J$6941,$C$28)</f>
        <v>0</v>
      </c>
      <c r="BM37" s="158">
        <f>COUNTIFS('InProcess Conf'!$C$2:$C$6941,BM$33,'InProcess Conf'!$T$2:$T$6941,$C37,'InProcess Conf'!$J$2:$J$6941,$C$28)</f>
        <v>0</v>
      </c>
      <c r="BN37" s="158">
        <f>COUNTIFS('InProcess Conf'!$C$2:$C$6941,BN$33,'InProcess Conf'!$T$2:$T$6941,$C37,'InProcess Conf'!$J$2:$J$6941,$C$28)</f>
        <v>0</v>
      </c>
      <c r="BO37" s="158">
        <f>COUNTIFS('InProcess Conf'!$C$2:$C$6941,BO$33,'InProcess Conf'!$T$2:$T$6941,$C37,'InProcess Conf'!$J$2:$J$6941,$C$28)</f>
        <v>0</v>
      </c>
      <c r="BP37" s="158">
        <f>COUNTIFS('InProcess Conf'!$C$2:$C$6941,BP$33,'InProcess Conf'!$T$2:$T$6941,$C37,'InProcess Conf'!$J$2:$J$6941,$C$28)</f>
        <v>0</v>
      </c>
      <c r="BQ37" s="158">
        <f>COUNTIFS('InProcess Conf'!$C$2:$C$6941,BQ$33,'InProcess Conf'!$T$2:$T$6941,$C37,'InProcess Conf'!$J$2:$J$6941,$C$28)</f>
        <v>0</v>
      </c>
      <c r="BR37" s="158">
        <f>COUNTIFS('InProcess Conf'!$C$2:$C$6941,BR$33,'InProcess Conf'!$T$2:$T$6941,$C37,'InProcess Conf'!$J$2:$J$6941,$C$28)</f>
        <v>0</v>
      </c>
      <c r="BS37" s="158">
        <f>COUNTIFS('InProcess Conf'!$C$2:$C$6941,BS$33,'InProcess Conf'!$T$2:$T$6941,$C37,'InProcess Conf'!$J$2:$J$6941,$C$28)</f>
        <v>0</v>
      </c>
      <c r="BT37" s="158">
        <f>COUNTIFS('InProcess Conf'!$C$2:$C$6941,BT$33,'InProcess Conf'!$T$2:$T$6941,$C37,'InProcess Conf'!$J$2:$J$6941,$C$28)</f>
        <v>0</v>
      </c>
      <c r="BU37" s="158">
        <f>COUNTIFS('InProcess Conf'!$C$2:$C$6941,BU$33,'InProcess Conf'!$T$2:$T$6941,$C37,'InProcess Conf'!$J$2:$J$6941,$C$28)</f>
        <v>0</v>
      </c>
      <c r="BV37" s="158">
        <f>COUNTIFS('InProcess Conf'!$C$2:$C$6941,BV$33,'InProcess Conf'!$T$2:$T$6941,$C37,'InProcess Conf'!$J$2:$J$6941,$C$28)</f>
        <v>0</v>
      </c>
      <c r="BW37" s="158">
        <f>COUNTIFS('InProcess Conf'!$C$2:$C$6941,BW$33,'InProcess Conf'!$T$2:$T$6941,$C37,'InProcess Conf'!$J$2:$J$6941,$C$28)</f>
        <v>0</v>
      </c>
      <c r="BX37" s="158">
        <f>COUNTIFS('InProcess Conf'!$C$2:$C$6941,BX$33,'InProcess Conf'!$T$2:$T$6941,$C37,'InProcess Conf'!$J$2:$J$6941,$C$28)</f>
        <v>0</v>
      </c>
      <c r="BY37" s="158">
        <f>COUNTIFS('InProcess Conf'!$C$2:$C$6941,BY$33,'InProcess Conf'!$T$2:$T$6941,$C37,'InProcess Conf'!$J$2:$J$6941,$C$28)</f>
        <v>0</v>
      </c>
      <c r="BZ37" s="158">
        <f>COUNTIFS('InProcess Conf'!$C$2:$C$6941,BZ$33,'InProcess Conf'!$T$2:$T$6941,$C37,'InProcess Conf'!$J$2:$J$6941,$C$28)</f>
        <v>0</v>
      </c>
      <c r="CA37" s="158">
        <f>COUNTIFS('InProcess Conf'!$C$2:$C$6941,CA$33,'InProcess Conf'!$T$2:$T$6941,$C37,'InProcess Conf'!$J$2:$J$6941,$C$28)</f>
        <v>0</v>
      </c>
      <c r="CB37" s="158">
        <f>COUNTIFS('InProcess Conf'!$C$2:$C$6941,CB$33,'InProcess Conf'!$T$2:$T$6941,$C37,'InProcess Conf'!$J$2:$J$6941,$C$28)</f>
        <v>0</v>
      </c>
      <c r="CC37" s="158">
        <f>COUNTIFS('InProcess Conf'!$C$2:$C$6941,CC$33,'InProcess Conf'!$T$2:$T$6941,$C37,'InProcess Conf'!$J$2:$J$6941,$C$28)</f>
        <v>0</v>
      </c>
      <c r="CD37" s="158">
        <f>COUNTIFS('InProcess Conf'!$C$2:$C$6941,CD$33,'InProcess Conf'!$T$2:$T$6941,$C37,'InProcess Conf'!$J$2:$J$6941,$C$28)</f>
        <v>0</v>
      </c>
      <c r="CE37" s="158">
        <f>COUNTIFS('InProcess Conf'!$C$2:$C$6941,CE$33,'InProcess Conf'!$T$2:$T$6941,$C37,'InProcess Conf'!$J$2:$J$6941,$C$28)</f>
        <v>0</v>
      </c>
      <c r="CF37" s="158">
        <f>COUNTIFS('InProcess Conf'!$C$2:$C$6941,CF$33,'InProcess Conf'!$T$2:$T$6941,$C37,'InProcess Conf'!$J$2:$J$6941,$C$28)</f>
        <v>0</v>
      </c>
      <c r="CG37" s="158">
        <f>COUNTIFS('InProcess Conf'!$C$2:$C$6941,CG$33,'InProcess Conf'!$T$2:$T$6941,$C37,'InProcess Conf'!$J$2:$J$6941,$C$28)</f>
        <v>0</v>
      </c>
      <c r="CH37" s="158">
        <f>COUNTIFS('InProcess Conf'!$C$2:$C$6941,CH$33,'InProcess Conf'!$T$2:$T$6941,$C37,'InProcess Conf'!$J$2:$J$6941,$C$28)</f>
        <v>0</v>
      </c>
      <c r="CI37" s="158">
        <f>COUNTIFS('InProcess Conf'!$C$2:$C$6941,CI$33,'InProcess Conf'!$T$2:$T$6941,$C37,'InProcess Conf'!$J$2:$J$6941,$C$28)</f>
        <v>0</v>
      </c>
      <c r="CJ37" s="158">
        <f>COUNTIFS('InProcess Conf'!$C$2:$C$6941,CJ$33,'InProcess Conf'!$T$2:$T$6941,$C37,'InProcess Conf'!$J$2:$J$6941,$C$28)</f>
        <v>0</v>
      </c>
      <c r="CK37" s="158">
        <f>COUNTIFS('InProcess Conf'!$C$2:$C$6941,CK$33,'InProcess Conf'!$T$2:$T$6941,$C37,'InProcess Conf'!$J$2:$J$6941,$C$28)</f>
        <v>0</v>
      </c>
      <c r="CL37" s="158">
        <f>COUNTIFS('InProcess Conf'!$C$2:$C$6941,CL$33,'InProcess Conf'!$T$2:$T$6941,$C37,'InProcess Conf'!$J$2:$J$6941,$C$28)</f>
        <v>0</v>
      </c>
      <c r="CM37" s="158">
        <f>COUNTIFS('InProcess Conf'!$C$2:$C$6941,CM$33,'InProcess Conf'!$T$2:$T$6941,$C37,'InProcess Conf'!$J$2:$J$6941,$C$28)</f>
        <v>0</v>
      </c>
      <c r="CN37" s="158">
        <f>COUNTIFS('InProcess Conf'!$C$2:$C$6941,CN$33,'InProcess Conf'!$T$2:$T$6941,$C37,'InProcess Conf'!$J$2:$J$6941,$C$28)</f>
        <v>0</v>
      </c>
      <c r="CO37" s="158">
        <f>COUNTIFS('InProcess Conf'!$C$2:$C$6941,CO$33,'InProcess Conf'!$T$2:$T$6941,$C37,'InProcess Conf'!$J$2:$J$6941,$C$28)</f>
        <v>0</v>
      </c>
      <c r="CP37" s="158">
        <f>COUNTIFS('InProcess Conf'!$C$2:$C$6941,CP$33,'InProcess Conf'!$T$2:$T$6941,$C37,'InProcess Conf'!$J$2:$J$6941,$C$28)</f>
        <v>0</v>
      </c>
      <c r="CQ37" s="158">
        <f>COUNTIFS('InProcess Conf'!$C$2:$C$6941,CQ$33,'InProcess Conf'!$T$2:$T$6941,$C37,'InProcess Conf'!$J$2:$J$6941,$C$28)</f>
        <v>0</v>
      </c>
      <c r="CR37" s="158">
        <f>COUNTIFS('InProcess Conf'!$C$2:$C$6941,CR$33,'InProcess Conf'!$T$2:$T$6941,$C37,'InProcess Conf'!$J$2:$J$6941,$C$28)</f>
        <v>0</v>
      </c>
      <c r="CS37" s="158">
        <f>COUNTIFS('InProcess Conf'!$C$2:$C$6941,CS$33,'InProcess Conf'!$T$2:$T$6941,$C37,'InProcess Conf'!$J$2:$J$6941,$C$28)</f>
        <v>0</v>
      </c>
      <c r="CT37" s="158">
        <f>COUNTIFS('InProcess Conf'!$C$2:$C$6941,CT$33,'InProcess Conf'!$T$2:$T$6941,$C37,'InProcess Conf'!$J$2:$J$6941,$C$28)</f>
        <v>0</v>
      </c>
      <c r="CU37" s="158">
        <f>COUNTIFS('InProcess Conf'!$C$2:$C$6941,CU$33,'InProcess Conf'!$T$2:$T$6941,$C37,'InProcess Conf'!$J$2:$J$6941,$C$28)</f>
        <v>0</v>
      </c>
      <c r="CV37" s="158">
        <f>COUNTIFS('InProcess Conf'!$C$2:$C$6941,CV$33,'InProcess Conf'!$T$2:$T$6941,$C37,'InProcess Conf'!$J$2:$J$6941,$C$28)</f>
        <v>0</v>
      </c>
      <c r="CW37" s="158">
        <f>COUNTIFS('InProcess Conf'!$C$2:$C$6941,CW$33,'InProcess Conf'!$T$2:$T$6941,$C37,'InProcess Conf'!$J$2:$J$6941,$C$28)</f>
        <v>0</v>
      </c>
      <c r="CX37" s="158">
        <f>COUNTIFS('InProcess Conf'!$C$2:$C$6941,CX$33,'InProcess Conf'!$T$2:$T$6941,$C37,'InProcess Conf'!$J$2:$J$6941,$C$28)</f>
        <v>0</v>
      </c>
      <c r="CY37" s="158">
        <f>COUNTIFS('InProcess Conf'!$C$2:$C$6941,CY$33,'InProcess Conf'!$T$2:$T$6941,$C37,'InProcess Conf'!$J$2:$J$6941,$C$28)</f>
        <v>0</v>
      </c>
      <c r="CZ37" s="158">
        <f>COUNTIFS('InProcess Conf'!$C$2:$C$6941,CZ$33,'InProcess Conf'!$T$2:$T$6941,$C37,'InProcess Conf'!$J$2:$J$6941,$C$28)</f>
        <v>0</v>
      </c>
      <c r="DA37" s="158">
        <f>COUNTIFS('InProcess Conf'!$C$2:$C$6941,DA$33,'InProcess Conf'!$T$2:$T$6941,$C37,'InProcess Conf'!$J$2:$J$6941,$C$28)</f>
        <v>0</v>
      </c>
      <c r="DB37" s="158">
        <f>COUNTIFS('InProcess Conf'!$C$2:$C$6941,DB$33,'InProcess Conf'!$T$2:$T$6941,$C37,'InProcess Conf'!$J$2:$J$6941,$C$28)</f>
        <v>0</v>
      </c>
      <c r="DC37" s="158">
        <f>COUNTIFS('InProcess Conf'!$C$2:$C$6941,DC$33,'InProcess Conf'!$T$2:$T$6941,$C37,'InProcess Conf'!$J$2:$J$6941,$C$28)</f>
        <v>0</v>
      </c>
      <c r="DD37" s="158">
        <f>COUNTIFS('InProcess Conf'!$C$2:$C$6941,DD$33,'InProcess Conf'!$T$2:$T$6941,$C37,'InProcess Conf'!$J$2:$J$6941,$C$28)</f>
        <v>0</v>
      </c>
      <c r="DE37" s="158">
        <f>COUNTIFS('InProcess Conf'!$C$2:$C$6941,DE$33,'InProcess Conf'!$T$2:$T$6941,$C37,'InProcess Conf'!$J$2:$J$6941,$C$28)</f>
        <v>0</v>
      </c>
      <c r="DF37" s="158">
        <f>COUNTIFS('InProcess Conf'!$C$2:$C$6941,DF$33,'InProcess Conf'!$T$2:$T$6941,$C37,'InProcess Conf'!$J$2:$J$6941,$C$28)</f>
        <v>0</v>
      </c>
      <c r="DG37" s="158">
        <f>COUNTIFS('InProcess Conf'!$C$2:$C$6941,DG$33,'InProcess Conf'!$T$2:$T$6941,$C37,'InProcess Conf'!$J$2:$J$6941,$C$28)</f>
        <v>0</v>
      </c>
      <c r="DH37" s="250">
        <f>COUNTIFS('InProcess Conf'!$C$2:$C$6941,DH$33,'InProcess Conf'!$T$2:$T$6941,$C37,'InProcess Conf'!$J$2:$J$6941,$C$28)</f>
        <v>0</v>
      </c>
      <c r="DI37" s="249">
        <f t="shared" si="7"/>
        <v>0</v>
      </c>
    </row>
    <row r="38" spans="2:113" ht="16.5" thickTop="1" thickBot="1">
      <c r="B38" s="311"/>
      <c r="C38" s="146" t="s">
        <v>546</v>
      </c>
      <c r="D38" s="158">
        <f>COUNTIFS('InProcess Conf'!$C$2:$C$6941,D$33,'InProcess Conf'!$T$2:$T$6941,$C38,'InProcess Conf'!$J$2:$J$6941,$C$28)</f>
        <v>0</v>
      </c>
      <c r="E38" s="158">
        <f>COUNTIFS('InProcess Conf'!$C$2:$C$6941,E$33,'InProcess Conf'!$T$2:$T$6941,$C38,'InProcess Conf'!$J$2:$J$6941,$C$28)</f>
        <v>0</v>
      </c>
      <c r="F38" s="158">
        <f>COUNTIFS('InProcess Conf'!$C$2:$C$6941,F$33,'InProcess Conf'!$T$2:$T$6941,$C38,'InProcess Conf'!$J$2:$J$6941,$C$28)</f>
        <v>0</v>
      </c>
      <c r="G38" s="158">
        <f>COUNTIFS('InProcess Conf'!$C$2:$C$6941,G$33,'InProcess Conf'!$T$2:$T$6941,$C38,'InProcess Conf'!$J$2:$J$6941,$C$28)</f>
        <v>0</v>
      </c>
      <c r="H38" s="158">
        <f>COUNTIFS('InProcess Conf'!$C$2:$C$6941,H$33,'InProcess Conf'!$T$2:$T$6941,$C38,'InProcess Conf'!$J$2:$J$6941,$C$28)</f>
        <v>0</v>
      </c>
      <c r="I38" s="158">
        <f>COUNTIFS('InProcess Conf'!$C$2:$C$6941,I$33,'InProcess Conf'!$T$2:$T$6941,$C38,'InProcess Conf'!$J$2:$J$6941,$C$28)</f>
        <v>0</v>
      </c>
      <c r="J38" s="158">
        <f>COUNTIFS('InProcess Conf'!$C$2:$C$6941,J$33,'InProcess Conf'!$T$2:$T$6941,$C38,'InProcess Conf'!$J$2:$J$6941,$C$28)</f>
        <v>0</v>
      </c>
      <c r="K38" s="158">
        <f>COUNTIFS('InProcess Conf'!$C$2:$C$6941,K$33,'InProcess Conf'!$T$2:$T$6941,$C38,'InProcess Conf'!$J$2:$J$6941,$C$28)</f>
        <v>0</v>
      </c>
      <c r="L38" s="158">
        <f>COUNTIFS('InProcess Conf'!$C$2:$C$6941,L$33,'InProcess Conf'!$T$2:$T$6941,$C38,'InProcess Conf'!$J$2:$J$6941,$C$28)</f>
        <v>0</v>
      </c>
      <c r="M38" s="158">
        <f>COUNTIFS('InProcess Conf'!$C$2:$C$6941,M$33,'InProcess Conf'!$T$2:$T$6941,$C38,'InProcess Conf'!$J$2:$J$6941,$C$28)</f>
        <v>0</v>
      </c>
      <c r="N38" s="158">
        <f>COUNTIFS('InProcess Conf'!$C$2:$C$6941,N$33,'InProcess Conf'!$T$2:$T$6941,$C38,'InProcess Conf'!$J$2:$J$6941,$C$28)</f>
        <v>0</v>
      </c>
      <c r="O38" s="158">
        <f>COUNTIFS('InProcess Conf'!$C$2:$C$6941,O$33,'InProcess Conf'!$T$2:$T$6941,$C38,'InProcess Conf'!$J$2:$J$6941,$C$28)</f>
        <v>0</v>
      </c>
      <c r="P38" s="158">
        <f>COUNTIFS('InProcess Conf'!$C$2:$C$6941,P$33,'InProcess Conf'!$T$2:$T$6941,$C38,'InProcess Conf'!$J$2:$J$6941,$C$28)</f>
        <v>0</v>
      </c>
      <c r="Q38" s="158">
        <f>COUNTIFS('InProcess Conf'!$C$2:$C$6941,Q$33,'InProcess Conf'!$T$2:$T$6941,$C38,'InProcess Conf'!$J$2:$J$6941,$C$28)</f>
        <v>0</v>
      </c>
      <c r="R38" s="158">
        <f>COUNTIFS('InProcess Conf'!$C$2:$C$6941,R$33,'InProcess Conf'!$T$2:$T$6941,$C38,'InProcess Conf'!$J$2:$J$6941,$C$28)</f>
        <v>0</v>
      </c>
      <c r="S38" s="158">
        <f>COUNTIFS('InProcess Conf'!$C$2:$C$6941,S$33,'InProcess Conf'!$T$2:$T$6941,$C38,'InProcess Conf'!$J$2:$J$6941,$C$28)</f>
        <v>0</v>
      </c>
      <c r="T38" s="158">
        <f>COUNTIFS('InProcess Conf'!$C$2:$C$6941,T$33,'InProcess Conf'!$T$2:$T$6941,$C38,'InProcess Conf'!$J$2:$J$6941,$C$28)</f>
        <v>0</v>
      </c>
      <c r="U38" s="158">
        <f>COUNTIFS('InProcess Conf'!$C$2:$C$6941,U$33,'InProcess Conf'!$T$2:$T$6941,$C38,'InProcess Conf'!$J$2:$J$6941,$C$28)</f>
        <v>0</v>
      </c>
      <c r="V38" s="158">
        <f>COUNTIFS('InProcess Conf'!$C$2:$C$6941,V$33,'InProcess Conf'!$T$2:$T$6941,$C38,'InProcess Conf'!$J$2:$J$6941,$C$28)</f>
        <v>0</v>
      </c>
      <c r="W38" s="158">
        <f>COUNTIFS('InProcess Conf'!$C$2:$C$6941,W$33,'InProcess Conf'!$T$2:$T$6941,$C38,'InProcess Conf'!$J$2:$J$6941,$C$28)</f>
        <v>0</v>
      </c>
      <c r="X38" s="158">
        <f>COUNTIFS('InProcess Conf'!$C$2:$C$6941,X$33,'InProcess Conf'!$T$2:$T$6941,$C38,'InProcess Conf'!$J$2:$J$6941,$C$28)</f>
        <v>0</v>
      </c>
      <c r="Y38" s="158">
        <f>COUNTIFS('InProcess Conf'!$C$2:$C$6941,Y$33,'InProcess Conf'!$T$2:$T$6941,$C38,'InProcess Conf'!$J$2:$J$6941,$C$28)</f>
        <v>0</v>
      </c>
      <c r="Z38" s="158">
        <f>COUNTIFS('InProcess Conf'!$C$2:$C$6941,Z$33,'InProcess Conf'!$T$2:$T$6941,$C38,'InProcess Conf'!$J$2:$J$6941,$C$28)</f>
        <v>0</v>
      </c>
      <c r="AA38" s="158">
        <f>COUNTIFS('InProcess Conf'!$C$2:$C$6941,AA$33,'InProcess Conf'!$T$2:$T$6941,$C38,'InProcess Conf'!$J$2:$J$6941,$C$28)</f>
        <v>0</v>
      </c>
      <c r="AB38" s="158">
        <f>COUNTIFS('InProcess Conf'!$C$2:$C$6941,AB$33,'InProcess Conf'!$T$2:$T$6941,$C38,'InProcess Conf'!$J$2:$J$6941,$C$28)</f>
        <v>0</v>
      </c>
      <c r="AC38" s="158">
        <f>COUNTIFS('InProcess Conf'!$C$2:$C$6941,AC$33,'InProcess Conf'!$T$2:$T$6941,$C38,'InProcess Conf'!$J$2:$J$6941,$C$28)</f>
        <v>0</v>
      </c>
      <c r="AD38" s="158">
        <f>COUNTIFS('InProcess Conf'!$C$2:$C$6941,AD$33,'InProcess Conf'!$T$2:$T$6941,$C38,'InProcess Conf'!$J$2:$J$6941,$C$28)</f>
        <v>0</v>
      </c>
      <c r="AE38" s="158">
        <f>COUNTIFS('InProcess Conf'!$C$2:$C$6941,AE$33,'InProcess Conf'!$T$2:$T$6941,$C38,'InProcess Conf'!$J$2:$J$6941,$C$28)</f>
        <v>0</v>
      </c>
      <c r="AF38" s="158">
        <f>COUNTIFS('InProcess Conf'!$C$2:$C$6941,AF$33,'InProcess Conf'!$T$2:$T$6941,$C38,'InProcess Conf'!$J$2:$J$6941,$C$28)</f>
        <v>0</v>
      </c>
      <c r="AG38" s="158">
        <f>COUNTIFS('InProcess Conf'!$C$2:$C$6941,AG$33,'InProcess Conf'!$T$2:$T$6941,$C38,'InProcess Conf'!$J$2:$J$6941,$C$28)</f>
        <v>0</v>
      </c>
      <c r="AH38" s="158">
        <f>COUNTIFS('InProcess Conf'!$C$2:$C$6941,AH$33,'InProcess Conf'!$T$2:$T$6941,$C38,'InProcess Conf'!$J$2:$J$6941,$C$28)</f>
        <v>0</v>
      </c>
      <c r="AI38" s="158">
        <f>COUNTIFS('InProcess Conf'!$C$2:$C$6941,AI$33,'InProcess Conf'!$T$2:$T$6941,$C38,'InProcess Conf'!$J$2:$J$6941,$C$28)</f>
        <v>0</v>
      </c>
      <c r="AJ38" s="158">
        <f>COUNTIFS('InProcess Conf'!$C$2:$C$6941,AJ$33,'InProcess Conf'!$T$2:$T$6941,$C38,'InProcess Conf'!$J$2:$J$6941,$C$28)</f>
        <v>0</v>
      </c>
      <c r="AK38" s="158">
        <f>COUNTIFS('InProcess Conf'!$C$2:$C$6941,AK$33,'InProcess Conf'!$T$2:$T$6941,$C38,'InProcess Conf'!$J$2:$J$6941,$C$28)</f>
        <v>0</v>
      </c>
      <c r="AL38" s="158">
        <f>COUNTIFS('InProcess Conf'!$C$2:$C$6941,AL$33,'InProcess Conf'!$T$2:$T$6941,$C38,'InProcess Conf'!$J$2:$J$6941,$C$28)</f>
        <v>0</v>
      </c>
      <c r="AM38" s="158">
        <f>COUNTIFS('InProcess Conf'!$C$2:$C$6941,AM$33,'InProcess Conf'!$T$2:$T$6941,$C38,'InProcess Conf'!$J$2:$J$6941,$C$28)</f>
        <v>0</v>
      </c>
      <c r="AN38" s="158">
        <f>COUNTIFS('InProcess Conf'!$C$2:$C$6941,AN$33,'InProcess Conf'!$T$2:$T$6941,$C38,'InProcess Conf'!$J$2:$J$6941,$C$28)</f>
        <v>0</v>
      </c>
      <c r="AO38" s="158">
        <f>COUNTIFS('InProcess Conf'!$C$2:$C$6941,AO$33,'InProcess Conf'!$T$2:$T$6941,$C38,'InProcess Conf'!$J$2:$J$6941,$C$28)</f>
        <v>0</v>
      </c>
      <c r="AP38" s="158">
        <f>COUNTIFS('InProcess Conf'!$C$2:$C$6941,AP$33,'InProcess Conf'!$T$2:$T$6941,$C38,'InProcess Conf'!$J$2:$J$6941,$C$28)</f>
        <v>0</v>
      </c>
      <c r="AQ38" s="158">
        <f>COUNTIFS('InProcess Conf'!$C$2:$C$6941,AQ$33,'InProcess Conf'!$T$2:$T$6941,$C38,'InProcess Conf'!$J$2:$J$6941,$C$28)</f>
        <v>0</v>
      </c>
      <c r="AR38" s="158">
        <f>COUNTIFS('InProcess Conf'!$C$2:$C$6941,AR$33,'InProcess Conf'!$T$2:$T$6941,$C38,'InProcess Conf'!$J$2:$J$6941,$C$28)</f>
        <v>0</v>
      </c>
      <c r="AS38" s="158">
        <f>COUNTIFS('InProcess Conf'!$C$2:$C$6941,AS$33,'InProcess Conf'!$T$2:$T$6941,$C38,'InProcess Conf'!$J$2:$J$6941,$C$28)</f>
        <v>0</v>
      </c>
      <c r="AT38" s="158">
        <f>COUNTIFS('InProcess Conf'!$C$2:$C$6941,AT$33,'InProcess Conf'!$T$2:$T$6941,$C38,'InProcess Conf'!$J$2:$J$6941,$C$28)</f>
        <v>0</v>
      </c>
      <c r="AU38" s="158">
        <f>COUNTIFS('InProcess Conf'!$C$2:$C$6941,AU$33,'InProcess Conf'!$T$2:$T$6941,$C38,'InProcess Conf'!$J$2:$J$6941,$C$28)</f>
        <v>0</v>
      </c>
      <c r="AV38" s="158">
        <f>COUNTIFS('InProcess Conf'!$C$2:$C$6941,AV$33,'InProcess Conf'!$T$2:$T$6941,$C38,'InProcess Conf'!$J$2:$J$6941,$C$28)</f>
        <v>0</v>
      </c>
      <c r="AW38" s="158">
        <f>COUNTIFS('InProcess Conf'!$C$2:$C$6941,AW$33,'InProcess Conf'!$T$2:$T$6941,$C38,'InProcess Conf'!$J$2:$J$6941,$C$28)</f>
        <v>0</v>
      </c>
      <c r="AX38" s="158">
        <f>COUNTIFS('InProcess Conf'!$C$2:$C$6941,AX$33,'InProcess Conf'!$T$2:$T$6941,$C38,'InProcess Conf'!$J$2:$J$6941,$C$28)</f>
        <v>0</v>
      </c>
      <c r="AY38" s="158">
        <f>COUNTIFS('InProcess Conf'!$C$2:$C$6941,AY$33,'InProcess Conf'!$T$2:$T$6941,$C38,'InProcess Conf'!$J$2:$J$6941,$C$28)</f>
        <v>0</v>
      </c>
      <c r="AZ38" s="158">
        <f>COUNTIFS('InProcess Conf'!$C$2:$C$6941,AZ$33,'InProcess Conf'!$T$2:$T$6941,$C38,'InProcess Conf'!$J$2:$J$6941,$C$28)</f>
        <v>0</v>
      </c>
      <c r="BA38" s="158">
        <f>COUNTIFS('InProcess Conf'!$C$2:$C$6941,BA$33,'InProcess Conf'!$T$2:$T$6941,$C38,'InProcess Conf'!$J$2:$J$6941,$C$28)</f>
        <v>0</v>
      </c>
      <c r="BB38" s="158">
        <f>COUNTIFS('InProcess Conf'!$C$2:$C$6941,BB$33,'InProcess Conf'!$T$2:$T$6941,$C38,'InProcess Conf'!$J$2:$J$6941,$C$28)</f>
        <v>0</v>
      </c>
      <c r="BC38" s="158">
        <f>COUNTIFS('InProcess Conf'!$C$2:$C$6941,BC$33,'InProcess Conf'!$T$2:$T$6941,$C38,'InProcess Conf'!$J$2:$J$6941,$C$28)</f>
        <v>0</v>
      </c>
      <c r="BD38" s="158">
        <f>COUNTIFS('InProcess Conf'!$C$2:$C$6941,BD$33,'InProcess Conf'!$T$2:$T$6941,$C38,'InProcess Conf'!$J$2:$J$6941,$C$28)</f>
        <v>0</v>
      </c>
      <c r="BE38" s="158">
        <f>COUNTIFS('InProcess Conf'!$C$2:$C$6941,BE$33,'InProcess Conf'!$T$2:$T$6941,$C38,'InProcess Conf'!$J$2:$J$6941,$C$28)</f>
        <v>0</v>
      </c>
      <c r="BF38" s="158">
        <f>COUNTIFS('InProcess Conf'!$C$2:$C$6941,BF$33,'InProcess Conf'!$T$2:$T$6941,$C38,'InProcess Conf'!$J$2:$J$6941,$C$28)</f>
        <v>0</v>
      </c>
      <c r="BG38" s="158">
        <f>COUNTIFS('InProcess Conf'!$C$2:$C$6941,BG$33,'InProcess Conf'!$T$2:$T$6941,$C38,'InProcess Conf'!$J$2:$J$6941,$C$28)</f>
        <v>0</v>
      </c>
      <c r="BH38" s="158">
        <f>COUNTIFS('InProcess Conf'!$C$2:$C$6941,BH$33,'InProcess Conf'!$T$2:$T$6941,$C38,'InProcess Conf'!$J$2:$J$6941,$C$28)</f>
        <v>0</v>
      </c>
      <c r="BI38" s="158">
        <f>COUNTIFS('InProcess Conf'!$C$2:$C$6941,BI$33,'InProcess Conf'!$T$2:$T$6941,$C38,'InProcess Conf'!$J$2:$J$6941,$C$28)</f>
        <v>0</v>
      </c>
      <c r="BJ38" s="158">
        <f>COUNTIFS('InProcess Conf'!$C$2:$C$6941,BJ$33,'InProcess Conf'!$T$2:$T$6941,$C38,'InProcess Conf'!$J$2:$J$6941,$C$28)</f>
        <v>0</v>
      </c>
      <c r="BK38" s="158">
        <f>COUNTIFS('InProcess Conf'!$C$2:$C$6941,BK$33,'InProcess Conf'!$T$2:$T$6941,$C38,'InProcess Conf'!$J$2:$J$6941,$C$28)</f>
        <v>0</v>
      </c>
      <c r="BL38" s="158">
        <f>COUNTIFS('InProcess Conf'!$C$2:$C$6941,BL$33,'InProcess Conf'!$T$2:$T$6941,$C38,'InProcess Conf'!$J$2:$J$6941,$C$28)</f>
        <v>0</v>
      </c>
      <c r="BM38" s="158">
        <f>COUNTIFS('InProcess Conf'!$C$2:$C$6941,BM$33,'InProcess Conf'!$T$2:$T$6941,$C38,'InProcess Conf'!$J$2:$J$6941,$C$28)</f>
        <v>0</v>
      </c>
      <c r="BN38" s="158">
        <f>COUNTIFS('InProcess Conf'!$C$2:$C$6941,BN$33,'InProcess Conf'!$T$2:$T$6941,$C38,'InProcess Conf'!$J$2:$J$6941,$C$28)</f>
        <v>0</v>
      </c>
      <c r="BO38" s="158">
        <f>COUNTIFS('InProcess Conf'!$C$2:$C$6941,BO$33,'InProcess Conf'!$T$2:$T$6941,$C38,'InProcess Conf'!$J$2:$J$6941,$C$28)</f>
        <v>0</v>
      </c>
      <c r="BP38" s="158">
        <f>COUNTIFS('InProcess Conf'!$C$2:$C$6941,BP$33,'InProcess Conf'!$T$2:$T$6941,$C38,'InProcess Conf'!$J$2:$J$6941,$C$28)</f>
        <v>0</v>
      </c>
      <c r="BQ38" s="158">
        <f>COUNTIFS('InProcess Conf'!$C$2:$C$6941,BQ$33,'InProcess Conf'!$T$2:$T$6941,$C38,'InProcess Conf'!$J$2:$J$6941,$C$28)</f>
        <v>0</v>
      </c>
      <c r="BR38" s="158">
        <f>COUNTIFS('InProcess Conf'!$C$2:$C$6941,BR$33,'InProcess Conf'!$T$2:$T$6941,$C38,'InProcess Conf'!$J$2:$J$6941,$C$28)</f>
        <v>0</v>
      </c>
      <c r="BS38" s="158">
        <f>COUNTIFS('InProcess Conf'!$C$2:$C$6941,BS$33,'InProcess Conf'!$T$2:$T$6941,$C38,'InProcess Conf'!$J$2:$J$6941,$C$28)</f>
        <v>0</v>
      </c>
      <c r="BT38" s="158">
        <f>COUNTIFS('InProcess Conf'!$C$2:$C$6941,BT$33,'InProcess Conf'!$T$2:$T$6941,$C38,'InProcess Conf'!$J$2:$J$6941,$C$28)</f>
        <v>0</v>
      </c>
      <c r="BU38" s="158">
        <f>COUNTIFS('InProcess Conf'!$C$2:$C$6941,BU$33,'InProcess Conf'!$T$2:$T$6941,$C38,'InProcess Conf'!$J$2:$J$6941,$C$28)</f>
        <v>0</v>
      </c>
      <c r="BV38" s="158">
        <f>COUNTIFS('InProcess Conf'!$C$2:$C$6941,BV$33,'InProcess Conf'!$T$2:$T$6941,$C38,'InProcess Conf'!$J$2:$J$6941,$C$28)</f>
        <v>0</v>
      </c>
      <c r="BW38" s="158">
        <f>COUNTIFS('InProcess Conf'!$C$2:$C$6941,BW$33,'InProcess Conf'!$T$2:$T$6941,$C38,'InProcess Conf'!$J$2:$J$6941,$C$28)</f>
        <v>0</v>
      </c>
      <c r="BX38" s="158">
        <f>COUNTIFS('InProcess Conf'!$C$2:$C$6941,BX$33,'InProcess Conf'!$T$2:$T$6941,$C38,'InProcess Conf'!$J$2:$J$6941,$C$28)</f>
        <v>0</v>
      </c>
      <c r="BY38" s="158">
        <f>COUNTIFS('InProcess Conf'!$C$2:$C$6941,BY$33,'InProcess Conf'!$T$2:$T$6941,$C38,'InProcess Conf'!$J$2:$J$6941,$C$28)</f>
        <v>0</v>
      </c>
      <c r="BZ38" s="158">
        <f>COUNTIFS('InProcess Conf'!$C$2:$C$6941,BZ$33,'InProcess Conf'!$T$2:$T$6941,$C38,'InProcess Conf'!$J$2:$J$6941,$C$28)</f>
        <v>0</v>
      </c>
      <c r="CA38" s="158">
        <f>COUNTIFS('InProcess Conf'!$C$2:$C$6941,CA$33,'InProcess Conf'!$T$2:$T$6941,$C38,'InProcess Conf'!$J$2:$J$6941,$C$28)</f>
        <v>0</v>
      </c>
      <c r="CB38" s="158">
        <f>COUNTIFS('InProcess Conf'!$C$2:$C$6941,CB$33,'InProcess Conf'!$T$2:$T$6941,$C38,'InProcess Conf'!$J$2:$J$6941,$C$28)</f>
        <v>0</v>
      </c>
      <c r="CC38" s="158">
        <f>COUNTIFS('InProcess Conf'!$C$2:$C$6941,CC$33,'InProcess Conf'!$T$2:$T$6941,$C38,'InProcess Conf'!$J$2:$J$6941,$C$28)</f>
        <v>0</v>
      </c>
      <c r="CD38" s="158">
        <f>COUNTIFS('InProcess Conf'!$C$2:$C$6941,CD$33,'InProcess Conf'!$T$2:$T$6941,$C38,'InProcess Conf'!$J$2:$J$6941,$C$28)</f>
        <v>0</v>
      </c>
      <c r="CE38" s="158">
        <f>COUNTIFS('InProcess Conf'!$C$2:$C$6941,CE$33,'InProcess Conf'!$T$2:$T$6941,$C38,'InProcess Conf'!$J$2:$J$6941,$C$28)</f>
        <v>0</v>
      </c>
      <c r="CF38" s="158">
        <f>COUNTIFS('InProcess Conf'!$C$2:$C$6941,CF$33,'InProcess Conf'!$T$2:$T$6941,$C38,'InProcess Conf'!$J$2:$J$6941,$C$28)</f>
        <v>0</v>
      </c>
      <c r="CG38" s="158">
        <f>COUNTIFS('InProcess Conf'!$C$2:$C$6941,CG$33,'InProcess Conf'!$T$2:$T$6941,$C38,'InProcess Conf'!$J$2:$J$6941,$C$28)</f>
        <v>0</v>
      </c>
      <c r="CH38" s="158">
        <f>COUNTIFS('InProcess Conf'!$C$2:$C$6941,CH$33,'InProcess Conf'!$T$2:$T$6941,$C38,'InProcess Conf'!$J$2:$J$6941,$C$28)</f>
        <v>0</v>
      </c>
      <c r="CI38" s="158">
        <f>COUNTIFS('InProcess Conf'!$C$2:$C$6941,CI$33,'InProcess Conf'!$T$2:$T$6941,$C38,'InProcess Conf'!$J$2:$J$6941,$C$28)</f>
        <v>0</v>
      </c>
      <c r="CJ38" s="158">
        <f>COUNTIFS('InProcess Conf'!$C$2:$C$6941,CJ$33,'InProcess Conf'!$T$2:$T$6941,$C38,'InProcess Conf'!$J$2:$J$6941,$C$28)</f>
        <v>0</v>
      </c>
      <c r="CK38" s="158">
        <f>COUNTIFS('InProcess Conf'!$C$2:$C$6941,CK$33,'InProcess Conf'!$T$2:$T$6941,$C38,'InProcess Conf'!$J$2:$J$6941,$C$28)</f>
        <v>0</v>
      </c>
      <c r="CL38" s="158">
        <f>COUNTIFS('InProcess Conf'!$C$2:$C$6941,CL$33,'InProcess Conf'!$T$2:$T$6941,$C38,'InProcess Conf'!$J$2:$J$6941,$C$28)</f>
        <v>0</v>
      </c>
      <c r="CM38" s="158">
        <f>COUNTIFS('InProcess Conf'!$C$2:$C$6941,CM$33,'InProcess Conf'!$T$2:$T$6941,$C38,'InProcess Conf'!$J$2:$J$6941,$C$28)</f>
        <v>0</v>
      </c>
      <c r="CN38" s="158">
        <f>COUNTIFS('InProcess Conf'!$C$2:$C$6941,CN$33,'InProcess Conf'!$T$2:$T$6941,$C38,'InProcess Conf'!$J$2:$J$6941,$C$28)</f>
        <v>0</v>
      </c>
      <c r="CO38" s="158">
        <f>COUNTIFS('InProcess Conf'!$C$2:$C$6941,CO$33,'InProcess Conf'!$T$2:$T$6941,$C38,'InProcess Conf'!$J$2:$J$6941,$C$28)</f>
        <v>0</v>
      </c>
      <c r="CP38" s="158">
        <f>COUNTIFS('InProcess Conf'!$C$2:$C$6941,CP$33,'InProcess Conf'!$T$2:$T$6941,$C38,'InProcess Conf'!$J$2:$J$6941,$C$28)</f>
        <v>0</v>
      </c>
      <c r="CQ38" s="158">
        <f>COUNTIFS('InProcess Conf'!$C$2:$C$6941,CQ$33,'InProcess Conf'!$T$2:$T$6941,$C38,'InProcess Conf'!$J$2:$J$6941,$C$28)</f>
        <v>0</v>
      </c>
      <c r="CR38" s="158">
        <f>COUNTIFS('InProcess Conf'!$C$2:$C$6941,CR$33,'InProcess Conf'!$T$2:$T$6941,$C38,'InProcess Conf'!$J$2:$J$6941,$C$28)</f>
        <v>0</v>
      </c>
      <c r="CS38" s="158">
        <f>COUNTIFS('InProcess Conf'!$C$2:$C$6941,CS$33,'InProcess Conf'!$T$2:$T$6941,$C38,'InProcess Conf'!$J$2:$J$6941,$C$28)</f>
        <v>0</v>
      </c>
      <c r="CT38" s="158">
        <f>COUNTIFS('InProcess Conf'!$C$2:$C$6941,CT$33,'InProcess Conf'!$T$2:$T$6941,$C38,'InProcess Conf'!$J$2:$J$6941,$C$28)</f>
        <v>0</v>
      </c>
      <c r="CU38" s="158">
        <f>COUNTIFS('InProcess Conf'!$C$2:$C$6941,CU$33,'InProcess Conf'!$T$2:$T$6941,$C38,'InProcess Conf'!$J$2:$J$6941,$C$28)</f>
        <v>0</v>
      </c>
      <c r="CV38" s="158">
        <f>COUNTIFS('InProcess Conf'!$C$2:$C$6941,CV$33,'InProcess Conf'!$T$2:$T$6941,$C38,'InProcess Conf'!$J$2:$J$6941,$C$28)</f>
        <v>0</v>
      </c>
      <c r="CW38" s="158">
        <f>COUNTIFS('InProcess Conf'!$C$2:$C$6941,CW$33,'InProcess Conf'!$T$2:$T$6941,$C38,'InProcess Conf'!$J$2:$J$6941,$C$28)</f>
        <v>0</v>
      </c>
      <c r="CX38" s="158">
        <f>COUNTIFS('InProcess Conf'!$C$2:$C$6941,CX$33,'InProcess Conf'!$T$2:$T$6941,$C38,'InProcess Conf'!$J$2:$J$6941,$C$28)</f>
        <v>0</v>
      </c>
      <c r="CY38" s="158">
        <f>COUNTIFS('InProcess Conf'!$C$2:$C$6941,CY$33,'InProcess Conf'!$T$2:$T$6941,$C38,'InProcess Conf'!$J$2:$J$6941,$C$28)</f>
        <v>0</v>
      </c>
      <c r="CZ38" s="158">
        <f>COUNTIFS('InProcess Conf'!$C$2:$C$6941,CZ$33,'InProcess Conf'!$T$2:$T$6941,$C38,'InProcess Conf'!$J$2:$J$6941,$C$28)</f>
        <v>0</v>
      </c>
      <c r="DA38" s="158">
        <f>COUNTIFS('InProcess Conf'!$C$2:$C$6941,DA$33,'InProcess Conf'!$T$2:$T$6941,$C38,'InProcess Conf'!$J$2:$J$6941,$C$28)</f>
        <v>0</v>
      </c>
      <c r="DB38" s="158">
        <f>COUNTIFS('InProcess Conf'!$C$2:$C$6941,DB$33,'InProcess Conf'!$T$2:$T$6941,$C38,'InProcess Conf'!$J$2:$J$6941,$C$28)</f>
        <v>0</v>
      </c>
      <c r="DC38" s="158">
        <f>COUNTIFS('InProcess Conf'!$C$2:$C$6941,DC$33,'InProcess Conf'!$T$2:$T$6941,$C38,'InProcess Conf'!$J$2:$J$6941,$C$28)</f>
        <v>0</v>
      </c>
      <c r="DD38" s="158">
        <f>COUNTIFS('InProcess Conf'!$C$2:$C$6941,DD$33,'InProcess Conf'!$T$2:$T$6941,$C38,'InProcess Conf'!$J$2:$J$6941,$C$28)</f>
        <v>0</v>
      </c>
      <c r="DE38" s="158">
        <f>COUNTIFS('InProcess Conf'!$C$2:$C$6941,DE$33,'InProcess Conf'!$T$2:$T$6941,$C38,'InProcess Conf'!$J$2:$J$6941,$C$28)</f>
        <v>0</v>
      </c>
      <c r="DF38" s="158">
        <f>COUNTIFS('InProcess Conf'!$C$2:$C$6941,DF$33,'InProcess Conf'!$T$2:$T$6941,$C38,'InProcess Conf'!$J$2:$J$6941,$C$28)</f>
        <v>0</v>
      </c>
      <c r="DG38" s="158">
        <f>COUNTIFS('InProcess Conf'!$C$2:$C$6941,DG$33,'InProcess Conf'!$T$2:$T$6941,$C38,'InProcess Conf'!$J$2:$J$6941,$C$28)</f>
        <v>0</v>
      </c>
      <c r="DH38" s="250">
        <f>COUNTIFS('InProcess Conf'!$C$2:$C$6941,DH$33,'InProcess Conf'!$T$2:$T$6941,$C38,'InProcess Conf'!$J$2:$J$6941,$C$28)</f>
        <v>0</v>
      </c>
      <c r="DI38" s="249">
        <f t="shared" si="7"/>
        <v>0</v>
      </c>
    </row>
    <row r="39" spans="2:113" ht="16.5" thickTop="1" thickBot="1">
      <c r="B39" s="311"/>
      <c r="C39" s="145" t="s">
        <v>547</v>
      </c>
      <c r="D39" s="158">
        <f>COUNTIFS('InProcess Conf'!$C$2:$C$6941,D$33,'InProcess Conf'!$T$2:$T$6941,$C39,'InProcess Conf'!$J$2:$J$6941,$C$28)</f>
        <v>0</v>
      </c>
      <c r="E39" s="158">
        <f>COUNTIFS('InProcess Conf'!$C$2:$C$6941,E$33,'InProcess Conf'!$T$2:$T$6941,$C39,'InProcess Conf'!$J$2:$J$6941,$C$28)</f>
        <v>0</v>
      </c>
      <c r="F39" s="158">
        <f>COUNTIFS('InProcess Conf'!$C$2:$C$6941,F$33,'InProcess Conf'!$T$2:$T$6941,$C39,'InProcess Conf'!$J$2:$J$6941,$C$28)</f>
        <v>0</v>
      </c>
      <c r="G39" s="158">
        <f>COUNTIFS('InProcess Conf'!$C$2:$C$6941,G$33,'InProcess Conf'!$T$2:$T$6941,$C39,'InProcess Conf'!$J$2:$J$6941,$C$28)</f>
        <v>0</v>
      </c>
      <c r="H39" s="158">
        <f>COUNTIFS('InProcess Conf'!$C$2:$C$6941,H$33,'InProcess Conf'!$T$2:$T$6941,$C39,'InProcess Conf'!$J$2:$J$6941,$C$28)</f>
        <v>0</v>
      </c>
      <c r="I39" s="158">
        <f>COUNTIFS('InProcess Conf'!$C$2:$C$6941,I$33,'InProcess Conf'!$T$2:$T$6941,$C39,'InProcess Conf'!$J$2:$J$6941,$C$28)</f>
        <v>0</v>
      </c>
      <c r="J39" s="158">
        <f>COUNTIFS('InProcess Conf'!$C$2:$C$6941,J$33,'InProcess Conf'!$T$2:$T$6941,$C39,'InProcess Conf'!$J$2:$J$6941,$C$28)</f>
        <v>0</v>
      </c>
      <c r="K39" s="158">
        <f>COUNTIFS('InProcess Conf'!$C$2:$C$6941,K$33,'InProcess Conf'!$T$2:$T$6941,$C39,'InProcess Conf'!$J$2:$J$6941,$C$28)</f>
        <v>0</v>
      </c>
      <c r="L39" s="158">
        <f>COUNTIFS('InProcess Conf'!$C$2:$C$6941,L$33,'InProcess Conf'!$T$2:$T$6941,$C39,'InProcess Conf'!$J$2:$J$6941,$C$28)</f>
        <v>0</v>
      </c>
      <c r="M39" s="158">
        <f>COUNTIFS('InProcess Conf'!$C$2:$C$6941,M$33,'InProcess Conf'!$T$2:$T$6941,$C39,'InProcess Conf'!$J$2:$J$6941,$C$28)</f>
        <v>0</v>
      </c>
      <c r="N39" s="158">
        <f>COUNTIFS('InProcess Conf'!$C$2:$C$6941,N$33,'InProcess Conf'!$T$2:$T$6941,$C39,'InProcess Conf'!$J$2:$J$6941,$C$28)</f>
        <v>0</v>
      </c>
      <c r="O39" s="158">
        <f>COUNTIFS('InProcess Conf'!$C$2:$C$6941,O$33,'InProcess Conf'!$T$2:$T$6941,$C39,'InProcess Conf'!$J$2:$J$6941,$C$28)</f>
        <v>0</v>
      </c>
      <c r="P39" s="158">
        <f>COUNTIFS('InProcess Conf'!$C$2:$C$6941,P$33,'InProcess Conf'!$T$2:$T$6941,$C39,'InProcess Conf'!$J$2:$J$6941,$C$28)</f>
        <v>0</v>
      </c>
      <c r="Q39" s="158">
        <f>COUNTIFS('InProcess Conf'!$C$2:$C$6941,Q$33,'InProcess Conf'!$T$2:$T$6941,$C39,'InProcess Conf'!$J$2:$J$6941,$C$28)</f>
        <v>0</v>
      </c>
      <c r="R39" s="158">
        <f>COUNTIFS('InProcess Conf'!$C$2:$C$6941,R$33,'InProcess Conf'!$T$2:$T$6941,$C39,'InProcess Conf'!$J$2:$J$6941,$C$28)</f>
        <v>0</v>
      </c>
      <c r="S39" s="158">
        <f>COUNTIFS('InProcess Conf'!$C$2:$C$6941,S$33,'InProcess Conf'!$T$2:$T$6941,$C39,'InProcess Conf'!$J$2:$J$6941,$C$28)</f>
        <v>0</v>
      </c>
      <c r="T39" s="158">
        <f>COUNTIFS('InProcess Conf'!$C$2:$C$6941,T$33,'InProcess Conf'!$T$2:$T$6941,$C39,'InProcess Conf'!$J$2:$J$6941,$C$28)</f>
        <v>0</v>
      </c>
      <c r="U39" s="158">
        <f>COUNTIFS('InProcess Conf'!$C$2:$C$6941,U$33,'InProcess Conf'!$T$2:$T$6941,$C39,'InProcess Conf'!$J$2:$J$6941,$C$28)</f>
        <v>0</v>
      </c>
      <c r="V39" s="158">
        <f>COUNTIFS('InProcess Conf'!$C$2:$C$6941,V$33,'InProcess Conf'!$T$2:$T$6941,$C39,'InProcess Conf'!$J$2:$J$6941,$C$28)</f>
        <v>0</v>
      </c>
      <c r="W39" s="158">
        <f>COUNTIFS('InProcess Conf'!$C$2:$C$6941,W$33,'InProcess Conf'!$T$2:$T$6941,$C39,'InProcess Conf'!$J$2:$J$6941,$C$28)</f>
        <v>0</v>
      </c>
      <c r="X39" s="158">
        <f>COUNTIFS('InProcess Conf'!$C$2:$C$6941,X$33,'InProcess Conf'!$T$2:$T$6941,$C39,'InProcess Conf'!$J$2:$J$6941,$C$28)</f>
        <v>0</v>
      </c>
      <c r="Y39" s="158">
        <f>COUNTIFS('InProcess Conf'!$C$2:$C$6941,Y$33,'InProcess Conf'!$T$2:$T$6941,$C39,'InProcess Conf'!$J$2:$J$6941,$C$28)</f>
        <v>0</v>
      </c>
      <c r="Z39" s="158">
        <f>COUNTIFS('InProcess Conf'!$C$2:$C$6941,Z$33,'InProcess Conf'!$T$2:$T$6941,$C39,'InProcess Conf'!$J$2:$J$6941,$C$28)</f>
        <v>0</v>
      </c>
      <c r="AA39" s="158">
        <f>COUNTIFS('InProcess Conf'!$C$2:$C$6941,AA$33,'InProcess Conf'!$T$2:$T$6941,$C39,'InProcess Conf'!$J$2:$J$6941,$C$28)</f>
        <v>0</v>
      </c>
      <c r="AB39" s="158">
        <f>COUNTIFS('InProcess Conf'!$C$2:$C$6941,AB$33,'InProcess Conf'!$T$2:$T$6941,$C39,'InProcess Conf'!$J$2:$J$6941,$C$28)</f>
        <v>0</v>
      </c>
      <c r="AC39" s="158">
        <f>COUNTIFS('InProcess Conf'!$C$2:$C$6941,AC$33,'InProcess Conf'!$T$2:$T$6941,$C39,'InProcess Conf'!$J$2:$J$6941,$C$28)</f>
        <v>0</v>
      </c>
      <c r="AD39" s="158">
        <f>COUNTIFS('InProcess Conf'!$C$2:$C$6941,AD$33,'InProcess Conf'!$T$2:$T$6941,$C39,'InProcess Conf'!$J$2:$J$6941,$C$28)</f>
        <v>0</v>
      </c>
      <c r="AE39" s="158">
        <f>COUNTIFS('InProcess Conf'!$C$2:$C$6941,AE$33,'InProcess Conf'!$T$2:$T$6941,$C39,'InProcess Conf'!$J$2:$J$6941,$C$28)</f>
        <v>0</v>
      </c>
      <c r="AF39" s="158">
        <f>COUNTIFS('InProcess Conf'!$C$2:$C$6941,AF$33,'InProcess Conf'!$T$2:$T$6941,$C39,'InProcess Conf'!$J$2:$J$6941,$C$28)</f>
        <v>0</v>
      </c>
      <c r="AG39" s="158">
        <f>COUNTIFS('InProcess Conf'!$C$2:$C$6941,AG$33,'InProcess Conf'!$T$2:$T$6941,$C39,'InProcess Conf'!$J$2:$J$6941,$C$28)</f>
        <v>0</v>
      </c>
      <c r="AH39" s="158">
        <f>COUNTIFS('InProcess Conf'!$C$2:$C$6941,AH$33,'InProcess Conf'!$T$2:$T$6941,$C39,'InProcess Conf'!$J$2:$J$6941,$C$28)</f>
        <v>0</v>
      </c>
      <c r="AI39" s="158">
        <f>COUNTIFS('InProcess Conf'!$C$2:$C$6941,AI$33,'InProcess Conf'!$T$2:$T$6941,$C39,'InProcess Conf'!$J$2:$J$6941,$C$28)</f>
        <v>0</v>
      </c>
      <c r="AJ39" s="158">
        <f>COUNTIFS('InProcess Conf'!$C$2:$C$6941,AJ$33,'InProcess Conf'!$T$2:$T$6941,$C39,'InProcess Conf'!$J$2:$J$6941,$C$28)</f>
        <v>0</v>
      </c>
      <c r="AK39" s="158">
        <f>COUNTIFS('InProcess Conf'!$C$2:$C$6941,AK$33,'InProcess Conf'!$T$2:$T$6941,$C39,'InProcess Conf'!$J$2:$J$6941,$C$28)</f>
        <v>0</v>
      </c>
      <c r="AL39" s="158">
        <f>COUNTIFS('InProcess Conf'!$C$2:$C$6941,AL$33,'InProcess Conf'!$T$2:$T$6941,$C39,'InProcess Conf'!$J$2:$J$6941,$C$28)</f>
        <v>0</v>
      </c>
      <c r="AM39" s="158">
        <f>COUNTIFS('InProcess Conf'!$C$2:$C$6941,AM$33,'InProcess Conf'!$T$2:$T$6941,$C39,'InProcess Conf'!$J$2:$J$6941,$C$28)</f>
        <v>0</v>
      </c>
      <c r="AN39" s="158">
        <f>COUNTIFS('InProcess Conf'!$C$2:$C$6941,AN$33,'InProcess Conf'!$T$2:$T$6941,$C39,'InProcess Conf'!$J$2:$J$6941,$C$28)</f>
        <v>0</v>
      </c>
      <c r="AO39" s="158">
        <f>COUNTIFS('InProcess Conf'!$C$2:$C$6941,AO$33,'InProcess Conf'!$T$2:$T$6941,$C39,'InProcess Conf'!$J$2:$J$6941,$C$28)</f>
        <v>0</v>
      </c>
      <c r="AP39" s="158">
        <f>COUNTIFS('InProcess Conf'!$C$2:$C$6941,AP$33,'InProcess Conf'!$T$2:$T$6941,$C39,'InProcess Conf'!$J$2:$J$6941,$C$28)</f>
        <v>0</v>
      </c>
      <c r="AQ39" s="158">
        <f>COUNTIFS('InProcess Conf'!$C$2:$C$6941,AQ$33,'InProcess Conf'!$T$2:$T$6941,$C39,'InProcess Conf'!$J$2:$J$6941,$C$28)</f>
        <v>0</v>
      </c>
      <c r="AR39" s="158">
        <f>COUNTIFS('InProcess Conf'!$C$2:$C$6941,AR$33,'InProcess Conf'!$T$2:$T$6941,$C39,'InProcess Conf'!$J$2:$J$6941,$C$28)</f>
        <v>0</v>
      </c>
      <c r="AS39" s="158">
        <f>COUNTIFS('InProcess Conf'!$C$2:$C$6941,AS$33,'InProcess Conf'!$T$2:$T$6941,$C39,'InProcess Conf'!$J$2:$J$6941,$C$28)</f>
        <v>0</v>
      </c>
      <c r="AT39" s="158">
        <f>COUNTIFS('InProcess Conf'!$C$2:$C$6941,AT$33,'InProcess Conf'!$T$2:$T$6941,$C39,'InProcess Conf'!$J$2:$J$6941,$C$28)</f>
        <v>0</v>
      </c>
      <c r="AU39" s="158">
        <f>COUNTIFS('InProcess Conf'!$C$2:$C$6941,AU$33,'InProcess Conf'!$T$2:$T$6941,$C39,'InProcess Conf'!$J$2:$J$6941,$C$28)</f>
        <v>0</v>
      </c>
      <c r="AV39" s="158">
        <f>COUNTIFS('InProcess Conf'!$C$2:$C$6941,AV$33,'InProcess Conf'!$T$2:$T$6941,$C39,'InProcess Conf'!$J$2:$J$6941,$C$28)</f>
        <v>0</v>
      </c>
      <c r="AW39" s="158">
        <f>COUNTIFS('InProcess Conf'!$C$2:$C$6941,AW$33,'InProcess Conf'!$T$2:$T$6941,$C39,'InProcess Conf'!$J$2:$J$6941,$C$28)</f>
        <v>0</v>
      </c>
      <c r="AX39" s="158">
        <f>COUNTIFS('InProcess Conf'!$C$2:$C$6941,AX$33,'InProcess Conf'!$T$2:$T$6941,$C39,'InProcess Conf'!$J$2:$J$6941,$C$28)</f>
        <v>0</v>
      </c>
      <c r="AY39" s="158">
        <f>COUNTIFS('InProcess Conf'!$C$2:$C$6941,AY$33,'InProcess Conf'!$T$2:$T$6941,$C39,'InProcess Conf'!$J$2:$J$6941,$C$28)</f>
        <v>0</v>
      </c>
      <c r="AZ39" s="158">
        <f>COUNTIFS('InProcess Conf'!$C$2:$C$6941,AZ$33,'InProcess Conf'!$T$2:$T$6941,$C39,'InProcess Conf'!$J$2:$J$6941,$C$28)</f>
        <v>0</v>
      </c>
      <c r="BA39" s="158">
        <f>COUNTIFS('InProcess Conf'!$C$2:$C$6941,BA$33,'InProcess Conf'!$T$2:$T$6941,$C39,'InProcess Conf'!$J$2:$J$6941,$C$28)</f>
        <v>0</v>
      </c>
      <c r="BB39" s="158">
        <f>COUNTIFS('InProcess Conf'!$C$2:$C$6941,BB$33,'InProcess Conf'!$T$2:$T$6941,$C39,'InProcess Conf'!$J$2:$J$6941,$C$28)</f>
        <v>0</v>
      </c>
      <c r="BC39" s="158">
        <f>COUNTIFS('InProcess Conf'!$C$2:$C$6941,BC$33,'InProcess Conf'!$T$2:$T$6941,$C39,'InProcess Conf'!$J$2:$J$6941,$C$28)</f>
        <v>0</v>
      </c>
      <c r="BD39" s="158">
        <f>COUNTIFS('InProcess Conf'!$C$2:$C$6941,BD$33,'InProcess Conf'!$T$2:$T$6941,$C39,'InProcess Conf'!$J$2:$J$6941,$C$28)</f>
        <v>0</v>
      </c>
      <c r="BE39" s="158">
        <f>COUNTIFS('InProcess Conf'!$C$2:$C$6941,BE$33,'InProcess Conf'!$T$2:$T$6941,$C39,'InProcess Conf'!$J$2:$J$6941,$C$28)</f>
        <v>0</v>
      </c>
      <c r="BF39" s="158">
        <f>COUNTIFS('InProcess Conf'!$C$2:$C$6941,BF$33,'InProcess Conf'!$T$2:$T$6941,$C39,'InProcess Conf'!$J$2:$J$6941,$C$28)</f>
        <v>0</v>
      </c>
      <c r="BG39" s="158">
        <f>COUNTIFS('InProcess Conf'!$C$2:$C$6941,BG$33,'InProcess Conf'!$T$2:$T$6941,$C39,'InProcess Conf'!$J$2:$J$6941,$C$28)</f>
        <v>0</v>
      </c>
      <c r="BH39" s="158">
        <f>COUNTIFS('InProcess Conf'!$C$2:$C$6941,BH$33,'InProcess Conf'!$T$2:$T$6941,$C39,'InProcess Conf'!$J$2:$J$6941,$C$28)</f>
        <v>0</v>
      </c>
      <c r="BI39" s="158">
        <f>COUNTIFS('InProcess Conf'!$C$2:$C$6941,BI$33,'InProcess Conf'!$T$2:$T$6941,$C39,'InProcess Conf'!$J$2:$J$6941,$C$28)</f>
        <v>0</v>
      </c>
      <c r="BJ39" s="158">
        <f>COUNTIFS('InProcess Conf'!$C$2:$C$6941,BJ$33,'InProcess Conf'!$T$2:$T$6941,$C39,'InProcess Conf'!$J$2:$J$6941,$C$28)</f>
        <v>0</v>
      </c>
      <c r="BK39" s="158">
        <f>COUNTIFS('InProcess Conf'!$C$2:$C$6941,BK$33,'InProcess Conf'!$T$2:$T$6941,$C39,'InProcess Conf'!$J$2:$J$6941,$C$28)</f>
        <v>0</v>
      </c>
      <c r="BL39" s="158">
        <f>COUNTIFS('InProcess Conf'!$C$2:$C$6941,BL$33,'InProcess Conf'!$T$2:$T$6941,$C39,'InProcess Conf'!$J$2:$J$6941,$C$28)</f>
        <v>0</v>
      </c>
      <c r="BM39" s="158">
        <f>COUNTIFS('InProcess Conf'!$C$2:$C$6941,BM$33,'InProcess Conf'!$T$2:$T$6941,$C39,'InProcess Conf'!$J$2:$J$6941,$C$28)</f>
        <v>0</v>
      </c>
      <c r="BN39" s="158">
        <f>COUNTIFS('InProcess Conf'!$C$2:$C$6941,BN$33,'InProcess Conf'!$T$2:$T$6941,$C39,'InProcess Conf'!$J$2:$J$6941,$C$28)</f>
        <v>0</v>
      </c>
      <c r="BO39" s="158">
        <f>COUNTIFS('InProcess Conf'!$C$2:$C$6941,BO$33,'InProcess Conf'!$T$2:$T$6941,$C39,'InProcess Conf'!$J$2:$J$6941,$C$28)</f>
        <v>0</v>
      </c>
      <c r="BP39" s="158">
        <f>COUNTIFS('InProcess Conf'!$C$2:$C$6941,BP$33,'InProcess Conf'!$T$2:$T$6941,$C39,'InProcess Conf'!$J$2:$J$6941,$C$28)</f>
        <v>0</v>
      </c>
      <c r="BQ39" s="158">
        <f>COUNTIFS('InProcess Conf'!$C$2:$C$6941,BQ$33,'InProcess Conf'!$T$2:$T$6941,$C39,'InProcess Conf'!$J$2:$J$6941,$C$28)</f>
        <v>0</v>
      </c>
      <c r="BR39" s="158">
        <f>COUNTIFS('InProcess Conf'!$C$2:$C$6941,BR$33,'InProcess Conf'!$T$2:$T$6941,$C39,'InProcess Conf'!$J$2:$J$6941,$C$28)</f>
        <v>0</v>
      </c>
      <c r="BS39" s="158">
        <f>COUNTIFS('InProcess Conf'!$C$2:$C$6941,BS$33,'InProcess Conf'!$T$2:$T$6941,$C39,'InProcess Conf'!$J$2:$J$6941,$C$28)</f>
        <v>0</v>
      </c>
      <c r="BT39" s="158">
        <f>COUNTIFS('InProcess Conf'!$C$2:$C$6941,BT$33,'InProcess Conf'!$T$2:$T$6941,$C39,'InProcess Conf'!$J$2:$J$6941,$C$28)</f>
        <v>0</v>
      </c>
      <c r="BU39" s="158">
        <f>COUNTIFS('InProcess Conf'!$C$2:$C$6941,BU$33,'InProcess Conf'!$T$2:$T$6941,$C39,'InProcess Conf'!$J$2:$J$6941,$C$28)</f>
        <v>0</v>
      </c>
      <c r="BV39" s="158">
        <f>COUNTIFS('InProcess Conf'!$C$2:$C$6941,BV$33,'InProcess Conf'!$T$2:$T$6941,$C39,'InProcess Conf'!$J$2:$J$6941,$C$28)</f>
        <v>0</v>
      </c>
      <c r="BW39" s="158">
        <f>COUNTIFS('InProcess Conf'!$C$2:$C$6941,BW$33,'InProcess Conf'!$T$2:$T$6941,$C39,'InProcess Conf'!$J$2:$J$6941,$C$28)</f>
        <v>0</v>
      </c>
      <c r="BX39" s="158">
        <f>COUNTIFS('InProcess Conf'!$C$2:$C$6941,BX$33,'InProcess Conf'!$T$2:$T$6941,$C39,'InProcess Conf'!$J$2:$J$6941,$C$28)</f>
        <v>0</v>
      </c>
      <c r="BY39" s="158">
        <f>COUNTIFS('InProcess Conf'!$C$2:$C$6941,BY$33,'InProcess Conf'!$T$2:$T$6941,$C39,'InProcess Conf'!$J$2:$J$6941,$C$28)</f>
        <v>0</v>
      </c>
      <c r="BZ39" s="158">
        <f>COUNTIFS('InProcess Conf'!$C$2:$C$6941,BZ$33,'InProcess Conf'!$T$2:$T$6941,$C39,'InProcess Conf'!$J$2:$J$6941,$C$28)</f>
        <v>0</v>
      </c>
      <c r="CA39" s="158">
        <f>COUNTIFS('InProcess Conf'!$C$2:$C$6941,CA$33,'InProcess Conf'!$T$2:$T$6941,$C39,'InProcess Conf'!$J$2:$J$6941,$C$28)</f>
        <v>0</v>
      </c>
      <c r="CB39" s="158">
        <f>COUNTIFS('InProcess Conf'!$C$2:$C$6941,CB$33,'InProcess Conf'!$T$2:$T$6941,$C39,'InProcess Conf'!$J$2:$J$6941,$C$28)</f>
        <v>0</v>
      </c>
      <c r="CC39" s="158">
        <f>COUNTIFS('InProcess Conf'!$C$2:$C$6941,CC$33,'InProcess Conf'!$T$2:$T$6941,$C39,'InProcess Conf'!$J$2:$J$6941,$C$28)</f>
        <v>0</v>
      </c>
      <c r="CD39" s="158">
        <f>COUNTIFS('InProcess Conf'!$C$2:$C$6941,CD$33,'InProcess Conf'!$T$2:$T$6941,$C39,'InProcess Conf'!$J$2:$J$6941,$C$28)</f>
        <v>0</v>
      </c>
      <c r="CE39" s="158">
        <f>COUNTIFS('InProcess Conf'!$C$2:$C$6941,CE$33,'InProcess Conf'!$T$2:$T$6941,$C39,'InProcess Conf'!$J$2:$J$6941,$C$28)</f>
        <v>0</v>
      </c>
      <c r="CF39" s="158">
        <f>COUNTIFS('InProcess Conf'!$C$2:$C$6941,CF$33,'InProcess Conf'!$T$2:$T$6941,$C39,'InProcess Conf'!$J$2:$J$6941,$C$28)</f>
        <v>0</v>
      </c>
      <c r="CG39" s="158">
        <f>COUNTIFS('InProcess Conf'!$C$2:$C$6941,CG$33,'InProcess Conf'!$T$2:$T$6941,$C39,'InProcess Conf'!$J$2:$J$6941,$C$28)</f>
        <v>0</v>
      </c>
      <c r="CH39" s="158">
        <f>COUNTIFS('InProcess Conf'!$C$2:$C$6941,CH$33,'InProcess Conf'!$T$2:$T$6941,$C39,'InProcess Conf'!$J$2:$J$6941,$C$28)</f>
        <v>0</v>
      </c>
      <c r="CI39" s="158">
        <f>COUNTIFS('InProcess Conf'!$C$2:$C$6941,CI$33,'InProcess Conf'!$T$2:$T$6941,$C39,'InProcess Conf'!$J$2:$J$6941,$C$28)</f>
        <v>0</v>
      </c>
      <c r="CJ39" s="158">
        <f>COUNTIFS('InProcess Conf'!$C$2:$C$6941,CJ$33,'InProcess Conf'!$T$2:$T$6941,$C39,'InProcess Conf'!$J$2:$J$6941,$C$28)</f>
        <v>0</v>
      </c>
      <c r="CK39" s="158">
        <f>COUNTIFS('InProcess Conf'!$C$2:$C$6941,CK$33,'InProcess Conf'!$T$2:$T$6941,$C39,'InProcess Conf'!$J$2:$J$6941,$C$28)</f>
        <v>0</v>
      </c>
      <c r="CL39" s="158">
        <f>COUNTIFS('InProcess Conf'!$C$2:$C$6941,CL$33,'InProcess Conf'!$T$2:$T$6941,$C39,'InProcess Conf'!$J$2:$J$6941,$C$28)</f>
        <v>0</v>
      </c>
      <c r="CM39" s="158">
        <f>COUNTIFS('InProcess Conf'!$C$2:$C$6941,CM$33,'InProcess Conf'!$T$2:$T$6941,$C39,'InProcess Conf'!$J$2:$J$6941,$C$28)</f>
        <v>0</v>
      </c>
      <c r="CN39" s="158">
        <f>COUNTIFS('InProcess Conf'!$C$2:$C$6941,CN$33,'InProcess Conf'!$T$2:$T$6941,$C39,'InProcess Conf'!$J$2:$J$6941,$C$28)</f>
        <v>0</v>
      </c>
      <c r="CO39" s="158">
        <f>COUNTIFS('InProcess Conf'!$C$2:$C$6941,CO$33,'InProcess Conf'!$T$2:$T$6941,$C39,'InProcess Conf'!$J$2:$J$6941,$C$28)</f>
        <v>0</v>
      </c>
      <c r="CP39" s="158">
        <f>COUNTIFS('InProcess Conf'!$C$2:$C$6941,CP$33,'InProcess Conf'!$T$2:$T$6941,$C39,'InProcess Conf'!$J$2:$J$6941,$C$28)</f>
        <v>0</v>
      </c>
      <c r="CQ39" s="158">
        <f>COUNTIFS('InProcess Conf'!$C$2:$C$6941,CQ$33,'InProcess Conf'!$T$2:$T$6941,$C39,'InProcess Conf'!$J$2:$J$6941,$C$28)</f>
        <v>0</v>
      </c>
      <c r="CR39" s="158">
        <f>COUNTIFS('InProcess Conf'!$C$2:$C$6941,CR$33,'InProcess Conf'!$T$2:$T$6941,$C39,'InProcess Conf'!$J$2:$J$6941,$C$28)</f>
        <v>0</v>
      </c>
      <c r="CS39" s="158">
        <f>COUNTIFS('InProcess Conf'!$C$2:$C$6941,CS$33,'InProcess Conf'!$T$2:$T$6941,$C39,'InProcess Conf'!$J$2:$J$6941,$C$28)</f>
        <v>0</v>
      </c>
      <c r="CT39" s="158">
        <f>COUNTIFS('InProcess Conf'!$C$2:$C$6941,CT$33,'InProcess Conf'!$T$2:$T$6941,$C39,'InProcess Conf'!$J$2:$J$6941,$C$28)</f>
        <v>0</v>
      </c>
      <c r="CU39" s="158">
        <f>COUNTIFS('InProcess Conf'!$C$2:$C$6941,CU$33,'InProcess Conf'!$T$2:$T$6941,$C39,'InProcess Conf'!$J$2:$J$6941,$C$28)</f>
        <v>0</v>
      </c>
      <c r="CV39" s="158">
        <f>COUNTIFS('InProcess Conf'!$C$2:$C$6941,CV$33,'InProcess Conf'!$T$2:$T$6941,$C39,'InProcess Conf'!$J$2:$J$6941,$C$28)</f>
        <v>0</v>
      </c>
      <c r="CW39" s="158">
        <f>COUNTIFS('InProcess Conf'!$C$2:$C$6941,CW$33,'InProcess Conf'!$T$2:$T$6941,$C39,'InProcess Conf'!$J$2:$J$6941,$C$28)</f>
        <v>0</v>
      </c>
      <c r="CX39" s="158">
        <f>COUNTIFS('InProcess Conf'!$C$2:$C$6941,CX$33,'InProcess Conf'!$T$2:$T$6941,$C39,'InProcess Conf'!$J$2:$J$6941,$C$28)</f>
        <v>0</v>
      </c>
      <c r="CY39" s="158">
        <f>COUNTIFS('InProcess Conf'!$C$2:$C$6941,CY$33,'InProcess Conf'!$T$2:$T$6941,$C39,'InProcess Conf'!$J$2:$J$6941,$C$28)</f>
        <v>0</v>
      </c>
      <c r="CZ39" s="158">
        <f>COUNTIFS('InProcess Conf'!$C$2:$C$6941,CZ$33,'InProcess Conf'!$T$2:$T$6941,$C39,'InProcess Conf'!$J$2:$J$6941,$C$28)</f>
        <v>0</v>
      </c>
      <c r="DA39" s="158">
        <f>COUNTIFS('InProcess Conf'!$C$2:$C$6941,DA$33,'InProcess Conf'!$T$2:$T$6941,$C39,'InProcess Conf'!$J$2:$J$6941,$C$28)</f>
        <v>0</v>
      </c>
      <c r="DB39" s="158">
        <f>COUNTIFS('InProcess Conf'!$C$2:$C$6941,DB$33,'InProcess Conf'!$T$2:$T$6941,$C39,'InProcess Conf'!$J$2:$J$6941,$C$28)</f>
        <v>0</v>
      </c>
      <c r="DC39" s="158">
        <f>COUNTIFS('InProcess Conf'!$C$2:$C$6941,DC$33,'InProcess Conf'!$T$2:$T$6941,$C39,'InProcess Conf'!$J$2:$J$6941,$C$28)</f>
        <v>0</v>
      </c>
      <c r="DD39" s="158">
        <f>COUNTIFS('InProcess Conf'!$C$2:$C$6941,DD$33,'InProcess Conf'!$T$2:$T$6941,$C39,'InProcess Conf'!$J$2:$J$6941,$C$28)</f>
        <v>0</v>
      </c>
      <c r="DE39" s="158">
        <f>COUNTIFS('InProcess Conf'!$C$2:$C$6941,DE$33,'InProcess Conf'!$T$2:$T$6941,$C39,'InProcess Conf'!$J$2:$J$6941,$C$28)</f>
        <v>0</v>
      </c>
      <c r="DF39" s="158">
        <f>COUNTIFS('InProcess Conf'!$C$2:$C$6941,DF$33,'InProcess Conf'!$T$2:$T$6941,$C39,'InProcess Conf'!$J$2:$J$6941,$C$28)</f>
        <v>0</v>
      </c>
      <c r="DG39" s="158">
        <f>COUNTIFS('InProcess Conf'!$C$2:$C$6941,DG$33,'InProcess Conf'!$T$2:$T$6941,$C39,'InProcess Conf'!$J$2:$J$6941,$C$28)</f>
        <v>0</v>
      </c>
      <c r="DH39" s="250">
        <f>COUNTIFS('InProcess Conf'!$C$2:$C$6941,DH$33,'InProcess Conf'!$T$2:$T$6941,$C39,'InProcess Conf'!$J$2:$J$6941,$C$28)</f>
        <v>0</v>
      </c>
      <c r="DI39" s="249">
        <f t="shared" si="7"/>
        <v>0</v>
      </c>
    </row>
    <row r="40" spans="2:113" ht="16.5" thickTop="1" thickBot="1">
      <c r="B40" s="311"/>
      <c r="C40" s="145" t="s">
        <v>387</v>
      </c>
      <c r="D40" s="158">
        <f>COUNTIFS('InProcess Conf'!$C$2:$C$6941,D$33,'InProcess Conf'!$T$2:$T$6941,$C40,'InProcess Conf'!$J$2:$J$6941,$C$28)</f>
        <v>0</v>
      </c>
      <c r="E40" s="158">
        <f>COUNTIFS('InProcess Conf'!$C$2:$C$6941,E$33,'InProcess Conf'!$T$2:$T$6941,$C40,'InProcess Conf'!$J$2:$J$6941,$C$28)</f>
        <v>0</v>
      </c>
      <c r="F40" s="158">
        <f>COUNTIFS('InProcess Conf'!$C$2:$C$6941,F$33,'InProcess Conf'!$T$2:$T$6941,$C40,'InProcess Conf'!$J$2:$J$6941,$C$28)</f>
        <v>0</v>
      </c>
      <c r="G40" s="158">
        <f>COUNTIFS('InProcess Conf'!$C$2:$C$6941,G$33,'InProcess Conf'!$T$2:$T$6941,$C40,'InProcess Conf'!$J$2:$J$6941,$C$28)</f>
        <v>0</v>
      </c>
      <c r="H40" s="158">
        <f>COUNTIFS('InProcess Conf'!$C$2:$C$6941,H$33,'InProcess Conf'!$T$2:$T$6941,$C40,'InProcess Conf'!$J$2:$J$6941,$C$28)</f>
        <v>0</v>
      </c>
      <c r="I40" s="158">
        <f>COUNTIFS('InProcess Conf'!$C$2:$C$6941,I$33,'InProcess Conf'!$T$2:$T$6941,$C40,'InProcess Conf'!$J$2:$J$6941,$C$28)</f>
        <v>0</v>
      </c>
      <c r="J40" s="158">
        <f>COUNTIFS('InProcess Conf'!$C$2:$C$6941,J$33,'InProcess Conf'!$T$2:$T$6941,$C40,'InProcess Conf'!$J$2:$J$6941,$C$28)</f>
        <v>0</v>
      </c>
      <c r="K40" s="158">
        <f>COUNTIFS('InProcess Conf'!$C$2:$C$6941,K$33,'InProcess Conf'!$T$2:$T$6941,$C40,'InProcess Conf'!$J$2:$J$6941,$C$28)</f>
        <v>0</v>
      </c>
      <c r="L40" s="158">
        <f>COUNTIFS('InProcess Conf'!$C$2:$C$6941,L$33,'InProcess Conf'!$T$2:$T$6941,$C40,'InProcess Conf'!$J$2:$J$6941,$C$28)</f>
        <v>0</v>
      </c>
      <c r="M40" s="158">
        <f>COUNTIFS('InProcess Conf'!$C$2:$C$6941,M$33,'InProcess Conf'!$T$2:$T$6941,$C40,'InProcess Conf'!$J$2:$J$6941,$C$28)</f>
        <v>0</v>
      </c>
      <c r="N40" s="158">
        <f>COUNTIFS('InProcess Conf'!$C$2:$C$6941,N$33,'InProcess Conf'!$T$2:$T$6941,$C40,'InProcess Conf'!$J$2:$J$6941,$C$28)</f>
        <v>0</v>
      </c>
      <c r="O40" s="158">
        <f>COUNTIFS('InProcess Conf'!$C$2:$C$6941,O$33,'InProcess Conf'!$T$2:$T$6941,$C40,'InProcess Conf'!$J$2:$J$6941,$C$28)</f>
        <v>0</v>
      </c>
      <c r="P40" s="158">
        <f>COUNTIFS('InProcess Conf'!$C$2:$C$6941,P$33,'InProcess Conf'!$T$2:$T$6941,$C40,'InProcess Conf'!$J$2:$J$6941,$C$28)</f>
        <v>0</v>
      </c>
      <c r="Q40" s="158">
        <f>COUNTIFS('InProcess Conf'!$C$2:$C$6941,Q$33,'InProcess Conf'!$T$2:$T$6941,$C40,'InProcess Conf'!$J$2:$J$6941,$C$28)</f>
        <v>0</v>
      </c>
      <c r="R40" s="158">
        <f>COUNTIFS('InProcess Conf'!$C$2:$C$6941,R$33,'InProcess Conf'!$T$2:$T$6941,$C40,'InProcess Conf'!$J$2:$J$6941,$C$28)</f>
        <v>0</v>
      </c>
      <c r="S40" s="158">
        <f>COUNTIFS('InProcess Conf'!$C$2:$C$6941,S$33,'InProcess Conf'!$T$2:$T$6941,$C40,'InProcess Conf'!$J$2:$J$6941,$C$28)</f>
        <v>0</v>
      </c>
      <c r="T40" s="158">
        <f>COUNTIFS('InProcess Conf'!$C$2:$C$6941,T$33,'InProcess Conf'!$T$2:$T$6941,$C40,'InProcess Conf'!$J$2:$J$6941,$C$28)</f>
        <v>0</v>
      </c>
      <c r="U40" s="158">
        <f>COUNTIFS('InProcess Conf'!$C$2:$C$6941,U$33,'InProcess Conf'!$T$2:$T$6941,$C40,'InProcess Conf'!$J$2:$J$6941,$C$28)</f>
        <v>0</v>
      </c>
      <c r="V40" s="158">
        <f>COUNTIFS('InProcess Conf'!$C$2:$C$6941,V$33,'InProcess Conf'!$T$2:$T$6941,$C40,'InProcess Conf'!$J$2:$J$6941,$C$28)</f>
        <v>0</v>
      </c>
      <c r="W40" s="158">
        <f>COUNTIFS('InProcess Conf'!$C$2:$C$6941,W$33,'InProcess Conf'!$T$2:$T$6941,$C40,'InProcess Conf'!$J$2:$J$6941,$C$28)</f>
        <v>0</v>
      </c>
      <c r="X40" s="158">
        <f>COUNTIFS('InProcess Conf'!$C$2:$C$6941,X$33,'InProcess Conf'!$T$2:$T$6941,$C40,'InProcess Conf'!$J$2:$J$6941,$C$28)</f>
        <v>0</v>
      </c>
      <c r="Y40" s="158">
        <f>COUNTIFS('InProcess Conf'!$C$2:$C$6941,Y$33,'InProcess Conf'!$T$2:$T$6941,$C40,'InProcess Conf'!$J$2:$J$6941,$C$28)</f>
        <v>0</v>
      </c>
      <c r="Z40" s="158">
        <f>COUNTIFS('InProcess Conf'!$C$2:$C$6941,Z$33,'InProcess Conf'!$T$2:$T$6941,$C40,'InProcess Conf'!$J$2:$J$6941,$C$28)</f>
        <v>0</v>
      </c>
      <c r="AA40" s="158">
        <f>COUNTIFS('InProcess Conf'!$C$2:$C$6941,AA$33,'InProcess Conf'!$T$2:$T$6941,$C40,'InProcess Conf'!$J$2:$J$6941,$C$28)</f>
        <v>0</v>
      </c>
      <c r="AB40" s="158">
        <f>COUNTIFS('InProcess Conf'!$C$2:$C$6941,AB$33,'InProcess Conf'!$T$2:$T$6941,$C40,'InProcess Conf'!$J$2:$J$6941,$C$28)</f>
        <v>0</v>
      </c>
      <c r="AC40" s="158">
        <f>COUNTIFS('InProcess Conf'!$C$2:$C$6941,AC$33,'InProcess Conf'!$T$2:$T$6941,$C40,'InProcess Conf'!$J$2:$J$6941,$C$28)</f>
        <v>0</v>
      </c>
      <c r="AD40" s="158">
        <f>COUNTIFS('InProcess Conf'!$C$2:$C$6941,AD$33,'InProcess Conf'!$T$2:$T$6941,$C40,'InProcess Conf'!$J$2:$J$6941,$C$28)</f>
        <v>0</v>
      </c>
      <c r="AE40" s="158">
        <f>COUNTIFS('InProcess Conf'!$C$2:$C$6941,AE$33,'InProcess Conf'!$T$2:$T$6941,$C40,'InProcess Conf'!$J$2:$J$6941,$C$28)</f>
        <v>0</v>
      </c>
      <c r="AF40" s="158">
        <f>COUNTIFS('InProcess Conf'!$C$2:$C$6941,AF$33,'InProcess Conf'!$T$2:$T$6941,$C40,'InProcess Conf'!$J$2:$J$6941,$C$28)</f>
        <v>0</v>
      </c>
      <c r="AG40" s="158">
        <f>COUNTIFS('InProcess Conf'!$C$2:$C$6941,AG$33,'InProcess Conf'!$T$2:$T$6941,$C40,'InProcess Conf'!$J$2:$J$6941,$C$28)</f>
        <v>0</v>
      </c>
      <c r="AH40" s="158">
        <f>COUNTIFS('InProcess Conf'!$C$2:$C$6941,AH$33,'InProcess Conf'!$T$2:$T$6941,$C40,'InProcess Conf'!$J$2:$J$6941,$C$28)</f>
        <v>0</v>
      </c>
      <c r="AI40" s="158">
        <f>COUNTIFS('InProcess Conf'!$C$2:$C$6941,AI$33,'InProcess Conf'!$T$2:$T$6941,$C40,'InProcess Conf'!$J$2:$J$6941,$C$28)</f>
        <v>0</v>
      </c>
      <c r="AJ40" s="158">
        <f>COUNTIFS('InProcess Conf'!$C$2:$C$6941,AJ$33,'InProcess Conf'!$T$2:$T$6941,$C40,'InProcess Conf'!$J$2:$J$6941,$C$28)</f>
        <v>0</v>
      </c>
      <c r="AK40" s="158">
        <f>COUNTIFS('InProcess Conf'!$C$2:$C$6941,AK$33,'InProcess Conf'!$T$2:$T$6941,$C40,'InProcess Conf'!$J$2:$J$6941,$C$28)</f>
        <v>0</v>
      </c>
      <c r="AL40" s="158">
        <f>COUNTIFS('InProcess Conf'!$C$2:$C$6941,AL$33,'InProcess Conf'!$T$2:$T$6941,$C40,'InProcess Conf'!$J$2:$J$6941,$C$28)</f>
        <v>0</v>
      </c>
      <c r="AM40" s="158">
        <f>COUNTIFS('InProcess Conf'!$C$2:$C$6941,AM$33,'InProcess Conf'!$T$2:$T$6941,$C40,'InProcess Conf'!$J$2:$J$6941,$C$28)</f>
        <v>0</v>
      </c>
      <c r="AN40" s="158">
        <f>COUNTIFS('InProcess Conf'!$C$2:$C$6941,AN$33,'InProcess Conf'!$T$2:$T$6941,$C40,'InProcess Conf'!$J$2:$J$6941,$C$28)</f>
        <v>0</v>
      </c>
      <c r="AO40" s="158">
        <f>COUNTIFS('InProcess Conf'!$C$2:$C$6941,AO$33,'InProcess Conf'!$T$2:$T$6941,$C40,'InProcess Conf'!$J$2:$J$6941,$C$28)</f>
        <v>0</v>
      </c>
      <c r="AP40" s="158">
        <f>COUNTIFS('InProcess Conf'!$C$2:$C$6941,AP$33,'InProcess Conf'!$T$2:$T$6941,$C40,'InProcess Conf'!$J$2:$J$6941,$C$28)</f>
        <v>0</v>
      </c>
      <c r="AQ40" s="158">
        <f>COUNTIFS('InProcess Conf'!$C$2:$C$6941,AQ$33,'InProcess Conf'!$T$2:$T$6941,$C40,'InProcess Conf'!$J$2:$J$6941,$C$28)</f>
        <v>0</v>
      </c>
      <c r="AR40" s="158">
        <f>COUNTIFS('InProcess Conf'!$C$2:$C$6941,AR$33,'InProcess Conf'!$T$2:$T$6941,$C40,'InProcess Conf'!$J$2:$J$6941,$C$28)</f>
        <v>0</v>
      </c>
      <c r="AS40" s="158">
        <f>COUNTIFS('InProcess Conf'!$C$2:$C$6941,AS$33,'InProcess Conf'!$T$2:$T$6941,$C40,'InProcess Conf'!$J$2:$J$6941,$C$28)</f>
        <v>0</v>
      </c>
      <c r="AT40" s="158">
        <f>COUNTIFS('InProcess Conf'!$C$2:$C$6941,AT$33,'InProcess Conf'!$T$2:$T$6941,$C40,'InProcess Conf'!$J$2:$J$6941,$C$28)</f>
        <v>0</v>
      </c>
      <c r="AU40" s="158">
        <f>COUNTIFS('InProcess Conf'!$C$2:$C$6941,AU$33,'InProcess Conf'!$T$2:$T$6941,$C40,'InProcess Conf'!$J$2:$J$6941,$C$28)</f>
        <v>0</v>
      </c>
      <c r="AV40" s="158">
        <f>COUNTIFS('InProcess Conf'!$C$2:$C$6941,AV$33,'InProcess Conf'!$T$2:$T$6941,$C40,'InProcess Conf'!$J$2:$J$6941,$C$28)</f>
        <v>0</v>
      </c>
      <c r="AW40" s="158">
        <f>COUNTIFS('InProcess Conf'!$C$2:$C$6941,AW$33,'InProcess Conf'!$T$2:$T$6941,$C40,'InProcess Conf'!$J$2:$J$6941,$C$28)</f>
        <v>0</v>
      </c>
      <c r="AX40" s="158">
        <f>COUNTIFS('InProcess Conf'!$C$2:$C$6941,AX$33,'InProcess Conf'!$T$2:$T$6941,$C40,'InProcess Conf'!$J$2:$J$6941,$C$28)</f>
        <v>0</v>
      </c>
      <c r="AY40" s="158">
        <f>COUNTIFS('InProcess Conf'!$C$2:$C$6941,AY$33,'InProcess Conf'!$T$2:$T$6941,$C40,'InProcess Conf'!$J$2:$J$6941,$C$28)</f>
        <v>0</v>
      </c>
      <c r="AZ40" s="158">
        <f>COUNTIFS('InProcess Conf'!$C$2:$C$6941,AZ$33,'InProcess Conf'!$T$2:$T$6941,$C40,'InProcess Conf'!$J$2:$J$6941,$C$28)</f>
        <v>0</v>
      </c>
      <c r="BA40" s="158">
        <f>COUNTIFS('InProcess Conf'!$C$2:$C$6941,BA$33,'InProcess Conf'!$T$2:$T$6941,$C40,'InProcess Conf'!$J$2:$J$6941,$C$28)</f>
        <v>0</v>
      </c>
      <c r="BB40" s="158">
        <f>COUNTIFS('InProcess Conf'!$C$2:$C$6941,BB$33,'InProcess Conf'!$T$2:$T$6941,$C40,'InProcess Conf'!$J$2:$J$6941,$C$28)</f>
        <v>0</v>
      </c>
      <c r="BC40" s="158">
        <f>COUNTIFS('InProcess Conf'!$C$2:$C$6941,BC$33,'InProcess Conf'!$T$2:$T$6941,$C40,'InProcess Conf'!$J$2:$J$6941,$C$28)</f>
        <v>0</v>
      </c>
      <c r="BD40" s="158">
        <f>COUNTIFS('InProcess Conf'!$C$2:$C$6941,BD$33,'InProcess Conf'!$T$2:$T$6941,$C40,'InProcess Conf'!$J$2:$J$6941,$C$28)</f>
        <v>0</v>
      </c>
      <c r="BE40" s="158">
        <f>COUNTIFS('InProcess Conf'!$C$2:$C$6941,BE$33,'InProcess Conf'!$T$2:$T$6941,$C40,'InProcess Conf'!$J$2:$J$6941,$C$28)</f>
        <v>0</v>
      </c>
      <c r="BF40" s="158">
        <f>COUNTIFS('InProcess Conf'!$C$2:$C$6941,BF$33,'InProcess Conf'!$T$2:$T$6941,$C40,'InProcess Conf'!$J$2:$J$6941,$C$28)</f>
        <v>0</v>
      </c>
      <c r="BG40" s="158">
        <f>COUNTIFS('InProcess Conf'!$C$2:$C$6941,BG$33,'InProcess Conf'!$T$2:$T$6941,$C40,'InProcess Conf'!$J$2:$J$6941,$C$28)</f>
        <v>0</v>
      </c>
      <c r="BH40" s="158">
        <f>COUNTIFS('InProcess Conf'!$C$2:$C$6941,BH$33,'InProcess Conf'!$T$2:$T$6941,$C40,'InProcess Conf'!$J$2:$J$6941,$C$28)</f>
        <v>0</v>
      </c>
      <c r="BI40" s="158">
        <f>COUNTIFS('InProcess Conf'!$C$2:$C$6941,BI$33,'InProcess Conf'!$T$2:$T$6941,$C40,'InProcess Conf'!$J$2:$J$6941,$C$28)</f>
        <v>0</v>
      </c>
      <c r="BJ40" s="158">
        <f>COUNTIFS('InProcess Conf'!$C$2:$C$6941,BJ$33,'InProcess Conf'!$T$2:$T$6941,$C40,'InProcess Conf'!$J$2:$J$6941,$C$28)</f>
        <v>0</v>
      </c>
      <c r="BK40" s="158">
        <f>COUNTIFS('InProcess Conf'!$C$2:$C$6941,BK$33,'InProcess Conf'!$T$2:$T$6941,$C40,'InProcess Conf'!$J$2:$J$6941,$C$28)</f>
        <v>0</v>
      </c>
      <c r="BL40" s="158">
        <f>COUNTIFS('InProcess Conf'!$C$2:$C$6941,BL$33,'InProcess Conf'!$T$2:$T$6941,$C40,'InProcess Conf'!$J$2:$J$6941,$C$28)</f>
        <v>0</v>
      </c>
      <c r="BM40" s="158">
        <f>COUNTIFS('InProcess Conf'!$C$2:$C$6941,BM$33,'InProcess Conf'!$T$2:$T$6941,$C40,'InProcess Conf'!$J$2:$J$6941,$C$28)</f>
        <v>0</v>
      </c>
      <c r="BN40" s="158">
        <f>COUNTIFS('InProcess Conf'!$C$2:$C$6941,BN$33,'InProcess Conf'!$T$2:$T$6941,$C40,'InProcess Conf'!$J$2:$J$6941,$C$28)</f>
        <v>0</v>
      </c>
      <c r="BO40" s="158">
        <f>COUNTIFS('InProcess Conf'!$C$2:$C$6941,BO$33,'InProcess Conf'!$T$2:$T$6941,$C40,'InProcess Conf'!$J$2:$J$6941,$C$28)</f>
        <v>0</v>
      </c>
      <c r="BP40" s="158">
        <f>COUNTIFS('InProcess Conf'!$C$2:$C$6941,BP$33,'InProcess Conf'!$T$2:$T$6941,$C40,'InProcess Conf'!$J$2:$J$6941,$C$28)</f>
        <v>0</v>
      </c>
      <c r="BQ40" s="158">
        <f>COUNTIFS('InProcess Conf'!$C$2:$C$6941,BQ$33,'InProcess Conf'!$T$2:$T$6941,$C40,'InProcess Conf'!$J$2:$J$6941,$C$28)</f>
        <v>0</v>
      </c>
      <c r="BR40" s="158">
        <f>COUNTIFS('InProcess Conf'!$C$2:$C$6941,BR$33,'InProcess Conf'!$T$2:$T$6941,$C40,'InProcess Conf'!$J$2:$J$6941,$C$28)</f>
        <v>0</v>
      </c>
      <c r="BS40" s="158">
        <f>COUNTIFS('InProcess Conf'!$C$2:$C$6941,BS$33,'InProcess Conf'!$T$2:$T$6941,$C40,'InProcess Conf'!$J$2:$J$6941,$C$28)</f>
        <v>0</v>
      </c>
      <c r="BT40" s="158">
        <f>COUNTIFS('InProcess Conf'!$C$2:$C$6941,BT$33,'InProcess Conf'!$T$2:$T$6941,$C40,'InProcess Conf'!$J$2:$J$6941,$C$28)</f>
        <v>0</v>
      </c>
      <c r="BU40" s="158">
        <f>COUNTIFS('InProcess Conf'!$C$2:$C$6941,BU$33,'InProcess Conf'!$T$2:$T$6941,$C40,'InProcess Conf'!$J$2:$J$6941,$C$28)</f>
        <v>0</v>
      </c>
      <c r="BV40" s="158">
        <f>COUNTIFS('InProcess Conf'!$C$2:$C$6941,BV$33,'InProcess Conf'!$T$2:$T$6941,$C40,'InProcess Conf'!$J$2:$J$6941,$C$28)</f>
        <v>0</v>
      </c>
      <c r="BW40" s="158">
        <f>COUNTIFS('InProcess Conf'!$C$2:$C$6941,BW$33,'InProcess Conf'!$T$2:$T$6941,$C40,'InProcess Conf'!$J$2:$J$6941,$C$28)</f>
        <v>0</v>
      </c>
      <c r="BX40" s="158">
        <f>COUNTIFS('InProcess Conf'!$C$2:$C$6941,BX$33,'InProcess Conf'!$T$2:$T$6941,$C40,'InProcess Conf'!$J$2:$J$6941,$C$28)</f>
        <v>0</v>
      </c>
      <c r="BY40" s="158">
        <f>COUNTIFS('InProcess Conf'!$C$2:$C$6941,BY$33,'InProcess Conf'!$T$2:$T$6941,$C40,'InProcess Conf'!$J$2:$J$6941,$C$28)</f>
        <v>0</v>
      </c>
      <c r="BZ40" s="158">
        <f>COUNTIFS('InProcess Conf'!$C$2:$C$6941,BZ$33,'InProcess Conf'!$T$2:$T$6941,$C40,'InProcess Conf'!$J$2:$J$6941,$C$28)</f>
        <v>0</v>
      </c>
      <c r="CA40" s="158">
        <f>COUNTIFS('InProcess Conf'!$C$2:$C$6941,CA$33,'InProcess Conf'!$T$2:$T$6941,$C40,'InProcess Conf'!$J$2:$J$6941,$C$28)</f>
        <v>0</v>
      </c>
      <c r="CB40" s="158">
        <f>COUNTIFS('InProcess Conf'!$C$2:$C$6941,CB$33,'InProcess Conf'!$T$2:$T$6941,$C40,'InProcess Conf'!$J$2:$J$6941,$C$28)</f>
        <v>0</v>
      </c>
      <c r="CC40" s="158">
        <f>COUNTIFS('InProcess Conf'!$C$2:$C$6941,CC$33,'InProcess Conf'!$T$2:$T$6941,$C40,'InProcess Conf'!$J$2:$J$6941,$C$28)</f>
        <v>0</v>
      </c>
      <c r="CD40" s="158">
        <f>COUNTIFS('InProcess Conf'!$C$2:$C$6941,CD$33,'InProcess Conf'!$T$2:$T$6941,$C40,'InProcess Conf'!$J$2:$J$6941,$C$28)</f>
        <v>0</v>
      </c>
      <c r="CE40" s="158">
        <f>COUNTIFS('InProcess Conf'!$C$2:$C$6941,CE$33,'InProcess Conf'!$T$2:$T$6941,$C40,'InProcess Conf'!$J$2:$J$6941,$C$28)</f>
        <v>0</v>
      </c>
      <c r="CF40" s="158">
        <f>COUNTIFS('InProcess Conf'!$C$2:$C$6941,CF$33,'InProcess Conf'!$T$2:$T$6941,$C40,'InProcess Conf'!$J$2:$J$6941,$C$28)</f>
        <v>0</v>
      </c>
      <c r="CG40" s="158">
        <f>COUNTIFS('InProcess Conf'!$C$2:$C$6941,CG$33,'InProcess Conf'!$T$2:$T$6941,$C40,'InProcess Conf'!$J$2:$J$6941,$C$28)</f>
        <v>0</v>
      </c>
      <c r="CH40" s="158">
        <f>COUNTIFS('InProcess Conf'!$C$2:$C$6941,CH$33,'InProcess Conf'!$T$2:$T$6941,$C40,'InProcess Conf'!$J$2:$J$6941,$C$28)</f>
        <v>0</v>
      </c>
      <c r="CI40" s="158">
        <f>COUNTIFS('InProcess Conf'!$C$2:$C$6941,CI$33,'InProcess Conf'!$T$2:$T$6941,$C40,'InProcess Conf'!$J$2:$J$6941,$C$28)</f>
        <v>0</v>
      </c>
      <c r="CJ40" s="158">
        <f>COUNTIFS('InProcess Conf'!$C$2:$C$6941,CJ$33,'InProcess Conf'!$T$2:$T$6941,$C40,'InProcess Conf'!$J$2:$J$6941,$C$28)</f>
        <v>0</v>
      </c>
      <c r="CK40" s="158">
        <f>COUNTIFS('InProcess Conf'!$C$2:$C$6941,CK$33,'InProcess Conf'!$T$2:$T$6941,$C40,'InProcess Conf'!$J$2:$J$6941,$C$28)</f>
        <v>0</v>
      </c>
      <c r="CL40" s="158">
        <f>COUNTIFS('InProcess Conf'!$C$2:$C$6941,CL$33,'InProcess Conf'!$T$2:$T$6941,$C40,'InProcess Conf'!$J$2:$J$6941,$C$28)</f>
        <v>0</v>
      </c>
      <c r="CM40" s="158">
        <f>COUNTIFS('InProcess Conf'!$C$2:$C$6941,CM$33,'InProcess Conf'!$T$2:$T$6941,$C40,'InProcess Conf'!$J$2:$J$6941,$C$28)</f>
        <v>0</v>
      </c>
      <c r="CN40" s="158">
        <f>COUNTIFS('InProcess Conf'!$C$2:$C$6941,CN$33,'InProcess Conf'!$T$2:$T$6941,$C40,'InProcess Conf'!$J$2:$J$6941,$C$28)</f>
        <v>0</v>
      </c>
      <c r="CO40" s="158">
        <f>COUNTIFS('InProcess Conf'!$C$2:$C$6941,CO$33,'InProcess Conf'!$T$2:$T$6941,$C40,'InProcess Conf'!$J$2:$J$6941,$C$28)</f>
        <v>0</v>
      </c>
      <c r="CP40" s="158">
        <f>COUNTIFS('InProcess Conf'!$C$2:$C$6941,CP$33,'InProcess Conf'!$T$2:$T$6941,$C40,'InProcess Conf'!$J$2:$J$6941,$C$28)</f>
        <v>0</v>
      </c>
      <c r="CQ40" s="158">
        <f>COUNTIFS('InProcess Conf'!$C$2:$C$6941,CQ$33,'InProcess Conf'!$T$2:$T$6941,$C40,'InProcess Conf'!$J$2:$J$6941,$C$28)</f>
        <v>0</v>
      </c>
      <c r="CR40" s="158">
        <f>COUNTIFS('InProcess Conf'!$C$2:$C$6941,CR$33,'InProcess Conf'!$T$2:$T$6941,$C40,'InProcess Conf'!$J$2:$J$6941,$C$28)</f>
        <v>0</v>
      </c>
      <c r="CS40" s="158">
        <f>COUNTIFS('InProcess Conf'!$C$2:$C$6941,CS$33,'InProcess Conf'!$T$2:$T$6941,$C40,'InProcess Conf'!$J$2:$J$6941,$C$28)</f>
        <v>0</v>
      </c>
      <c r="CT40" s="158">
        <f>COUNTIFS('InProcess Conf'!$C$2:$C$6941,CT$33,'InProcess Conf'!$T$2:$T$6941,$C40,'InProcess Conf'!$J$2:$J$6941,$C$28)</f>
        <v>0</v>
      </c>
      <c r="CU40" s="158">
        <f>COUNTIFS('InProcess Conf'!$C$2:$C$6941,CU$33,'InProcess Conf'!$T$2:$T$6941,$C40,'InProcess Conf'!$J$2:$J$6941,$C$28)</f>
        <v>0</v>
      </c>
      <c r="CV40" s="158">
        <f>COUNTIFS('InProcess Conf'!$C$2:$C$6941,CV$33,'InProcess Conf'!$T$2:$T$6941,$C40,'InProcess Conf'!$J$2:$J$6941,$C$28)</f>
        <v>0</v>
      </c>
      <c r="CW40" s="158">
        <f>COUNTIFS('InProcess Conf'!$C$2:$C$6941,CW$33,'InProcess Conf'!$T$2:$T$6941,$C40,'InProcess Conf'!$J$2:$J$6941,$C$28)</f>
        <v>0</v>
      </c>
      <c r="CX40" s="158">
        <f>COUNTIFS('InProcess Conf'!$C$2:$C$6941,CX$33,'InProcess Conf'!$T$2:$T$6941,$C40,'InProcess Conf'!$J$2:$J$6941,$C$28)</f>
        <v>0</v>
      </c>
      <c r="CY40" s="158">
        <f>COUNTIFS('InProcess Conf'!$C$2:$C$6941,CY$33,'InProcess Conf'!$T$2:$T$6941,$C40,'InProcess Conf'!$J$2:$J$6941,$C$28)</f>
        <v>0</v>
      </c>
      <c r="CZ40" s="158">
        <f>COUNTIFS('InProcess Conf'!$C$2:$C$6941,CZ$33,'InProcess Conf'!$T$2:$T$6941,$C40,'InProcess Conf'!$J$2:$J$6941,$C$28)</f>
        <v>0</v>
      </c>
      <c r="DA40" s="158">
        <f>COUNTIFS('InProcess Conf'!$C$2:$C$6941,DA$33,'InProcess Conf'!$T$2:$T$6941,$C40,'InProcess Conf'!$J$2:$J$6941,$C$28)</f>
        <v>0</v>
      </c>
      <c r="DB40" s="158">
        <f>COUNTIFS('InProcess Conf'!$C$2:$C$6941,DB$33,'InProcess Conf'!$T$2:$T$6941,$C40,'InProcess Conf'!$J$2:$J$6941,$C$28)</f>
        <v>0</v>
      </c>
      <c r="DC40" s="158">
        <f>COUNTIFS('InProcess Conf'!$C$2:$C$6941,DC$33,'InProcess Conf'!$T$2:$T$6941,$C40,'InProcess Conf'!$J$2:$J$6941,$C$28)</f>
        <v>0</v>
      </c>
      <c r="DD40" s="158">
        <f>COUNTIFS('InProcess Conf'!$C$2:$C$6941,DD$33,'InProcess Conf'!$T$2:$T$6941,$C40,'InProcess Conf'!$J$2:$J$6941,$C$28)</f>
        <v>0</v>
      </c>
      <c r="DE40" s="158">
        <f>COUNTIFS('InProcess Conf'!$C$2:$C$6941,DE$33,'InProcess Conf'!$T$2:$T$6941,$C40,'InProcess Conf'!$J$2:$J$6941,$C$28)</f>
        <v>0</v>
      </c>
      <c r="DF40" s="158">
        <f>COUNTIFS('InProcess Conf'!$C$2:$C$6941,DF$33,'InProcess Conf'!$T$2:$T$6941,$C40,'InProcess Conf'!$J$2:$J$6941,$C$28)</f>
        <v>0</v>
      </c>
      <c r="DG40" s="158">
        <f>COUNTIFS('InProcess Conf'!$C$2:$C$6941,DG$33,'InProcess Conf'!$T$2:$T$6941,$C40,'InProcess Conf'!$J$2:$J$6941,$C$28)</f>
        <v>0</v>
      </c>
      <c r="DH40" s="250">
        <f>COUNTIFS('InProcess Conf'!$C$2:$C$6941,DH$33,'InProcess Conf'!$T$2:$T$6941,$C40,'InProcess Conf'!$J$2:$J$6941,$C$28)</f>
        <v>0</v>
      </c>
      <c r="DI40" s="249">
        <f t="shared" si="7"/>
        <v>0</v>
      </c>
    </row>
    <row r="41" spans="2:113" ht="16.5" thickTop="1" thickBot="1">
      <c r="B41" s="311"/>
      <c r="C41" s="145" t="s">
        <v>548</v>
      </c>
      <c r="D41" s="158">
        <f>COUNTIFS('InProcess Conf'!$C$2:$C$6941,D$33,'InProcess Conf'!$T$2:$T$6941,$C41,'InProcess Conf'!$J$2:$J$6941,$C$28)</f>
        <v>0</v>
      </c>
      <c r="E41" s="158">
        <f>COUNTIFS('InProcess Conf'!$C$2:$C$6941,E$33,'InProcess Conf'!$T$2:$T$6941,$C41,'InProcess Conf'!$J$2:$J$6941,$C$28)</f>
        <v>0</v>
      </c>
      <c r="F41" s="158">
        <f>COUNTIFS('InProcess Conf'!$C$2:$C$6941,F$33,'InProcess Conf'!$T$2:$T$6941,$C41,'InProcess Conf'!$J$2:$J$6941,$C$28)</f>
        <v>0</v>
      </c>
      <c r="G41" s="158">
        <f>COUNTIFS('InProcess Conf'!$C$2:$C$6941,G$33,'InProcess Conf'!$T$2:$T$6941,$C41,'InProcess Conf'!$J$2:$J$6941,$C$28)</f>
        <v>0</v>
      </c>
      <c r="H41" s="158">
        <f>COUNTIFS('InProcess Conf'!$C$2:$C$6941,H$33,'InProcess Conf'!$T$2:$T$6941,$C41,'InProcess Conf'!$J$2:$J$6941,$C$28)</f>
        <v>0</v>
      </c>
      <c r="I41" s="158">
        <f>COUNTIFS('InProcess Conf'!$C$2:$C$6941,I$33,'InProcess Conf'!$T$2:$T$6941,$C41,'InProcess Conf'!$J$2:$J$6941,$C$28)</f>
        <v>0</v>
      </c>
      <c r="J41" s="158">
        <f>COUNTIFS('InProcess Conf'!$C$2:$C$6941,J$33,'InProcess Conf'!$T$2:$T$6941,$C41,'InProcess Conf'!$J$2:$J$6941,$C$28)</f>
        <v>0</v>
      </c>
      <c r="K41" s="158">
        <f>COUNTIFS('InProcess Conf'!$C$2:$C$6941,K$33,'InProcess Conf'!$T$2:$T$6941,$C41,'InProcess Conf'!$J$2:$J$6941,$C$28)</f>
        <v>0</v>
      </c>
      <c r="L41" s="158">
        <f>COUNTIFS('InProcess Conf'!$C$2:$C$6941,L$33,'InProcess Conf'!$T$2:$T$6941,$C41,'InProcess Conf'!$J$2:$J$6941,$C$28)</f>
        <v>0</v>
      </c>
      <c r="M41" s="158">
        <f>COUNTIFS('InProcess Conf'!$C$2:$C$6941,M$33,'InProcess Conf'!$T$2:$T$6941,$C41,'InProcess Conf'!$J$2:$J$6941,$C$28)</f>
        <v>0</v>
      </c>
      <c r="N41" s="158">
        <f>COUNTIFS('InProcess Conf'!$C$2:$C$6941,N$33,'InProcess Conf'!$T$2:$T$6941,$C41,'InProcess Conf'!$J$2:$J$6941,$C$28)</f>
        <v>0</v>
      </c>
      <c r="O41" s="158">
        <f>COUNTIFS('InProcess Conf'!$C$2:$C$6941,O$33,'InProcess Conf'!$T$2:$T$6941,$C41,'InProcess Conf'!$J$2:$J$6941,$C$28)</f>
        <v>0</v>
      </c>
      <c r="P41" s="158">
        <f>COUNTIFS('InProcess Conf'!$C$2:$C$6941,P$33,'InProcess Conf'!$T$2:$T$6941,$C41,'InProcess Conf'!$J$2:$J$6941,$C$28)</f>
        <v>0</v>
      </c>
      <c r="Q41" s="158">
        <f>COUNTIFS('InProcess Conf'!$C$2:$C$6941,Q$33,'InProcess Conf'!$T$2:$T$6941,$C41,'InProcess Conf'!$J$2:$J$6941,$C$28)</f>
        <v>0</v>
      </c>
      <c r="R41" s="158">
        <f>COUNTIFS('InProcess Conf'!$C$2:$C$6941,R$33,'InProcess Conf'!$T$2:$T$6941,$C41,'InProcess Conf'!$J$2:$J$6941,$C$28)</f>
        <v>0</v>
      </c>
      <c r="S41" s="158">
        <f>COUNTIFS('InProcess Conf'!$C$2:$C$6941,S$33,'InProcess Conf'!$T$2:$T$6941,$C41,'InProcess Conf'!$J$2:$J$6941,$C$28)</f>
        <v>0</v>
      </c>
      <c r="T41" s="158">
        <f>COUNTIFS('InProcess Conf'!$C$2:$C$6941,T$33,'InProcess Conf'!$T$2:$T$6941,$C41,'InProcess Conf'!$J$2:$J$6941,$C$28)</f>
        <v>0</v>
      </c>
      <c r="U41" s="158">
        <f>COUNTIFS('InProcess Conf'!$C$2:$C$6941,U$33,'InProcess Conf'!$T$2:$T$6941,$C41,'InProcess Conf'!$J$2:$J$6941,$C$28)</f>
        <v>0</v>
      </c>
      <c r="V41" s="158">
        <f>COUNTIFS('InProcess Conf'!$C$2:$C$6941,V$33,'InProcess Conf'!$T$2:$T$6941,$C41,'InProcess Conf'!$J$2:$J$6941,$C$28)</f>
        <v>0</v>
      </c>
      <c r="W41" s="158">
        <f>COUNTIFS('InProcess Conf'!$C$2:$C$6941,W$33,'InProcess Conf'!$T$2:$T$6941,$C41,'InProcess Conf'!$J$2:$J$6941,$C$28)</f>
        <v>0</v>
      </c>
      <c r="X41" s="158">
        <f>COUNTIFS('InProcess Conf'!$C$2:$C$6941,X$33,'InProcess Conf'!$T$2:$T$6941,$C41,'InProcess Conf'!$J$2:$J$6941,$C$28)</f>
        <v>0</v>
      </c>
      <c r="Y41" s="158">
        <f>COUNTIFS('InProcess Conf'!$C$2:$C$6941,Y$33,'InProcess Conf'!$T$2:$T$6941,$C41,'InProcess Conf'!$J$2:$J$6941,$C$28)</f>
        <v>0</v>
      </c>
      <c r="Z41" s="158">
        <f>COUNTIFS('InProcess Conf'!$C$2:$C$6941,Z$33,'InProcess Conf'!$T$2:$T$6941,$C41,'InProcess Conf'!$J$2:$J$6941,$C$28)</f>
        <v>0</v>
      </c>
      <c r="AA41" s="158">
        <f>COUNTIFS('InProcess Conf'!$C$2:$C$6941,AA$33,'InProcess Conf'!$T$2:$T$6941,$C41,'InProcess Conf'!$J$2:$J$6941,$C$28)</f>
        <v>0</v>
      </c>
      <c r="AB41" s="158">
        <f>COUNTIFS('InProcess Conf'!$C$2:$C$6941,AB$33,'InProcess Conf'!$T$2:$T$6941,$C41,'InProcess Conf'!$J$2:$J$6941,$C$28)</f>
        <v>0</v>
      </c>
      <c r="AC41" s="158">
        <f>COUNTIFS('InProcess Conf'!$C$2:$C$6941,AC$33,'InProcess Conf'!$T$2:$T$6941,$C41,'InProcess Conf'!$J$2:$J$6941,$C$28)</f>
        <v>0</v>
      </c>
      <c r="AD41" s="158">
        <f>COUNTIFS('InProcess Conf'!$C$2:$C$6941,AD$33,'InProcess Conf'!$T$2:$T$6941,$C41,'InProcess Conf'!$J$2:$J$6941,$C$28)</f>
        <v>0</v>
      </c>
      <c r="AE41" s="158">
        <f>COUNTIFS('InProcess Conf'!$C$2:$C$6941,AE$33,'InProcess Conf'!$T$2:$T$6941,$C41,'InProcess Conf'!$J$2:$J$6941,$C$28)</f>
        <v>0</v>
      </c>
      <c r="AF41" s="158">
        <f>COUNTIFS('InProcess Conf'!$C$2:$C$6941,AF$33,'InProcess Conf'!$T$2:$T$6941,$C41,'InProcess Conf'!$J$2:$J$6941,$C$28)</f>
        <v>0</v>
      </c>
      <c r="AG41" s="158">
        <f>COUNTIFS('InProcess Conf'!$C$2:$C$6941,AG$33,'InProcess Conf'!$T$2:$T$6941,$C41,'InProcess Conf'!$J$2:$J$6941,$C$28)</f>
        <v>0</v>
      </c>
      <c r="AH41" s="158">
        <f>COUNTIFS('InProcess Conf'!$C$2:$C$6941,AH$33,'InProcess Conf'!$T$2:$T$6941,$C41,'InProcess Conf'!$J$2:$J$6941,$C$28)</f>
        <v>0</v>
      </c>
      <c r="AI41" s="158">
        <f>COUNTIFS('InProcess Conf'!$C$2:$C$6941,AI$33,'InProcess Conf'!$T$2:$T$6941,$C41,'InProcess Conf'!$J$2:$J$6941,$C$28)</f>
        <v>0</v>
      </c>
      <c r="AJ41" s="158">
        <f>COUNTIFS('InProcess Conf'!$C$2:$C$6941,AJ$33,'InProcess Conf'!$T$2:$T$6941,$C41,'InProcess Conf'!$J$2:$J$6941,$C$28)</f>
        <v>0</v>
      </c>
      <c r="AK41" s="158">
        <f>COUNTIFS('InProcess Conf'!$C$2:$C$6941,AK$33,'InProcess Conf'!$T$2:$T$6941,$C41,'InProcess Conf'!$J$2:$J$6941,$C$28)</f>
        <v>0</v>
      </c>
      <c r="AL41" s="158">
        <f>COUNTIFS('InProcess Conf'!$C$2:$C$6941,AL$33,'InProcess Conf'!$T$2:$T$6941,$C41,'InProcess Conf'!$J$2:$J$6941,$C$28)</f>
        <v>0</v>
      </c>
      <c r="AM41" s="158">
        <f>COUNTIFS('InProcess Conf'!$C$2:$C$6941,AM$33,'InProcess Conf'!$T$2:$T$6941,$C41,'InProcess Conf'!$J$2:$J$6941,$C$28)</f>
        <v>0</v>
      </c>
      <c r="AN41" s="158">
        <f>COUNTIFS('InProcess Conf'!$C$2:$C$6941,AN$33,'InProcess Conf'!$T$2:$T$6941,$C41,'InProcess Conf'!$J$2:$J$6941,$C$28)</f>
        <v>0</v>
      </c>
      <c r="AO41" s="158">
        <f>COUNTIFS('InProcess Conf'!$C$2:$C$6941,AO$33,'InProcess Conf'!$T$2:$T$6941,$C41,'InProcess Conf'!$J$2:$J$6941,$C$28)</f>
        <v>0</v>
      </c>
      <c r="AP41" s="158">
        <f>COUNTIFS('InProcess Conf'!$C$2:$C$6941,AP$33,'InProcess Conf'!$T$2:$T$6941,$C41,'InProcess Conf'!$J$2:$J$6941,$C$28)</f>
        <v>0</v>
      </c>
      <c r="AQ41" s="158">
        <f>COUNTIFS('InProcess Conf'!$C$2:$C$6941,AQ$33,'InProcess Conf'!$T$2:$T$6941,$C41,'InProcess Conf'!$J$2:$J$6941,$C$28)</f>
        <v>0</v>
      </c>
      <c r="AR41" s="158">
        <f>COUNTIFS('InProcess Conf'!$C$2:$C$6941,AR$33,'InProcess Conf'!$T$2:$T$6941,$C41,'InProcess Conf'!$J$2:$J$6941,$C$28)</f>
        <v>0</v>
      </c>
      <c r="AS41" s="158">
        <f>COUNTIFS('InProcess Conf'!$C$2:$C$6941,AS$33,'InProcess Conf'!$T$2:$T$6941,$C41,'InProcess Conf'!$J$2:$J$6941,$C$28)</f>
        <v>0</v>
      </c>
      <c r="AT41" s="158">
        <f>COUNTIFS('InProcess Conf'!$C$2:$C$6941,AT$33,'InProcess Conf'!$T$2:$T$6941,$C41,'InProcess Conf'!$J$2:$J$6941,$C$28)</f>
        <v>0</v>
      </c>
      <c r="AU41" s="158">
        <f>COUNTIFS('InProcess Conf'!$C$2:$C$6941,AU$33,'InProcess Conf'!$T$2:$T$6941,$C41,'InProcess Conf'!$J$2:$J$6941,$C$28)</f>
        <v>0</v>
      </c>
      <c r="AV41" s="158">
        <f>COUNTIFS('InProcess Conf'!$C$2:$C$6941,AV$33,'InProcess Conf'!$T$2:$T$6941,$C41,'InProcess Conf'!$J$2:$J$6941,$C$28)</f>
        <v>0</v>
      </c>
      <c r="AW41" s="158">
        <f>COUNTIFS('InProcess Conf'!$C$2:$C$6941,AW$33,'InProcess Conf'!$T$2:$T$6941,$C41,'InProcess Conf'!$J$2:$J$6941,$C$28)</f>
        <v>0</v>
      </c>
      <c r="AX41" s="158">
        <f>COUNTIFS('InProcess Conf'!$C$2:$C$6941,AX$33,'InProcess Conf'!$T$2:$T$6941,$C41,'InProcess Conf'!$J$2:$J$6941,$C$28)</f>
        <v>0</v>
      </c>
      <c r="AY41" s="158">
        <f>COUNTIFS('InProcess Conf'!$C$2:$C$6941,AY$33,'InProcess Conf'!$T$2:$T$6941,$C41,'InProcess Conf'!$J$2:$J$6941,$C$28)</f>
        <v>0</v>
      </c>
      <c r="AZ41" s="158">
        <f>COUNTIFS('InProcess Conf'!$C$2:$C$6941,AZ$33,'InProcess Conf'!$T$2:$T$6941,$C41,'InProcess Conf'!$J$2:$J$6941,$C$28)</f>
        <v>0</v>
      </c>
      <c r="BA41" s="158">
        <f>COUNTIFS('InProcess Conf'!$C$2:$C$6941,BA$33,'InProcess Conf'!$T$2:$T$6941,$C41,'InProcess Conf'!$J$2:$J$6941,$C$28)</f>
        <v>0</v>
      </c>
      <c r="BB41" s="158">
        <f>COUNTIFS('InProcess Conf'!$C$2:$C$6941,BB$33,'InProcess Conf'!$T$2:$T$6941,$C41,'InProcess Conf'!$J$2:$J$6941,$C$28)</f>
        <v>0</v>
      </c>
      <c r="BC41" s="158">
        <f>COUNTIFS('InProcess Conf'!$C$2:$C$6941,BC$33,'InProcess Conf'!$T$2:$T$6941,$C41,'InProcess Conf'!$J$2:$J$6941,$C$28)</f>
        <v>0</v>
      </c>
      <c r="BD41" s="158">
        <f>COUNTIFS('InProcess Conf'!$C$2:$C$6941,BD$33,'InProcess Conf'!$T$2:$T$6941,$C41,'InProcess Conf'!$J$2:$J$6941,$C$28)</f>
        <v>0</v>
      </c>
      <c r="BE41" s="158">
        <f>COUNTIFS('InProcess Conf'!$C$2:$C$6941,BE$33,'InProcess Conf'!$T$2:$T$6941,$C41,'InProcess Conf'!$J$2:$J$6941,$C$28)</f>
        <v>0</v>
      </c>
      <c r="BF41" s="158">
        <f>COUNTIFS('InProcess Conf'!$C$2:$C$6941,BF$33,'InProcess Conf'!$T$2:$T$6941,$C41,'InProcess Conf'!$J$2:$J$6941,$C$28)</f>
        <v>0</v>
      </c>
      <c r="BG41" s="158">
        <f>COUNTIFS('InProcess Conf'!$C$2:$C$6941,BG$33,'InProcess Conf'!$T$2:$T$6941,$C41,'InProcess Conf'!$J$2:$J$6941,$C$28)</f>
        <v>0</v>
      </c>
      <c r="BH41" s="158">
        <f>COUNTIFS('InProcess Conf'!$C$2:$C$6941,BH$33,'InProcess Conf'!$T$2:$T$6941,$C41,'InProcess Conf'!$J$2:$J$6941,$C$28)</f>
        <v>0</v>
      </c>
      <c r="BI41" s="158">
        <f>COUNTIFS('InProcess Conf'!$C$2:$C$6941,BI$33,'InProcess Conf'!$T$2:$T$6941,$C41,'InProcess Conf'!$J$2:$J$6941,$C$28)</f>
        <v>0</v>
      </c>
      <c r="BJ41" s="158">
        <f>COUNTIFS('InProcess Conf'!$C$2:$C$6941,BJ$33,'InProcess Conf'!$T$2:$T$6941,$C41,'InProcess Conf'!$J$2:$J$6941,$C$28)</f>
        <v>0</v>
      </c>
      <c r="BK41" s="158">
        <f>COUNTIFS('InProcess Conf'!$C$2:$C$6941,BK$33,'InProcess Conf'!$T$2:$T$6941,$C41,'InProcess Conf'!$J$2:$J$6941,$C$28)</f>
        <v>0</v>
      </c>
      <c r="BL41" s="158">
        <f>COUNTIFS('InProcess Conf'!$C$2:$C$6941,BL$33,'InProcess Conf'!$T$2:$T$6941,$C41,'InProcess Conf'!$J$2:$J$6941,$C$28)</f>
        <v>0</v>
      </c>
      <c r="BM41" s="158">
        <f>COUNTIFS('InProcess Conf'!$C$2:$C$6941,BM$33,'InProcess Conf'!$T$2:$T$6941,$C41,'InProcess Conf'!$J$2:$J$6941,$C$28)</f>
        <v>0</v>
      </c>
      <c r="BN41" s="158">
        <f>COUNTIFS('InProcess Conf'!$C$2:$C$6941,BN$33,'InProcess Conf'!$T$2:$T$6941,$C41,'InProcess Conf'!$J$2:$J$6941,$C$28)</f>
        <v>0</v>
      </c>
      <c r="BO41" s="158">
        <f>COUNTIFS('InProcess Conf'!$C$2:$C$6941,BO$33,'InProcess Conf'!$T$2:$T$6941,$C41,'InProcess Conf'!$J$2:$J$6941,$C$28)</f>
        <v>0</v>
      </c>
      <c r="BP41" s="158">
        <f>COUNTIFS('InProcess Conf'!$C$2:$C$6941,BP$33,'InProcess Conf'!$T$2:$T$6941,$C41,'InProcess Conf'!$J$2:$J$6941,$C$28)</f>
        <v>0</v>
      </c>
      <c r="BQ41" s="158">
        <f>COUNTIFS('InProcess Conf'!$C$2:$C$6941,BQ$33,'InProcess Conf'!$T$2:$T$6941,$C41,'InProcess Conf'!$J$2:$J$6941,$C$28)</f>
        <v>0</v>
      </c>
      <c r="BR41" s="158">
        <f>COUNTIFS('InProcess Conf'!$C$2:$C$6941,BR$33,'InProcess Conf'!$T$2:$T$6941,$C41,'InProcess Conf'!$J$2:$J$6941,$C$28)</f>
        <v>0</v>
      </c>
      <c r="BS41" s="158">
        <f>COUNTIFS('InProcess Conf'!$C$2:$C$6941,BS$33,'InProcess Conf'!$T$2:$T$6941,$C41,'InProcess Conf'!$J$2:$J$6941,$C$28)</f>
        <v>0</v>
      </c>
      <c r="BT41" s="158">
        <f>COUNTIFS('InProcess Conf'!$C$2:$C$6941,BT$33,'InProcess Conf'!$T$2:$T$6941,$C41,'InProcess Conf'!$J$2:$J$6941,$C$28)</f>
        <v>0</v>
      </c>
      <c r="BU41" s="158">
        <f>COUNTIFS('InProcess Conf'!$C$2:$C$6941,BU$33,'InProcess Conf'!$T$2:$T$6941,$C41,'InProcess Conf'!$J$2:$J$6941,$C$28)</f>
        <v>0</v>
      </c>
      <c r="BV41" s="158">
        <f>COUNTIFS('InProcess Conf'!$C$2:$C$6941,BV$33,'InProcess Conf'!$T$2:$T$6941,$C41,'InProcess Conf'!$J$2:$J$6941,$C$28)</f>
        <v>0</v>
      </c>
      <c r="BW41" s="158">
        <f>COUNTIFS('InProcess Conf'!$C$2:$C$6941,BW$33,'InProcess Conf'!$T$2:$T$6941,$C41,'InProcess Conf'!$J$2:$J$6941,$C$28)</f>
        <v>0</v>
      </c>
      <c r="BX41" s="158">
        <f>COUNTIFS('InProcess Conf'!$C$2:$C$6941,BX$33,'InProcess Conf'!$T$2:$T$6941,$C41,'InProcess Conf'!$J$2:$J$6941,$C$28)</f>
        <v>0</v>
      </c>
      <c r="BY41" s="158">
        <f>COUNTIFS('InProcess Conf'!$C$2:$C$6941,BY$33,'InProcess Conf'!$T$2:$T$6941,$C41,'InProcess Conf'!$J$2:$J$6941,$C$28)</f>
        <v>0</v>
      </c>
      <c r="BZ41" s="158">
        <f>COUNTIFS('InProcess Conf'!$C$2:$C$6941,BZ$33,'InProcess Conf'!$T$2:$T$6941,$C41,'InProcess Conf'!$J$2:$J$6941,$C$28)</f>
        <v>0</v>
      </c>
      <c r="CA41" s="158">
        <f>COUNTIFS('InProcess Conf'!$C$2:$C$6941,CA$33,'InProcess Conf'!$T$2:$T$6941,$C41,'InProcess Conf'!$J$2:$J$6941,$C$28)</f>
        <v>0</v>
      </c>
      <c r="CB41" s="158">
        <f>COUNTIFS('InProcess Conf'!$C$2:$C$6941,CB$33,'InProcess Conf'!$T$2:$T$6941,$C41,'InProcess Conf'!$J$2:$J$6941,$C$28)</f>
        <v>0</v>
      </c>
      <c r="CC41" s="158">
        <f>COUNTIFS('InProcess Conf'!$C$2:$C$6941,CC$33,'InProcess Conf'!$T$2:$T$6941,$C41,'InProcess Conf'!$J$2:$J$6941,$C$28)</f>
        <v>0</v>
      </c>
      <c r="CD41" s="158">
        <f>COUNTIFS('InProcess Conf'!$C$2:$C$6941,CD$33,'InProcess Conf'!$T$2:$T$6941,$C41,'InProcess Conf'!$J$2:$J$6941,$C$28)</f>
        <v>0</v>
      </c>
      <c r="CE41" s="158">
        <f>COUNTIFS('InProcess Conf'!$C$2:$C$6941,CE$33,'InProcess Conf'!$T$2:$T$6941,$C41,'InProcess Conf'!$J$2:$J$6941,$C$28)</f>
        <v>0</v>
      </c>
      <c r="CF41" s="158">
        <f>COUNTIFS('InProcess Conf'!$C$2:$C$6941,CF$33,'InProcess Conf'!$T$2:$T$6941,$C41,'InProcess Conf'!$J$2:$J$6941,$C$28)</f>
        <v>0</v>
      </c>
      <c r="CG41" s="158">
        <f>COUNTIFS('InProcess Conf'!$C$2:$C$6941,CG$33,'InProcess Conf'!$T$2:$T$6941,$C41,'InProcess Conf'!$J$2:$J$6941,$C$28)</f>
        <v>0</v>
      </c>
      <c r="CH41" s="158">
        <f>COUNTIFS('InProcess Conf'!$C$2:$C$6941,CH$33,'InProcess Conf'!$T$2:$T$6941,$C41,'InProcess Conf'!$J$2:$J$6941,$C$28)</f>
        <v>0</v>
      </c>
      <c r="CI41" s="158">
        <f>COUNTIFS('InProcess Conf'!$C$2:$C$6941,CI$33,'InProcess Conf'!$T$2:$T$6941,$C41,'InProcess Conf'!$J$2:$J$6941,$C$28)</f>
        <v>0</v>
      </c>
      <c r="CJ41" s="158">
        <f>COUNTIFS('InProcess Conf'!$C$2:$C$6941,CJ$33,'InProcess Conf'!$T$2:$T$6941,$C41,'InProcess Conf'!$J$2:$J$6941,$C$28)</f>
        <v>0</v>
      </c>
      <c r="CK41" s="158">
        <f>COUNTIFS('InProcess Conf'!$C$2:$C$6941,CK$33,'InProcess Conf'!$T$2:$T$6941,$C41,'InProcess Conf'!$J$2:$J$6941,$C$28)</f>
        <v>0</v>
      </c>
      <c r="CL41" s="158">
        <f>COUNTIFS('InProcess Conf'!$C$2:$C$6941,CL$33,'InProcess Conf'!$T$2:$T$6941,$C41,'InProcess Conf'!$J$2:$J$6941,$C$28)</f>
        <v>0</v>
      </c>
      <c r="CM41" s="158">
        <f>COUNTIFS('InProcess Conf'!$C$2:$C$6941,CM$33,'InProcess Conf'!$T$2:$T$6941,$C41,'InProcess Conf'!$J$2:$J$6941,$C$28)</f>
        <v>0</v>
      </c>
      <c r="CN41" s="158">
        <f>COUNTIFS('InProcess Conf'!$C$2:$C$6941,CN$33,'InProcess Conf'!$T$2:$T$6941,$C41,'InProcess Conf'!$J$2:$J$6941,$C$28)</f>
        <v>0</v>
      </c>
      <c r="CO41" s="158">
        <f>COUNTIFS('InProcess Conf'!$C$2:$C$6941,CO$33,'InProcess Conf'!$T$2:$T$6941,$C41,'InProcess Conf'!$J$2:$J$6941,$C$28)</f>
        <v>0</v>
      </c>
      <c r="CP41" s="158">
        <f>COUNTIFS('InProcess Conf'!$C$2:$C$6941,CP$33,'InProcess Conf'!$T$2:$T$6941,$C41,'InProcess Conf'!$J$2:$J$6941,$C$28)</f>
        <v>0</v>
      </c>
      <c r="CQ41" s="158">
        <f>COUNTIFS('InProcess Conf'!$C$2:$C$6941,CQ$33,'InProcess Conf'!$T$2:$T$6941,$C41,'InProcess Conf'!$J$2:$J$6941,$C$28)</f>
        <v>0</v>
      </c>
      <c r="CR41" s="158">
        <f>COUNTIFS('InProcess Conf'!$C$2:$C$6941,CR$33,'InProcess Conf'!$T$2:$T$6941,$C41,'InProcess Conf'!$J$2:$J$6941,$C$28)</f>
        <v>0</v>
      </c>
      <c r="CS41" s="158">
        <f>COUNTIFS('InProcess Conf'!$C$2:$C$6941,CS$33,'InProcess Conf'!$T$2:$T$6941,$C41,'InProcess Conf'!$J$2:$J$6941,$C$28)</f>
        <v>0</v>
      </c>
      <c r="CT41" s="158">
        <f>COUNTIFS('InProcess Conf'!$C$2:$C$6941,CT$33,'InProcess Conf'!$T$2:$T$6941,$C41,'InProcess Conf'!$J$2:$J$6941,$C$28)</f>
        <v>0</v>
      </c>
      <c r="CU41" s="158">
        <f>COUNTIFS('InProcess Conf'!$C$2:$C$6941,CU$33,'InProcess Conf'!$T$2:$T$6941,$C41,'InProcess Conf'!$J$2:$J$6941,$C$28)</f>
        <v>0</v>
      </c>
      <c r="CV41" s="158">
        <f>COUNTIFS('InProcess Conf'!$C$2:$C$6941,CV$33,'InProcess Conf'!$T$2:$T$6941,$C41,'InProcess Conf'!$J$2:$J$6941,$C$28)</f>
        <v>0</v>
      </c>
      <c r="CW41" s="158">
        <f>COUNTIFS('InProcess Conf'!$C$2:$C$6941,CW$33,'InProcess Conf'!$T$2:$T$6941,$C41,'InProcess Conf'!$J$2:$J$6941,$C$28)</f>
        <v>0</v>
      </c>
      <c r="CX41" s="158">
        <f>COUNTIFS('InProcess Conf'!$C$2:$C$6941,CX$33,'InProcess Conf'!$T$2:$T$6941,$C41,'InProcess Conf'!$J$2:$J$6941,$C$28)</f>
        <v>0</v>
      </c>
      <c r="CY41" s="158">
        <f>COUNTIFS('InProcess Conf'!$C$2:$C$6941,CY$33,'InProcess Conf'!$T$2:$T$6941,$C41,'InProcess Conf'!$J$2:$J$6941,$C$28)</f>
        <v>0</v>
      </c>
      <c r="CZ41" s="158">
        <f>COUNTIFS('InProcess Conf'!$C$2:$C$6941,CZ$33,'InProcess Conf'!$T$2:$T$6941,$C41,'InProcess Conf'!$J$2:$J$6941,$C$28)</f>
        <v>0</v>
      </c>
      <c r="DA41" s="158">
        <f>COUNTIFS('InProcess Conf'!$C$2:$C$6941,DA$33,'InProcess Conf'!$T$2:$T$6941,$C41,'InProcess Conf'!$J$2:$J$6941,$C$28)</f>
        <v>0</v>
      </c>
      <c r="DB41" s="158">
        <f>COUNTIFS('InProcess Conf'!$C$2:$C$6941,DB$33,'InProcess Conf'!$T$2:$T$6941,$C41,'InProcess Conf'!$J$2:$J$6941,$C$28)</f>
        <v>0</v>
      </c>
      <c r="DC41" s="158">
        <f>COUNTIFS('InProcess Conf'!$C$2:$C$6941,DC$33,'InProcess Conf'!$T$2:$T$6941,$C41,'InProcess Conf'!$J$2:$J$6941,$C$28)</f>
        <v>0</v>
      </c>
      <c r="DD41" s="158">
        <f>COUNTIFS('InProcess Conf'!$C$2:$C$6941,DD$33,'InProcess Conf'!$T$2:$T$6941,$C41,'InProcess Conf'!$J$2:$J$6941,$C$28)</f>
        <v>0</v>
      </c>
      <c r="DE41" s="158">
        <f>COUNTIFS('InProcess Conf'!$C$2:$C$6941,DE$33,'InProcess Conf'!$T$2:$T$6941,$C41,'InProcess Conf'!$J$2:$J$6941,$C$28)</f>
        <v>0</v>
      </c>
      <c r="DF41" s="158">
        <f>COUNTIFS('InProcess Conf'!$C$2:$C$6941,DF$33,'InProcess Conf'!$T$2:$T$6941,$C41,'InProcess Conf'!$J$2:$J$6941,$C$28)</f>
        <v>0</v>
      </c>
      <c r="DG41" s="158">
        <f>COUNTIFS('InProcess Conf'!$C$2:$C$6941,DG$33,'InProcess Conf'!$T$2:$T$6941,$C41,'InProcess Conf'!$J$2:$J$6941,$C$28)</f>
        <v>0</v>
      </c>
      <c r="DH41" s="250">
        <f>COUNTIFS('InProcess Conf'!$C$2:$C$6941,DH$33,'InProcess Conf'!$T$2:$T$6941,$C41,'InProcess Conf'!$J$2:$J$6941,$C$28)</f>
        <v>0</v>
      </c>
      <c r="DI41" s="249">
        <f t="shared" si="7"/>
        <v>0</v>
      </c>
    </row>
    <row r="42" spans="2:113" ht="16.5" thickTop="1" thickBot="1">
      <c r="B42" s="311"/>
      <c r="C42" s="145" t="s">
        <v>491</v>
      </c>
      <c r="D42" s="158">
        <f>COUNTIFS('InProcess Conf'!$C$2:$C$6941,D$33,'InProcess Conf'!$T$2:$T$6941,$C42,'InProcess Conf'!$J$2:$J$6941,$C$28)</f>
        <v>0</v>
      </c>
      <c r="E42" s="158">
        <f>COUNTIFS('InProcess Conf'!$C$2:$C$6941,E$33,'InProcess Conf'!$T$2:$T$6941,$C42,'InProcess Conf'!$J$2:$J$6941,$C$28)</f>
        <v>0</v>
      </c>
      <c r="F42" s="158">
        <f>COUNTIFS('InProcess Conf'!$C$2:$C$6941,F$33,'InProcess Conf'!$T$2:$T$6941,$C42,'InProcess Conf'!$J$2:$J$6941,$C$28)</f>
        <v>0</v>
      </c>
      <c r="G42" s="158">
        <f>COUNTIFS('InProcess Conf'!$C$2:$C$6941,G$33,'InProcess Conf'!$T$2:$T$6941,$C42,'InProcess Conf'!$J$2:$J$6941,$C$28)</f>
        <v>0</v>
      </c>
      <c r="H42" s="158">
        <f>COUNTIFS('InProcess Conf'!$C$2:$C$6941,H$33,'InProcess Conf'!$T$2:$T$6941,$C42,'InProcess Conf'!$J$2:$J$6941,$C$28)</f>
        <v>0</v>
      </c>
      <c r="I42" s="158">
        <f>COUNTIFS('InProcess Conf'!$C$2:$C$6941,I$33,'InProcess Conf'!$T$2:$T$6941,$C42,'InProcess Conf'!$J$2:$J$6941,$C$28)</f>
        <v>0</v>
      </c>
      <c r="J42" s="158">
        <f>COUNTIFS('InProcess Conf'!$C$2:$C$6941,J$33,'InProcess Conf'!$T$2:$T$6941,$C42,'InProcess Conf'!$J$2:$J$6941,$C$28)</f>
        <v>0</v>
      </c>
      <c r="K42" s="158">
        <f>COUNTIFS('InProcess Conf'!$C$2:$C$6941,K$33,'InProcess Conf'!$T$2:$T$6941,$C42,'InProcess Conf'!$J$2:$J$6941,$C$28)</f>
        <v>0</v>
      </c>
      <c r="L42" s="158">
        <f>COUNTIFS('InProcess Conf'!$C$2:$C$6941,L$33,'InProcess Conf'!$T$2:$T$6941,$C42,'InProcess Conf'!$J$2:$J$6941,$C$28)</f>
        <v>0</v>
      </c>
      <c r="M42" s="158">
        <f>COUNTIFS('InProcess Conf'!$C$2:$C$6941,M$33,'InProcess Conf'!$T$2:$T$6941,$C42,'InProcess Conf'!$J$2:$J$6941,$C$28)</f>
        <v>0</v>
      </c>
      <c r="N42" s="158">
        <f>COUNTIFS('InProcess Conf'!$C$2:$C$6941,N$33,'InProcess Conf'!$T$2:$T$6941,$C42,'InProcess Conf'!$J$2:$J$6941,$C$28)</f>
        <v>0</v>
      </c>
      <c r="O42" s="158">
        <f>COUNTIFS('InProcess Conf'!$C$2:$C$6941,O$33,'InProcess Conf'!$T$2:$T$6941,$C42,'InProcess Conf'!$J$2:$J$6941,$C$28)</f>
        <v>0</v>
      </c>
      <c r="P42" s="158">
        <f>COUNTIFS('InProcess Conf'!$C$2:$C$6941,P$33,'InProcess Conf'!$T$2:$T$6941,$C42,'InProcess Conf'!$J$2:$J$6941,$C$28)</f>
        <v>0</v>
      </c>
      <c r="Q42" s="158">
        <f>COUNTIFS('InProcess Conf'!$C$2:$C$6941,Q$33,'InProcess Conf'!$T$2:$T$6941,$C42,'InProcess Conf'!$J$2:$J$6941,$C$28)</f>
        <v>0</v>
      </c>
      <c r="R42" s="158">
        <f>COUNTIFS('InProcess Conf'!$C$2:$C$6941,R$33,'InProcess Conf'!$T$2:$T$6941,$C42,'InProcess Conf'!$J$2:$J$6941,$C$28)</f>
        <v>0</v>
      </c>
      <c r="S42" s="158">
        <f>COUNTIFS('InProcess Conf'!$C$2:$C$6941,S$33,'InProcess Conf'!$T$2:$T$6941,$C42,'InProcess Conf'!$J$2:$J$6941,$C$28)</f>
        <v>0</v>
      </c>
      <c r="T42" s="158">
        <f>COUNTIFS('InProcess Conf'!$C$2:$C$6941,T$33,'InProcess Conf'!$T$2:$T$6941,$C42,'InProcess Conf'!$J$2:$J$6941,$C$28)</f>
        <v>0</v>
      </c>
      <c r="U42" s="158">
        <f>COUNTIFS('InProcess Conf'!$C$2:$C$6941,U$33,'InProcess Conf'!$T$2:$T$6941,$C42,'InProcess Conf'!$J$2:$J$6941,$C$28)</f>
        <v>0</v>
      </c>
      <c r="V42" s="158">
        <f>COUNTIFS('InProcess Conf'!$C$2:$C$6941,V$33,'InProcess Conf'!$T$2:$T$6941,$C42,'InProcess Conf'!$J$2:$J$6941,$C$28)</f>
        <v>0</v>
      </c>
      <c r="W42" s="158">
        <f>COUNTIFS('InProcess Conf'!$C$2:$C$6941,W$33,'InProcess Conf'!$T$2:$T$6941,$C42,'InProcess Conf'!$J$2:$J$6941,$C$28)</f>
        <v>0</v>
      </c>
      <c r="X42" s="158">
        <f>COUNTIFS('InProcess Conf'!$C$2:$C$6941,X$33,'InProcess Conf'!$T$2:$T$6941,$C42,'InProcess Conf'!$J$2:$J$6941,$C$28)</f>
        <v>0</v>
      </c>
      <c r="Y42" s="158">
        <f>COUNTIFS('InProcess Conf'!$C$2:$C$6941,Y$33,'InProcess Conf'!$T$2:$T$6941,$C42,'InProcess Conf'!$J$2:$J$6941,$C$28)</f>
        <v>0</v>
      </c>
      <c r="Z42" s="158">
        <f>COUNTIFS('InProcess Conf'!$C$2:$C$6941,Z$33,'InProcess Conf'!$T$2:$T$6941,$C42,'InProcess Conf'!$J$2:$J$6941,$C$28)</f>
        <v>0</v>
      </c>
      <c r="AA42" s="158">
        <f>COUNTIFS('InProcess Conf'!$C$2:$C$6941,AA$33,'InProcess Conf'!$T$2:$T$6941,$C42,'InProcess Conf'!$J$2:$J$6941,$C$28)</f>
        <v>0</v>
      </c>
      <c r="AB42" s="158">
        <f>COUNTIFS('InProcess Conf'!$C$2:$C$6941,AB$33,'InProcess Conf'!$T$2:$T$6941,$C42,'InProcess Conf'!$J$2:$J$6941,$C$28)</f>
        <v>0</v>
      </c>
      <c r="AC42" s="158">
        <f>COUNTIFS('InProcess Conf'!$C$2:$C$6941,AC$33,'InProcess Conf'!$T$2:$T$6941,$C42,'InProcess Conf'!$J$2:$J$6941,$C$28)</f>
        <v>0</v>
      </c>
      <c r="AD42" s="158">
        <f>COUNTIFS('InProcess Conf'!$C$2:$C$6941,AD$33,'InProcess Conf'!$T$2:$T$6941,$C42,'InProcess Conf'!$J$2:$J$6941,$C$28)</f>
        <v>0</v>
      </c>
      <c r="AE42" s="158">
        <f>COUNTIFS('InProcess Conf'!$C$2:$C$6941,AE$33,'InProcess Conf'!$T$2:$T$6941,$C42,'InProcess Conf'!$J$2:$J$6941,$C$28)</f>
        <v>0</v>
      </c>
      <c r="AF42" s="158">
        <f>COUNTIFS('InProcess Conf'!$C$2:$C$6941,AF$33,'InProcess Conf'!$T$2:$T$6941,$C42,'InProcess Conf'!$J$2:$J$6941,$C$28)</f>
        <v>0</v>
      </c>
      <c r="AG42" s="158">
        <f>COUNTIFS('InProcess Conf'!$C$2:$C$6941,AG$33,'InProcess Conf'!$T$2:$T$6941,$C42,'InProcess Conf'!$J$2:$J$6941,$C$28)</f>
        <v>0</v>
      </c>
      <c r="AH42" s="158">
        <f>COUNTIFS('InProcess Conf'!$C$2:$C$6941,AH$33,'InProcess Conf'!$T$2:$T$6941,$C42,'InProcess Conf'!$J$2:$J$6941,$C$28)</f>
        <v>0</v>
      </c>
      <c r="AI42" s="158">
        <f>COUNTIFS('InProcess Conf'!$C$2:$C$6941,AI$33,'InProcess Conf'!$T$2:$T$6941,$C42,'InProcess Conf'!$J$2:$J$6941,$C$28)</f>
        <v>0</v>
      </c>
      <c r="AJ42" s="158">
        <f>COUNTIFS('InProcess Conf'!$C$2:$C$6941,AJ$33,'InProcess Conf'!$T$2:$T$6941,$C42,'InProcess Conf'!$J$2:$J$6941,$C$28)</f>
        <v>0</v>
      </c>
      <c r="AK42" s="158">
        <f>COUNTIFS('InProcess Conf'!$C$2:$C$6941,AK$33,'InProcess Conf'!$T$2:$T$6941,$C42,'InProcess Conf'!$J$2:$J$6941,$C$28)</f>
        <v>0</v>
      </c>
      <c r="AL42" s="158">
        <f>COUNTIFS('InProcess Conf'!$C$2:$C$6941,AL$33,'InProcess Conf'!$T$2:$T$6941,$C42,'InProcess Conf'!$J$2:$J$6941,$C$28)</f>
        <v>0</v>
      </c>
      <c r="AM42" s="158">
        <f>COUNTIFS('InProcess Conf'!$C$2:$C$6941,AM$33,'InProcess Conf'!$T$2:$T$6941,$C42,'InProcess Conf'!$J$2:$J$6941,$C$28)</f>
        <v>0</v>
      </c>
      <c r="AN42" s="158">
        <f>COUNTIFS('InProcess Conf'!$C$2:$C$6941,AN$33,'InProcess Conf'!$T$2:$T$6941,$C42,'InProcess Conf'!$J$2:$J$6941,$C$28)</f>
        <v>0</v>
      </c>
      <c r="AO42" s="158">
        <f>COUNTIFS('InProcess Conf'!$C$2:$C$6941,AO$33,'InProcess Conf'!$T$2:$T$6941,$C42,'InProcess Conf'!$J$2:$J$6941,$C$28)</f>
        <v>0</v>
      </c>
      <c r="AP42" s="158">
        <f>COUNTIFS('InProcess Conf'!$C$2:$C$6941,AP$33,'InProcess Conf'!$T$2:$T$6941,$C42,'InProcess Conf'!$J$2:$J$6941,$C$28)</f>
        <v>0</v>
      </c>
      <c r="AQ42" s="158">
        <f>COUNTIFS('InProcess Conf'!$C$2:$C$6941,AQ$33,'InProcess Conf'!$T$2:$T$6941,$C42,'InProcess Conf'!$J$2:$J$6941,$C$28)</f>
        <v>0</v>
      </c>
      <c r="AR42" s="158">
        <f>COUNTIFS('InProcess Conf'!$C$2:$C$6941,AR$33,'InProcess Conf'!$T$2:$T$6941,$C42,'InProcess Conf'!$J$2:$J$6941,$C$28)</f>
        <v>0</v>
      </c>
      <c r="AS42" s="158">
        <f>COUNTIFS('InProcess Conf'!$C$2:$C$6941,AS$33,'InProcess Conf'!$T$2:$T$6941,$C42,'InProcess Conf'!$J$2:$J$6941,$C$28)</f>
        <v>0</v>
      </c>
      <c r="AT42" s="158">
        <f>COUNTIFS('InProcess Conf'!$C$2:$C$6941,AT$33,'InProcess Conf'!$T$2:$T$6941,$C42,'InProcess Conf'!$J$2:$J$6941,$C$28)</f>
        <v>0</v>
      </c>
      <c r="AU42" s="158">
        <f>COUNTIFS('InProcess Conf'!$C$2:$C$6941,AU$33,'InProcess Conf'!$T$2:$T$6941,$C42,'InProcess Conf'!$J$2:$J$6941,$C$28)</f>
        <v>0</v>
      </c>
      <c r="AV42" s="158">
        <f>COUNTIFS('InProcess Conf'!$C$2:$C$6941,AV$33,'InProcess Conf'!$T$2:$T$6941,$C42,'InProcess Conf'!$J$2:$J$6941,$C$28)</f>
        <v>0</v>
      </c>
      <c r="AW42" s="158">
        <f>COUNTIFS('InProcess Conf'!$C$2:$C$6941,AW$33,'InProcess Conf'!$T$2:$T$6941,$C42,'InProcess Conf'!$J$2:$J$6941,$C$28)</f>
        <v>0</v>
      </c>
      <c r="AX42" s="158">
        <f>COUNTIFS('InProcess Conf'!$C$2:$C$6941,AX$33,'InProcess Conf'!$T$2:$T$6941,$C42,'InProcess Conf'!$J$2:$J$6941,$C$28)</f>
        <v>0</v>
      </c>
      <c r="AY42" s="158">
        <f>COUNTIFS('InProcess Conf'!$C$2:$C$6941,AY$33,'InProcess Conf'!$T$2:$T$6941,$C42,'InProcess Conf'!$J$2:$J$6941,$C$28)</f>
        <v>0</v>
      </c>
      <c r="AZ42" s="158">
        <f>COUNTIFS('InProcess Conf'!$C$2:$C$6941,AZ$33,'InProcess Conf'!$T$2:$T$6941,$C42,'InProcess Conf'!$J$2:$J$6941,$C$28)</f>
        <v>0</v>
      </c>
      <c r="BA42" s="158">
        <f>COUNTIFS('InProcess Conf'!$C$2:$C$6941,BA$33,'InProcess Conf'!$T$2:$T$6941,$C42,'InProcess Conf'!$J$2:$J$6941,$C$28)</f>
        <v>0</v>
      </c>
      <c r="BB42" s="158">
        <f>COUNTIFS('InProcess Conf'!$C$2:$C$6941,BB$33,'InProcess Conf'!$T$2:$T$6941,$C42,'InProcess Conf'!$J$2:$J$6941,$C$28)</f>
        <v>0</v>
      </c>
      <c r="BC42" s="158">
        <f>COUNTIFS('InProcess Conf'!$C$2:$C$6941,BC$33,'InProcess Conf'!$T$2:$T$6941,$C42,'InProcess Conf'!$J$2:$J$6941,$C$28)</f>
        <v>0</v>
      </c>
      <c r="BD42" s="158">
        <f>COUNTIFS('InProcess Conf'!$C$2:$C$6941,BD$33,'InProcess Conf'!$T$2:$T$6941,$C42,'InProcess Conf'!$J$2:$J$6941,$C$28)</f>
        <v>0</v>
      </c>
      <c r="BE42" s="158">
        <f>COUNTIFS('InProcess Conf'!$C$2:$C$6941,BE$33,'InProcess Conf'!$T$2:$T$6941,$C42,'InProcess Conf'!$J$2:$J$6941,$C$28)</f>
        <v>0</v>
      </c>
      <c r="BF42" s="158">
        <f>COUNTIFS('InProcess Conf'!$C$2:$C$6941,BF$33,'InProcess Conf'!$T$2:$T$6941,$C42,'InProcess Conf'!$J$2:$J$6941,$C$28)</f>
        <v>0</v>
      </c>
      <c r="BG42" s="158">
        <f>COUNTIFS('InProcess Conf'!$C$2:$C$6941,BG$33,'InProcess Conf'!$T$2:$T$6941,$C42,'InProcess Conf'!$J$2:$J$6941,$C$28)</f>
        <v>0</v>
      </c>
      <c r="BH42" s="158">
        <f>COUNTIFS('InProcess Conf'!$C$2:$C$6941,BH$33,'InProcess Conf'!$T$2:$T$6941,$C42,'InProcess Conf'!$J$2:$J$6941,$C$28)</f>
        <v>0</v>
      </c>
      <c r="BI42" s="158">
        <f>COUNTIFS('InProcess Conf'!$C$2:$C$6941,BI$33,'InProcess Conf'!$T$2:$T$6941,$C42,'InProcess Conf'!$J$2:$J$6941,$C$28)</f>
        <v>0</v>
      </c>
      <c r="BJ42" s="158">
        <f>COUNTIFS('InProcess Conf'!$C$2:$C$6941,BJ$33,'InProcess Conf'!$T$2:$T$6941,$C42,'InProcess Conf'!$J$2:$J$6941,$C$28)</f>
        <v>0</v>
      </c>
      <c r="BK42" s="158">
        <f>COUNTIFS('InProcess Conf'!$C$2:$C$6941,BK$33,'InProcess Conf'!$T$2:$T$6941,$C42,'InProcess Conf'!$J$2:$J$6941,$C$28)</f>
        <v>0</v>
      </c>
      <c r="BL42" s="158">
        <f>COUNTIFS('InProcess Conf'!$C$2:$C$6941,BL$33,'InProcess Conf'!$T$2:$T$6941,$C42,'InProcess Conf'!$J$2:$J$6941,$C$28)</f>
        <v>0</v>
      </c>
      <c r="BM42" s="158">
        <f>COUNTIFS('InProcess Conf'!$C$2:$C$6941,BM$33,'InProcess Conf'!$T$2:$T$6941,$C42,'InProcess Conf'!$J$2:$J$6941,$C$28)</f>
        <v>0</v>
      </c>
      <c r="BN42" s="158">
        <f>COUNTIFS('InProcess Conf'!$C$2:$C$6941,BN$33,'InProcess Conf'!$T$2:$T$6941,$C42,'InProcess Conf'!$J$2:$J$6941,$C$28)</f>
        <v>0</v>
      </c>
      <c r="BO42" s="158">
        <f>COUNTIFS('InProcess Conf'!$C$2:$C$6941,BO$33,'InProcess Conf'!$T$2:$T$6941,$C42,'InProcess Conf'!$J$2:$J$6941,$C$28)</f>
        <v>0</v>
      </c>
      <c r="BP42" s="158">
        <f>COUNTIFS('InProcess Conf'!$C$2:$C$6941,BP$33,'InProcess Conf'!$T$2:$T$6941,$C42,'InProcess Conf'!$J$2:$J$6941,$C$28)</f>
        <v>0</v>
      </c>
      <c r="BQ42" s="158">
        <f>COUNTIFS('InProcess Conf'!$C$2:$C$6941,BQ$33,'InProcess Conf'!$T$2:$T$6941,$C42,'InProcess Conf'!$J$2:$J$6941,$C$28)</f>
        <v>0</v>
      </c>
      <c r="BR42" s="158">
        <f>COUNTIFS('InProcess Conf'!$C$2:$C$6941,BR$33,'InProcess Conf'!$T$2:$T$6941,$C42,'InProcess Conf'!$J$2:$J$6941,$C$28)</f>
        <v>0</v>
      </c>
      <c r="BS42" s="158">
        <f>COUNTIFS('InProcess Conf'!$C$2:$C$6941,BS$33,'InProcess Conf'!$T$2:$T$6941,$C42,'InProcess Conf'!$J$2:$J$6941,$C$28)</f>
        <v>0</v>
      </c>
      <c r="BT42" s="158">
        <f>COUNTIFS('InProcess Conf'!$C$2:$C$6941,BT$33,'InProcess Conf'!$T$2:$T$6941,$C42,'InProcess Conf'!$J$2:$J$6941,$C$28)</f>
        <v>0</v>
      </c>
      <c r="BU42" s="158">
        <f>COUNTIFS('InProcess Conf'!$C$2:$C$6941,BU$33,'InProcess Conf'!$T$2:$T$6941,$C42,'InProcess Conf'!$J$2:$J$6941,$C$28)</f>
        <v>0</v>
      </c>
      <c r="BV42" s="158">
        <f>COUNTIFS('InProcess Conf'!$C$2:$C$6941,BV$33,'InProcess Conf'!$T$2:$T$6941,$C42,'InProcess Conf'!$J$2:$J$6941,$C$28)</f>
        <v>0</v>
      </c>
      <c r="BW42" s="158">
        <f>COUNTIFS('InProcess Conf'!$C$2:$C$6941,BW$33,'InProcess Conf'!$T$2:$T$6941,$C42,'InProcess Conf'!$J$2:$J$6941,$C$28)</f>
        <v>0</v>
      </c>
      <c r="BX42" s="158">
        <f>COUNTIFS('InProcess Conf'!$C$2:$C$6941,BX$33,'InProcess Conf'!$T$2:$T$6941,$C42,'InProcess Conf'!$J$2:$J$6941,$C$28)</f>
        <v>0</v>
      </c>
      <c r="BY42" s="158">
        <f>COUNTIFS('InProcess Conf'!$C$2:$C$6941,BY$33,'InProcess Conf'!$T$2:$T$6941,$C42,'InProcess Conf'!$J$2:$J$6941,$C$28)</f>
        <v>0</v>
      </c>
      <c r="BZ42" s="158">
        <f>COUNTIFS('InProcess Conf'!$C$2:$C$6941,BZ$33,'InProcess Conf'!$T$2:$T$6941,$C42,'InProcess Conf'!$J$2:$J$6941,$C$28)</f>
        <v>0</v>
      </c>
      <c r="CA42" s="158">
        <f>COUNTIFS('InProcess Conf'!$C$2:$C$6941,CA$33,'InProcess Conf'!$T$2:$T$6941,$C42,'InProcess Conf'!$J$2:$J$6941,$C$28)</f>
        <v>0</v>
      </c>
      <c r="CB42" s="158">
        <f>COUNTIFS('InProcess Conf'!$C$2:$C$6941,CB$33,'InProcess Conf'!$T$2:$T$6941,$C42,'InProcess Conf'!$J$2:$J$6941,$C$28)</f>
        <v>0</v>
      </c>
      <c r="CC42" s="158">
        <f>COUNTIFS('InProcess Conf'!$C$2:$C$6941,CC$33,'InProcess Conf'!$T$2:$T$6941,$C42,'InProcess Conf'!$J$2:$J$6941,$C$28)</f>
        <v>0</v>
      </c>
      <c r="CD42" s="158">
        <f>COUNTIFS('InProcess Conf'!$C$2:$C$6941,CD$33,'InProcess Conf'!$T$2:$T$6941,$C42,'InProcess Conf'!$J$2:$J$6941,$C$28)</f>
        <v>0</v>
      </c>
      <c r="CE42" s="158">
        <f>COUNTIFS('InProcess Conf'!$C$2:$C$6941,CE$33,'InProcess Conf'!$T$2:$T$6941,$C42,'InProcess Conf'!$J$2:$J$6941,$C$28)</f>
        <v>0</v>
      </c>
      <c r="CF42" s="158">
        <f>COUNTIFS('InProcess Conf'!$C$2:$C$6941,CF$33,'InProcess Conf'!$T$2:$T$6941,$C42,'InProcess Conf'!$J$2:$J$6941,$C$28)</f>
        <v>0</v>
      </c>
      <c r="CG42" s="158">
        <f>COUNTIFS('InProcess Conf'!$C$2:$C$6941,CG$33,'InProcess Conf'!$T$2:$T$6941,$C42,'InProcess Conf'!$J$2:$J$6941,$C$28)</f>
        <v>0</v>
      </c>
      <c r="CH42" s="158">
        <f>COUNTIFS('InProcess Conf'!$C$2:$C$6941,CH$33,'InProcess Conf'!$T$2:$T$6941,$C42,'InProcess Conf'!$J$2:$J$6941,$C$28)</f>
        <v>0</v>
      </c>
      <c r="CI42" s="158">
        <f>COUNTIFS('InProcess Conf'!$C$2:$C$6941,CI$33,'InProcess Conf'!$T$2:$T$6941,$C42,'InProcess Conf'!$J$2:$J$6941,$C$28)</f>
        <v>0</v>
      </c>
      <c r="CJ42" s="158">
        <f>COUNTIFS('InProcess Conf'!$C$2:$C$6941,CJ$33,'InProcess Conf'!$T$2:$T$6941,$C42,'InProcess Conf'!$J$2:$J$6941,$C$28)</f>
        <v>0</v>
      </c>
      <c r="CK42" s="158">
        <f>COUNTIFS('InProcess Conf'!$C$2:$C$6941,CK$33,'InProcess Conf'!$T$2:$T$6941,$C42,'InProcess Conf'!$J$2:$J$6941,$C$28)</f>
        <v>0</v>
      </c>
      <c r="CL42" s="158">
        <f>COUNTIFS('InProcess Conf'!$C$2:$C$6941,CL$33,'InProcess Conf'!$T$2:$T$6941,$C42,'InProcess Conf'!$J$2:$J$6941,$C$28)</f>
        <v>0</v>
      </c>
      <c r="CM42" s="158">
        <f>COUNTIFS('InProcess Conf'!$C$2:$C$6941,CM$33,'InProcess Conf'!$T$2:$T$6941,$C42,'InProcess Conf'!$J$2:$J$6941,$C$28)</f>
        <v>0</v>
      </c>
      <c r="CN42" s="158">
        <f>COUNTIFS('InProcess Conf'!$C$2:$C$6941,CN$33,'InProcess Conf'!$T$2:$T$6941,$C42,'InProcess Conf'!$J$2:$J$6941,$C$28)</f>
        <v>0</v>
      </c>
      <c r="CO42" s="158">
        <f>COUNTIFS('InProcess Conf'!$C$2:$C$6941,CO$33,'InProcess Conf'!$T$2:$T$6941,$C42,'InProcess Conf'!$J$2:$J$6941,$C$28)</f>
        <v>0</v>
      </c>
      <c r="CP42" s="158">
        <f>COUNTIFS('InProcess Conf'!$C$2:$C$6941,CP$33,'InProcess Conf'!$T$2:$T$6941,$C42,'InProcess Conf'!$J$2:$J$6941,$C$28)</f>
        <v>0</v>
      </c>
      <c r="CQ42" s="158">
        <f>COUNTIFS('InProcess Conf'!$C$2:$C$6941,CQ$33,'InProcess Conf'!$T$2:$T$6941,$C42,'InProcess Conf'!$J$2:$J$6941,$C$28)</f>
        <v>0</v>
      </c>
      <c r="CR42" s="158">
        <f>COUNTIFS('InProcess Conf'!$C$2:$C$6941,CR$33,'InProcess Conf'!$T$2:$T$6941,$C42,'InProcess Conf'!$J$2:$J$6941,$C$28)</f>
        <v>0</v>
      </c>
      <c r="CS42" s="158">
        <f>COUNTIFS('InProcess Conf'!$C$2:$C$6941,CS$33,'InProcess Conf'!$T$2:$T$6941,$C42,'InProcess Conf'!$J$2:$J$6941,$C$28)</f>
        <v>0</v>
      </c>
      <c r="CT42" s="158">
        <f>COUNTIFS('InProcess Conf'!$C$2:$C$6941,CT$33,'InProcess Conf'!$T$2:$T$6941,$C42,'InProcess Conf'!$J$2:$J$6941,$C$28)</f>
        <v>0</v>
      </c>
      <c r="CU42" s="158">
        <f>COUNTIFS('InProcess Conf'!$C$2:$C$6941,CU$33,'InProcess Conf'!$T$2:$T$6941,$C42,'InProcess Conf'!$J$2:$J$6941,$C$28)</f>
        <v>0</v>
      </c>
      <c r="CV42" s="158">
        <f>COUNTIFS('InProcess Conf'!$C$2:$C$6941,CV$33,'InProcess Conf'!$T$2:$T$6941,$C42,'InProcess Conf'!$J$2:$J$6941,$C$28)</f>
        <v>0</v>
      </c>
      <c r="CW42" s="158">
        <f>COUNTIFS('InProcess Conf'!$C$2:$C$6941,CW$33,'InProcess Conf'!$T$2:$T$6941,$C42,'InProcess Conf'!$J$2:$J$6941,$C$28)</f>
        <v>0</v>
      </c>
      <c r="CX42" s="158">
        <f>COUNTIFS('InProcess Conf'!$C$2:$C$6941,CX$33,'InProcess Conf'!$T$2:$T$6941,$C42,'InProcess Conf'!$J$2:$J$6941,$C$28)</f>
        <v>0</v>
      </c>
      <c r="CY42" s="158">
        <f>COUNTIFS('InProcess Conf'!$C$2:$C$6941,CY$33,'InProcess Conf'!$T$2:$T$6941,$C42,'InProcess Conf'!$J$2:$J$6941,$C$28)</f>
        <v>0</v>
      </c>
      <c r="CZ42" s="158">
        <f>COUNTIFS('InProcess Conf'!$C$2:$C$6941,CZ$33,'InProcess Conf'!$T$2:$T$6941,$C42,'InProcess Conf'!$J$2:$J$6941,$C$28)</f>
        <v>0</v>
      </c>
      <c r="DA42" s="158">
        <f>COUNTIFS('InProcess Conf'!$C$2:$C$6941,DA$33,'InProcess Conf'!$T$2:$T$6941,$C42,'InProcess Conf'!$J$2:$J$6941,$C$28)</f>
        <v>0</v>
      </c>
      <c r="DB42" s="158">
        <f>COUNTIFS('InProcess Conf'!$C$2:$C$6941,DB$33,'InProcess Conf'!$T$2:$T$6941,$C42,'InProcess Conf'!$J$2:$J$6941,$C$28)</f>
        <v>0</v>
      </c>
      <c r="DC42" s="158">
        <f>COUNTIFS('InProcess Conf'!$C$2:$C$6941,DC$33,'InProcess Conf'!$T$2:$T$6941,$C42,'InProcess Conf'!$J$2:$J$6941,$C$28)</f>
        <v>0</v>
      </c>
      <c r="DD42" s="158">
        <f>COUNTIFS('InProcess Conf'!$C$2:$C$6941,DD$33,'InProcess Conf'!$T$2:$T$6941,$C42,'InProcess Conf'!$J$2:$J$6941,$C$28)</f>
        <v>0</v>
      </c>
      <c r="DE42" s="158">
        <f>COUNTIFS('InProcess Conf'!$C$2:$C$6941,DE$33,'InProcess Conf'!$T$2:$T$6941,$C42,'InProcess Conf'!$J$2:$J$6941,$C$28)</f>
        <v>0</v>
      </c>
      <c r="DF42" s="158">
        <f>COUNTIFS('InProcess Conf'!$C$2:$C$6941,DF$33,'InProcess Conf'!$T$2:$T$6941,$C42,'InProcess Conf'!$J$2:$J$6941,$C$28)</f>
        <v>0</v>
      </c>
      <c r="DG42" s="158">
        <f>COUNTIFS('InProcess Conf'!$C$2:$C$6941,DG$33,'InProcess Conf'!$T$2:$T$6941,$C42,'InProcess Conf'!$J$2:$J$6941,$C$28)</f>
        <v>0</v>
      </c>
      <c r="DH42" s="250">
        <f>COUNTIFS('InProcess Conf'!$C$2:$C$6941,DH$33,'InProcess Conf'!$T$2:$T$6941,$C42,'InProcess Conf'!$J$2:$J$6941,$C$28)</f>
        <v>0</v>
      </c>
      <c r="DI42" s="249">
        <f t="shared" si="7"/>
        <v>0</v>
      </c>
    </row>
    <row r="43" spans="2:113" ht="16.5" thickTop="1" thickBot="1">
      <c r="B43" s="311"/>
      <c r="C43" s="145" t="s">
        <v>549</v>
      </c>
      <c r="D43" s="158">
        <f>COUNTIFS('InProcess Conf'!$C$2:$C$6941,D$33,'InProcess Conf'!$T$2:$T$6941,$C43,'InProcess Conf'!$J$2:$J$6941,$C$28)</f>
        <v>0</v>
      </c>
      <c r="E43" s="158">
        <f>COUNTIFS('InProcess Conf'!$C$2:$C$6941,E$33,'InProcess Conf'!$T$2:$T$6941,$C43,'InProcess Conf'!$J$2:$J$6941,$C$28)</f>
        <v>0</v>
      </c>
      <c r="F43" s="158">
        <f>COUNTIFS('InProcess Conf'!$C$2:$C$6941,F$33,'InProcess Conf'!$T$2:$T$6941,$C43,'InProcess Conf'!$J$2:$J$6941,$C$28)</f>
        <v>0</v>
      </c>
      <c r="G43" s="158">
        <f>COUNTIFS('InProcess Conf'!$C$2:$C$6941,G$33,'InProcess Conf'!$T$2:$T$6941,$C43,'InProcess Conf'!$J$2:$J$6941,$C$28)</f>
        <v>0</v>
      </c>
      <c r="H43" s="158">
        <f>COUNTIFS('InProcess Conf'!$C$2:$C$6941,H$33,'InProcess Conf'!$T$2:$T$6941,$C43,'InProcess Conf'!$J$2:$J$6941,$C$28)</f>
        <v>0</v>
      </c>
      <c r="I43" s="158">
        <f>COUNTIFS('InProcess Conf'!$C$2:$C$6941,I$33,'InProcess Conf'!$T$2:$T$6941,$C43,'InProcess Conf'!$J$2:$J$6941,$C$28)</f>
        <v>0</v>
      </c>
      <c r="J43" s="158">
        <f>COUNTIFS('InProcess Conf'!$C$2:$C$6941,J$33,'InProcess Conf'!$T$2:$T$6941,$C43,'InProcess Conf'!$J$2:$J$6941,$C$28)</f>
        <v>0</v>
      </c>
      <c r="K43" s="158">
        <f>COUNTIFS('InProcess Conf'!$C$2:$C$6941,K$33,'InProcess Conf'!$T$2:$T$6941,$C43,'InProcess Conf'!$J$2:$J$6941,$C$28)</f>
        <v>0</v>
      </c>
      <c r="L43" s="158">
        <f>COUNTIFS('InProcess Conf'!$C$2:$C$6941,L$33,'InProcess Conf'!$T$2:$T$6941,$C43,'InProcess Conf'!$J$2:$J$6941,$C$28)</f>
        <v>0</v>
      </c>
      <c r="M43" s="158">
        <f>COUNTIFS('InProcess Conf'!$C$2:$C$6941,M$33,'InProcess Conf'!$T$2:$T$6941,$C43,'InProcess Conf'!$J$2:$J$6941,$C$28)</f>
        <v>0</v>
      </c>
      <c r="N43" s="158">
        <f>COUNTIFS('InProcess Conf'!$C$2:$C$6941,N$33,'InProcess Conf'!$T$2:$T$6941,$C43,'InProcess Conf'!$J$2:$J$6941,$C$28)</f>
        <v>0</v>
      </c>
      <c r="O43" s="158">
        <f>COUNTIFS('InProcess Conf'!$C$2:$C$6941,O$33,'InProcess Conf'!$T$2:$T$6941,$C43,'InProcess Conf'!$J$2:$J$6941,$C$28)</f>
        <v>0</v>
      </c>
      <c r="P43" s="158">
        <f>COUNTIFS('InProcess Conf'!$C$2:$C$6941,P$33,'InProcess Conf'!$T$2:$T$6941,$C43,'InProcess Conf'!$J$2:$J$6941,$C$28)</f>
        <v>0</v>
      </c>
      <c r="Q43" s="158">
        <f>COUNTIFS('InProcess Conf'!$C$2:$C$6941,Q$33,'InProcess Conf'!$T$2:$T$6941,$C43,'InProcess Conf'!$J$2:$J$6941,$C$28)</f>
        <v>0</v>
      </c>
      <c r="R43" s="158">
        <f>COUNTIFS('InProcess Conf'!$C$2:$C$6941,R$33,'InProcess Conf'!$T$2:$T$6941,$C43,'InProcess Conf'!$J$2:$J$6941,$C$28)</f>
        <v>0</v>
      </c>
      <c r="S43" s="158">
        <f>COUNTIFS('InProcess Conf'!$C$2:$C$6941,S$33,'InProcess Conf'!$T$2:$T$6941,$C43,'InProcess Conf'!$J$2:$J$6941,$C$28)</f>
        <v>0</v>
      </c>
      <c r="T43" s="158">
        <f>COUNTIFS('InProcess Conf'!$C$2:$C$6941,T$33,'InProcess Conf'!$T$2:$T$6941,$C43,'InProcess Conf'!$J$2:$J$6941,$C$28)</f>
        <v>0</v>
      </c>
      <c r="U43" s="158">
        <f>COUNTIFS('InProcess Conf'!$C$2:$C$6941,U$33,'InProcess Conf'!$T$2:$T$6941,$C43,'InProcess Conf'!$J$2:$J$6941,$C$28)</f>
        <v>0</v>
      </c>
      <c r="V43" s="158">
        <f>COUNTIFS('InProcess Conf'!$C$2:$C$6941,V$33,'InProcess Conf'!$T$2:$T$6941,$C43,'InProcess Conf'!$J$2:$J$6941,$C$28)</f>
        <v>0</v>
      </c>
      <c r="W43" s="158">
        <f>COUNTIFS('InProcess Conf'!$C$2:$C$6941,W$33,'InProcess Conf'!$T$2:$T$6941,$C43,'InProcess Conf'!$J$2:$J$6941,$C$28)</f>
        <v>0</v>
      </c>
      <c r="X43" s="158">
        <f>COUNTIFS('InProcess Conf'!$C$2:$C$6941,X$33,'InProcess Conf'!$T$2:$T$6941,$C43,'InProcess Conf'!$J$2:$J$6941,$C$28)</f>
        <v>0</v>
      </c>
      <c r="Y43" s="158">
        <f>COUNTIFS('InProcess Conf'!$C$2:$C$6941,Y$33,'InProcess Conf'!$T$2:$T$6941,$C43,'InProcess Conf'!$J$2:$J$6941,$C$28)</f>
        <v>0</v>
      </c>
      <c r="Z43" s="158">
        <f>COUNTIFS('InProcess Conf'!$C$2:$C$6941,Z$33,'InProcess Conf'!$T$2:$T$6941,$C43,'InProcess Conf'!$J$2:$J$6941,$C$28)</f>
        <v>0</v>
      </c>
      <c r="AA43" s="158">
        <f>COUNTIFS('InProcess Conf'!$C$2:$C$6941,AA$33,'InProcess Conf'!$T$2:$T$6941,$C43,'InProcess Conf'!$J$2:$J$6941,$C$28)</f>
        <v>0</v>
      </c>
      <c r="AB43" s="158">
        <f>COUNTIFS('InProcess Conf'!$C$2:$C$6941,AB$33,'InProcess Conf'!$T$2:$T$6941,$C43,'InProcess Conf'!$J$2:$J$6941,$C$28)</f>
        <v>0</v>
      </c>
      <c r="AC43" s="158">
        <f>COUNTIFS('InProcess Conf'!$C$2:$C$6941,AC$33,'InProcess Conf'!$T$2:$T$6941,$C43,'InProcess Conf'!$J$2:$J$6941,$C$28)</f>
        <v>0</v>
      </c>
      <c r="AD43" s="158">
        <f>COUNTIFS('InProcess Conf'!$C$2:$C$6941,AD$33,'InProcess Conf'!$T$2:$T$6941,$C43,'InProcess Conf'!$J$2:$J$6941,$C$28)</f>
        <v>0</v>
      </c>
      <c r="AE43" s="158">
        <f>COUNTIFS('InProcess Conf'!$C$2:$C$6941,AE$33,'InProcess Conf'!$T$2:$T$6941,$C43,'InProcess Conf'!$J$2:$J$6941,$C$28)</f>
        <v>0</v>
      </c>
      <c r="AF43" s="158">
        <f>COUNTIFS('InProcess Conf'!$C$2:$C$6941,AF$33,'InProcess Conf'!$T$2:$T$6941,$C43,'InProcess Conf'!$J$2:$J$6941,$C$28)</f>
        <v>0</v>
      </c>
      <c r="AG43" s="158">
        <f>COUNTIFS('InProcess Conf'!$C$2:$C$6941,AG$33,'InProcess Conf'!$T$2:$T$6941,$C43,'InProcess Conf'!$J$2:$J$6941,$C$28)</f>
        <v>0</v>
      </c>
      <c r="AH43" s="158">
        <f>COUNTIFS('InProcess Conf'!$C$2:$C$6941,AH$33,'InProcess Conf'!$T$2:$T$6941,$C43,'InProcess Conf'!$J$2:$J$6941,$C$28)</f>
        <v>0</v>
      </c>
      <c r="AI43" s="158">
        <f>COUNTIFS('InProcess Conf'!$C$2:$C$6941,AI$33,'InProcess Conf'!$T$2:$T$6941,$C43,'InProcess Conf'!$J$2:$J$6941,$C$28)</f>
        <v>0</v>
      </c>
      <c r="AJ43" s="158">
        <f>COUNTIFS('InProcess Conf'!$C$2:$C$6941,AJ$33,'InProcess Conf'!$T$2:$T$6941,$C43,'InProcess Conf'!$J$2:$J$6941,$C$28)</f>
        <v>0</v>
      </c>
      <c r="AK43" s="158">
        <f>COUNTIFS('InProcess Conf'!$C$2:$C$6941,AK$33,'InProcess Conf'!$T$2:$T$6941,$C43,'InProcess Conf'!$J$2:$J$6941,$C$28)</f>
        <v>0</v>
      </c>
      <c r="AL43" s="158">
        <f>COUNTIFS('InProcess Conf'!$C$2:$C$6941,AL$33,'InProcess Conf'!$T$2:$T$6941,$C43,'InProcess Conf'!$J$2:$J$6941,$C$28)</f>
        <v>0</v>
      </c>
      <c r="AM43" s="158">
        <f>COUNTIFS('InProcess Conf'!$C$2:$C$6941,AM$33,'InProcess Conf'!$T$2:$T$6941,$C43,'InProcess Conf'!$J$2:$J$6941,$C$28)</f>
        <v>0</v>
      </c>
      <c r="AN43" s="158">
        <f>COUNTIFS('InProcess Conf'!$C$2:$C$6941,AN$33,'InProcess Conf'!$T$2:$T$6941,$C43,'InProcess Conf'!$J$2:$J$6941,$C$28)</f>
        <v>0</v>
      </c>
      <c r="AO43" s="158">
        <f>COUNTIFS('InProcess Conf'!$C$2:$C$6941,AO$33,'InProcess Conf'!$T$2:$T$6941,$C43,'InProcess Conf'!$J$2:$J$6941,$C$28)</f>
        <v>0</v>
      </c>
      <c r="AP43" s="158">
        <f>COUNTIFS('InProcess Conf'!$C$2:$C$6941,AP$33,'InProcess Conf'!$T$2:$T$6941,$C43,'InProcess Conf'!$J$2:$J$6941,$C$28)</f>
        <v>0</v>
      </c>
      <c r="AQ43" s="158">
        <f>COUNTIFS('InProcess Conf'!$C$2:$C$6941,AQ$33,'InProcess Conf'!$T$2:$T$6941,$C43,'InProcess Conf'!$J$2:$J$6941,$C$28)</f>
        <v>0</v>
      </c>
      <c r="AR43" s="158">
        <f>COUNTIFS('InProcess Conf'!$C$2:$C$6941,AR$33,'InProcess Conf'!$T$2:$T$6941,$C43,'InProcess Conf'!$J$2:$J$6941,$C$28)</f>
        <v>0</v>
      </c>
      <c r="AS43" s="158">
        <f>COUNTIFS('InProcess Conf'!$C$2:$C$6941,AS$33,'InProcess Conf'!$T$2:$T$6941,$C43,'InProcess Conf'!$J$2:$J$6941,$C$28)</f>
        <v>0</v>
      </c>
      <c r="AT43" s="158">
        <f>COUNTIFS('InProcess Conf'!$C$2:$C$6941,AT$33,'InProcess Conf'!$T$2:$T$6941,$C43,'InProcess Conf'!$J$2:$J$6941,$C$28)</f>
        <v>0</v>
      </c>
      <c r="AU43" s="158">
        <f>COUNTIFS('InProcess Conf'!$C$2:$C$6941,AU$33,'InProcess Conf'!$T$2:$T$6941,$C43,'InProcess Conf'!$J$2:$J$6941,$C$28)</f>
        <v>0</v>
      </c>
      <c r="AV43" s="158">
        <f>COUNTIFS('InProcess Conf'!$C$2:$C$6941,AV$33,'InProcess Conf'!$T$2:$T$6941,$C43,'InProcess Conf'!$J$2:$J$6941,$C$28)</f>
        <v>0</v>
      </c>
      <c r="AW43" s="158">
        <f>COUNTIFS('InProcess Conf'!$C$2:$C$6941,AW$33,'InProcess Conf'!$T$2:$T$6941,$C43,'InProcess Conf'!$J$2:$J$6941,$C$28)</f>
        <v>0</v>
      </c>
      <c r="AX43" s="158">
        <f>COUNTIFS('InProcess Conf'!$C$2:$C$6941,AX$33,'InProcess Conf'!$T$2:$T$6941,$C43,'InProcess Conf'!$J$2:$J$6941,$C$28)</f>
        <v>0</v>
      </c>
      <c r="AY43" s="158">
        <f>COUNTIFS('InProcess Conf'!$C$2:$C$6941,AY$33,'InProcess Conf'!$T$2:$T$6941,$C43,'InProcess Conf'!$J$2:$J$6941,$C$28)</f>
        <v>0</v>
      </c>
      <c r="AZ43" s="158">
        <f>COUNTIFS('InProcess Conf'!$C$2:$C$6941,AZ$33,'InProcess Conf'!$T$2:$T$6941,$C43,'InProcess Conf'!$J$2:$J$6941,$C$28)</f>
        <v>0</v>
      </c>
      <c r="BA43" s="158">
        <f>COUNTIFS('InProcess Conf'!$C$2:$C$6941,BA$33,'InProcess Conf'!$T$2:$T$6941,$C43,'InProcess Conf'!$J$2:$J$6941,$C$28)</f>
        <v>0</v>
      </c>
      <c r="BB43" s="158">
        <f>COUNTIFS('InProcess Conf'!$C$2:$C$6941,BB$33,'InProcess Conf'!$T$2:$T$6941,$C43,'InProcess Conf'!$J$2:$J$6941,$C$28)</f>
        <v>0</v>
      </c>
      <c r="BC43" s="158">
        <f>COUNTIFS('InProcess Conf'!$C$2:$C$6941,BC$33,'InProcess Conf'!$T$2:$T$6941,$C43,'InProcess Conf'!$J$2:$J$6941,$C$28)</f>
        <v>0</v>
      </c>
      <c r="BD43" s="158">
        <f>COUNTIFS('InProcess Conf'!$C$2:$C$6941,BD$33,'InProcess Conf'!$T$2:$T$6941,$C43,'InProcess Conf'!$J$2:$J$6941,$C$28)</f>
        <v>0</v>
      </c>
      <c r="BE43" s="158">
        <f>COUNTIFS('InProcess Conf'!$C$2:$C$6941,BE$33,'InProcess Conf'!$T$2:$T$6941,$C43,'InProcess Conf'!$J$2:$J$6941,$C$28)</f>
        <v>0</v>
      </c>
      <c r="BF43" s="158">
        <f>COUNTIFS('InProcess Conf'!$C$2:$C$6941,BF$33,'InProcess Conf'!$T$2:$T$6941,$C43,'InProcess Conf'!$J$2:$J$6941,$C$28)</f>
        <v>0</v>
      </c>
      <c r="BG43" s="158">
        <f>COUNTIFS('InProcess Conf'!$C$2:$C$6941,BG$33,'InProcess Conf'!$T$2:$T$6941,$C43,'InProcess Conf'!$J$2:$J$6941,$C$28)</f>
        <v>0</v>
      </c>
      <c r="BH43" s="158">
        <f>COUNTIFS('InProcess Conf'!$C$2:$C$6941,BH$33,'InProcess Conf'!$T$2:$T$6941,$C43,'InProcess Conf'!$J$2:$J$6941,$C$28)</f>
        <v>0</v>
      </c>
      <c r="BI43" s="158">
        <f>COUNTIFS('InProcess Conf'!$C$2:$C$6941,BI$33,'InProcess Conf'!$T$2:$T$6941,$C43,'InProcess Conf'!$J$2:$J$6941,$C$28)</f>
        <v>0</v>
      </c>
      <c r="BJ43" s="158">
        <f>COUNTIFS('InProcess Conf'!$C$2:$C$6941,BJ$33,'InProcess Conf'!$T$2:$T$6941,$C43,'InProcess Conf'!$J$2:$J$6941,$C$28)</f>
        <v>0</v>
      </c>
      <c r="BK43" s="158">
        <f>COUNTIFS('InProcess Conf'!$C$2:$C$6941,BK$33,'InProcess Conf'!$T$2:$T$6941,$C43,'InProcess Conf'!$J$2:$J$6941,$C$28)</f>
        <v>0</v>
      </c>
      <c r="BL43" s="158">
        <f>COUNTIFS('InProcess Conf'!$C$2:$C$6941,BL$33,'InProcess Conf'!$T$2:$T$6941,$C43,'InProcess Conf'!$J$2:$J$6941,$C$28)</f>
        <v>0</v>
      </c>
      <c r="BM43" s="158">
        <f>COUNTIFS('InProcess Conf'!$C$2:$C$6941,BM$33,'InProcess Conf'!$T$2:$T$6941,$C43,'InProcess Conf'!$J$2:$J$6941,$C$28)</f>
        <v>0</v>
      </c>
      <c r="BN43" s="158">
        <f>COUNTIFS('InProcess Conf'!$C$2:$C$6941,BN$33,'InProcess Conf'!$T$2:$T$6941,$C43,'InProcess Conf'!$J$2:$J$6941,$C$28)</f>
        <v>0</v>
      </c>
      <c r="BO43" s="158">
        <f>COUNTIFS('InProcess Conf'!$C$2:$C$6941,BO$33,'InProcess Conf'!$T$2:$T$6941,$C43,'InProcess Conf'!$J$2:$J$6941,$C$28)</f>
        <v>0</v>
      </c>
      <c r="BP43" s="158">
        <f>COUNTIFS('InProcess Conf'!$C$2:$C$6941,BP$33,'InProcess Conf'!$T$2:$T$6941,$C43,'InProcess Conf'!$J$2:$J$6941,$C$28)</f>
        <v>0</v>
      </c>
      <c r="BQ43" s="158">
        <f>COUNTIFS('InProcess Conf'!$C$2:$C$6941,BQ$33,'InProcess Conf'!$T$2:$T$6941,$C43,'InProcess Conf'!$J$2:$J$6941,$C$28)</f>
        <v>0</v>
      </c>
      <c r="BR43" s="158">
        <f>COUNTIFS('InProcess Conf'!$C$2:$C$6941,BR$33,'InProcess Conf'!$T$2:$T$6941,$C43,'InProcess Conf'!$J$2:$J$6941,$C$28)</f>
        <v>0</v>
      </c>
      <c r="BS43" s="158">
        <f>COUNTIFS('InProcess Conf'!$C$2:$C$6941,BS$33,'InProcess Conf'!$T$2:$T$6941,$C43,'InProcess Conf'!$J$2:$J$6941,$C$28)</f>
        <v>0</v>
      </c>
      <c r="BT43" s="158">
        <f>COUNTIFS('InProcess Conf'!$C$2:$C$6941,BT$33,'InProcess Conf'!$T$2:$T$6941,$C43,'InProcess Conf'!$J$2:$J$6941,$C$28)</f>
        <v>0</v>
      </c>
      <c r="BU43" s="158">
        <f>COUNTIFS('InProcess Conf'!$C$2:$C$6941,BU$33,'InProcess Conf'!$T$2:$T$6941,$C43,'InProcess Conf'!$J$2:$J$6941,$C$28)</f>
        <v>0</v>
      </c>
      <c r="BV43" s="158">
        <f>COUNTIFS('InProcess Conf'!$C$2:$C$6941,BV$33,'InProcess Conf'!$T$2:$T$6941,$C43,'InProcess Conf'!$J$2:$J$6941,$C$28)</f>
        <v>0</v>
      </c>
      <c r="BW43" s="158">
        <f>COUNTIFS('InProcess Conf'!$C$2:$C$6941,BW$33,'InProcess Conf'!$T$2:$T$6941,$C43,'InProcess Conf'!$J$2:$J$6941,$C$28)</f>
        <v>0</v>
      </c>
      <c r="BX43" s="158">
        <f>COUNTIFS('InProcess Conf'!$C$2:$C$6941,BX$33,'InProcess Conf'!$T$2:$T$6941,$C43,'InProcess Conf'!$J$2:$J$6941,$C$28)</f>
        <v>0</v>
      </c>
      <c r="BY43" s="158">
        <f>COUNTIFS('InProcess Conf'!$C$2:$C$6941,BY$33,'InProcess Conf'!$T$2:$T$6941,$C43,'InProcess Conf'!$J$2:$J$6941,$C$28)</f>
        <v>0</v>
      </c>
      <c r="BZ43" s="158">
        <f>COUNTIFS('InProcess Conf'!$C$2:$C$6941,BZ$33,'InProcess Conf'!$T$2:$T$6941,$C43,'InProcess Conf'!$J$2:$J$6941,$C$28)</f>
        <v>0</v>
      </c>
      <c r="CA43" s="158">
        <f>COUNTIFS('InProcess Conf'!$C$2:$C$6941,CA$33,'InProcess Conf'!$T$2:$T$6941,$C43,'InProcess Conf'!$J$2:$J$6941,$C$28)</f>
        <v>0</v>
      </c>
      <c r="CB43" s="158">
        <f>COUNTIFS('InProcess Conf'!$C$2:$C$6941,CB$33,'InProcess Conf'!$T$2:$T$6941,$C43,'InProcess Conf'!$J$2:$J$6941,$C$28)</f>
        <v>0</v>
      </c>
      <c r="CC43" s="158">
        <f>COUNTIFS('InProcess Conf'!$C$2:$C$6941,CC$33,'InProcess Conf'!$T$2:$T$6941,$C43,'InProcess Conf'!$J$2:$J$6941,$C$28)</f>
        <v>0</v>
      </c>
      <c r="CD43" s="158">
        <f>COUNTIFS('InProcess Conf'!$C$2:$C$6941,CD$33,'InProcess Conf'!$T$2:$T$6941,$C43,'InProcess Conf'!$J$2:$J$6941,$C$28)</f>
        <v>0</v>
      </c>
      <c r="CE43" s="158">
        <f>COUNTIFS('InProcess Conf'!$C$2:$C$6941,CE$33,'InProcess Conf'!$T$2:$T$6941,$C43,'InProcess Conf'!$J$2:$J$6941,$C$28)</f>
        <v>0</v>
      </c>
      <c r="CF43" s="158">
        <f>COUNTIFS('InProcess Conf'!$C$2:$C$6941,CF$33,'InProcess Conf'!$T$2:$T$6941,$C43,'InProcess Conf'!$J$2:$J$6941,$C$28)</f>
        <v>0</v>
      </c>
      <c r="CG43" s="158">
        <f>COUNTIFS('InProcess Conf'!$C$2:$C$6941,CG$33,'InProcess Conf'!$T$2:$T$6941,$C43,'InProcess Conf'!$J$2:$J$6941,$C$28)</f>
        <v>0</v>
      </c>
      <c r="CH43" s="158">
        <f>COUNTIFS('InProcess Conf'!$C$2:$C$6941,CH$33,'InProcess Conf'!$T$2:$T$6941,$C43,'InProcess Conf'!$J$2:$J$6941,$C$28)</f>
        <v>0</v>
      </c>
      <c r="CI43" s="158">
        <f>COUNTIFS('InProcess Conf'!$C$2:$C$6941,CI$33,'InProcess Conf'!$T$2:$T$6941,$C43,'InProcess Conf'!$J$2:$J$6941,$C$28)</f>
        <v>0</v>
      </c>
      <c r="CJ43" s="158">
        <f>COUNTIFS('InProcess Conf'!$C$2:$C$6941,CJ$33,'InProcess Conf'!$T$2:$T$6941,$C43,'InProcess Conf'!$J$2:$J$6941,$C$28)</f>
        <v>0</v>
      </c>
      <c r="CK43" s="158">
        <f>COUNTIFS('InProcess Conf'!$C$2:$C$6941,CK$33,'InProcess Conf'!$T$2:$T$6941,$C43,'InProcess Conf'!$J$2:$J$6941,$C$28)</f>
        <v>0</v>
      </c>
      <c r="CL43" s="158">
        <f>COUNTIFS('InProcess Conf'!$C$2:$C$6941,CL$33,'InProcess Conf'!$T$2:$T$6941,$C43,'InProcess Conf'!$J$2:$J$6941,$C$28)</f>
        <v>0</v>
      </c>
      <c r="CM43" s="158">
        <f>COUNTIFS('InProcess Conf'!$C$2:$C$6941,CM$33,'InProcess Conf'!$T$2:$T$6941,$C43,'InProcess Conf'!$J$2:$J$6941,$C$28)</f>
        <v>0</v>
      </c>
      <c r="CN43" s="158">
        <f>COUNTIFS('InProcess Conf'!$C$2:$C$6941,CN$33,'InProcess Conf'!$T$2:$T$6941,$C43,'InProcess Conf'!$J$2:$J$6941,$C$28)</f>
        <v>0</v>
      </c>
      <c r="CO43" s="158">
        <f>COUNTIFS('InProcess Conf'!$C$2:$C$6941,CO$33,'InProcess Conf'!$T$2:$T$6941,$C43,'InProcess Conf'!$J$2:$J$6941,$C$28)</f>
        <v>0</v>
      </c>
      <c r="CP43" s="158">
        <f>COUNTIFS('InProcess Conf'!$C$2:$C$6941,CP$33,'InProcess Conf'!$T$2:$T$6941,$C43,'InProcess Conf'!$J$2:$J$6941,$C$28)</f>
        <v>0</v>
      </c>
      <c r="CQ43" s="158">
        <f>COUNTIFS('InProcess Conf'!$C$2:$C$6941,CQ$33,'InProcess Conf'!$T$2:$T$6941,$C43,'InProcess Conf'!$J$2:$J$6941,$C$28)</f>
        <v>0</v>
      </c>
      <c r="CR43" s="158">
        <f>COUNTIFS('InProcess Conf'!$C$2:$C$6941,CR$33,'InProcess Conf'!$T$2:$T$6941,$C43,'InProcess Conf'!$J$2:$J$6941,$C$28)</f>
        <v>0</v>
      </c>
      <c r="CS43" s="158">
        <f>COUNTIFS('InProcess Conf'!$C$2:$C$6941,CS$33,'InProcess Conf'!$T$2:$T$6941,$C43,'InProcess Conf'!$J$2:$J$6941,$C$28)</f>
        <v>0</v>
      </c>
      <c r="CT43" s="158">
        <f>COUNTIFS('InProcess Conf'!$C$2:$C$6941,CT$33,'InProcess Conf'!$T$2:$T$6941,$C43,'InProcess Conf'!$J$2:$J$6941,$C$28)</f>
        <v>0</v>
      </c>
      <c r="CU43" s="158">
        <f>COUNTIFS('InProcess Conf'!$C$2:$C$6941,CU$33,'InProcess Conf'!$T$2:$T$6941,$C43,'InProcess Conf'!$J$2:$J$6941,$C$28)</f>
        <v>0</v>
      </c>
      <c r="CV43" s="158">
        <f>COUNTIFS('InProcess Conf'!$C$2:$C$6941,CV$33,'InProcess Conf'!$T$2:$T$6941,$C43,'InProcess Conf'!$J$2:$J$6941,$C$28)</f>
        <v>0</v>
      </c>
      <c r="CW43" s="158">
        <f>COUNTIFS('InProcess Conf'!$C$2:$C$6941,CW$33,'InProcess Conf'!$T$2:$T$6941,$C43,'InProcess Conf'!$J$2:$J$6941,$C$28)</f>
        <v>0</v>
      </c>
      <c r="CX43" s="158">
        <f>COUNTIFS('InProcess Conf'!$C$2:$C$6941,CX$33,'InProcess Conf'!$T$2:$T$6941,$C43,'InProcess Conf'!$J$2:$J$6941,$C$28)</f>
        <v>0</v>
      </c>
      <c r="CY43" s="158">
        <f>COUNTIFS('InProcess Conf'!$C$2:$C$6941,CY$33,'InProcess Conf'!$T$2:$T$6941,$C43,'InProcess Conf'!$J$2:$J$6941,$C$28)</f>
        <v>0</v>
      </c>
      <c r="CZ43" s="158">
        <f>COUNTIFS('InProcess Conf'!$C$2:$C$6941,CZ$33,'InProcess Conf'!$T$2:$T$6941,$C43,'InProcess Conf'!$J$2:$J$6941,$C$28)</f>
        <v>0</v>
      </c>
      <c r="DA43" s="158">
        <f>COUNTIFS('InProcess Conf'!$C$2:$C$6941,DA$33,'InProcess Conf'!$T$2:$T$6941,$C43,'InProcess Conf'!$J$2:$J$6941,$C$28)</f>
        <v>0</v>
      </c>
      <c r="DB43" s="158">
        <f>COUNTIFS('InProcess Conf'!$C$2:$C$6941,DB$33,'InProcess Conf'!$T$2:$T$6941,$C43,'InProcess Conf'!$J$2:$J$6941,$C$28)</f>
        <v>0</v>
      </c>
      <c r="DC43" s="158">
        <f>COUNTIFS('InProcess Conf'!$C$2:$C$6941,DC$33,'InProcess Conf'!$T$2:$T$6941,$C43,'InProcess Conf'!$J$2:$J$6941,$C$28)</f>
        <v>0</v>
      </c>
      <c r="DD43" s="158">
        <f>COUNTIFS('InProcess Conf'!$C$2:$C$6941,DD$33,'InProcess Conf'!$T$2:$T$6941,$C43,'InProcess Conf'!$J$2:$J$6941,$C$28)</f>
        <v>0</v>
      </c>
      <c r="DE43" s="158">
        <f>COUNTIFS('InProcess Conf'!$C$2:$C$6941,DE$33,'InProcess Conf'!$T$2:$T$6941,$C43,'InProcess Conf'!$J$2:$J$6941,$C$28)</f>
        <v>0</v>
      </c>
      <c r="DF43" s="158">
        <f>COUNTIFS('InProcess Conf'!$C$2:$C$6941,DF$33,'InProcess Conf'!$T$2:$T$6941,$C43,'InProcess Conf'!$J$2:$J$6941,$C$28)</f>
        <v>0</v>
      </c>
      <c r="DG43" s="158">
        <f>COUNTIFS('InProcess Conf'!$C$2:$C$6941,DG$33,'InProcess Conf'!$T$2:$T$6941,$C43,'InProcess Conf'!$J$2:$J$6941,$C$28)</f>
        <v>0</v>
      </c>
      <c r="DH43" s="250">
        <f>COUNTIFS('InProcess Conf'!$C$2:$C$6941,DH$33,'InProcess Conf'!$T$2:$T$6941,$C43,'InProcess Conf'!$J$2:$J$6941,$C$28)</f>
        <v>0</v>
      </c>
      <c r="DI43" s="249">
        <f t="shared" si="7"/>
        <v>0</v>
      </c>
    </row>
    <row r="44" spans="2:113" ht="16.5" thickTop="1" thickBot="1">
      <c r="B44" s="311"/>
      <c r="C44" s="157" t="s">
        <v>463</v>
      </c>
      <c r="D44" s="158">
        <f>COUNTIFS('InProcess Conf'!$C$2:$C$6941,D$33,'InProcess Conf'!$T$2:$T$6941,$C44,'InProcess Conf'!$J$2:$J$6941,$C$28)</f>
        <v>0</v>
      </c>
      <c r="E44" s="158">
        <f>COUNTIFS('InProcess Conf'!$C$2:$C$6941,E$33,'InProcess Conf'!$T$2:$T$6941,$C44,'InProcess Conf'!$J$2:$J$6941,$C$28)</f>
        <v>0</v>
      </c>
      <c r="F44" s="158">
        <f>COUNTIFS('InProcess Conf'!$C$2:$C$6941,F$33,'InProcess Conf'!$T$2:$T$6941,$C44,'InProcess Conf'!$J$2:$J$6941,$C$28)</f>
        <v>0</v>
      </c>
      <c r="G44" s="158">
        <f>COUNTIFS('InProcess Conf'!$C$2:$C$6941,G$33,'InProcess Conf'!$T$2:$T$6941,$C44,'InProcess Conf'!$J$2:$J$6941,$C$28)</f>
        <v>0</v>
      </c>
      <c r="H44" s="158">
        <f>COUNTIFS('InProcess Conf'!$C$2:$C$6941,H$33,'InProcess Conf'!$T$2:$T$6941,$C44,'InProcess Conf'!$J$2:$J$6941,$C$28)</f>
        <v>0</v>
      </c>
      <c r="I44" s="158">
        <f>COUNTIFS('InProcess Conf'!$C$2:$C$6941,I$33,'InProcess Conf'!$T$2:$T$6941,$C44,'InProcess Conf'!$J$2:$J$6941,$C$28)</f>
        <v>0</v>
      </c>
      <c r="J44" s="158">
        <f>COUNTIFS('InProcess Conf'!$C$2:$C$6941,J$33,'InProcess Conf'!$T$2:$T$6941,$C44,'InProcess Conf'!$J$2:$J$6941,$C$28)</f>
        <v>0</v>
      </c>
      <c r="K44" s="158">
        <f>COUNTIFS('InProcess Conf'!$C$2:$C$6941,K$33,'InProcess Conf'!$T$2:$T$6941,$C44,'InProcess Conf'!$J$2:$J$6941,$C$28)</f>
        <v>0</v>
      </c>
      <c r="L44" s="158">
        <f>COUNTIFS('InProcess Conf'!$C$2:$C$6941,L$33,'InProcess Conf'!$T$2:$T$6941,$C44,'InProcess Conf'!$J$2:$J$6941,$C$28)</f>
        <v>0</v>
      </c>
      <c r="M44" s="158">
        <f>COUNTIFS('InProcess Conf'!$C$2:$C$6941,M$33,'InProcess Conf'!$T$2:$T$6941,$C44,'InProcess Conf'!$J$2:$J$6941,$C$28)</f>
        <v>0</v>
      </c>
      <c r="N44" s="158">
        <f>COUNTIFS('InProcess Conf'!$C$2:$C$6941,N$33,'InProcess Conf'!$T$2:$T$6941,$C44,'InProcess Conf'!$J$2:$J$6941,$C$28)</f>
        <v>0</v>
      </c>
      <c r="O44" s="158">
        <f>COUNTIFS('InProcess Conf'!$C$2:$C$6941,O$33,'InProcess Conf'!$T$2:$T$6941,$C44,'InProcess Conf'!$J$2:$J$6941,$C$28)</f>
        <v>0</v>
      </c>
      <c r="P44" s="158">
        <f>COUNTIFS('InProcess Conf'!$C$2:$C$6941,P$33,'InProcess Conf'!$T$2:$T$6941,$C44,'InProcess Conf'!$J$2:$J$6941,$C$28)</f>
        <v>0</v>
      </c>
      <c r="Q44" s="158">
        <f>COUNTIFS('InProcess Conf'!$C$2:$C$6941,Q$33,'InProcess Conf'!$T$2:$T$6941,$C44,'InProcess Conf'!$J$2:$J$6941,$C$28)</f>
        <v>0</v>
      </c>
      <c r="R44" s="158">
        <f>COUNTIFS('InProcess Conf'!$C$2:$C$6941,R$33,'InProcess Conf'!$T$2:$T$6941,$C44,'InProcess Conf'!$J$2:$J$6941,$C$28)</f>
        <v>0</v>
      </c>
      <c r="S44" s="158">
        <f>COUNTIFS('InProcess Conf'!$C$2:$C$6941,S$33,'InProcess Conf'!$T$2:$T$6941,$C44,'InProcess Conf'!$J$2:$J$6941,$C$28)</f>
        <v>0</v>
      </c>
      <c r="T44" s="158">
        <f>COUNTIFS('InProcess Conf'!$C$2:$C$6941,T$33,'InProcess Conf'!$T$2:$T$6941,$C44,'InProcess Conf'!$J$2:$J$6941,$C$28)</f>
        <v>0</v>
      </c>
      <c r="U44" s="158">
        <f>COUNTIFS('InProcess Conf'!$C$2:$C$6941,U$33,'InProcess Conf'!$T$2:$T$6941,$C44,'InProcess Conf'!$J$2:$J$6941,$C$28)</f>
        <v>0</v>
      </c>
      <c r="V44" s="158">
        <f>COUNTIFS('InProcess Conf'!$C$2:$C$6941,V$33,'InProcess Conf'!$T$2:$T$6941,$C44,'InProcess Conf'!$J$2:$J$6941,$C$28)</f>
        <v>0</v>
      </c>
      <c r="W44" s="158">
        <f>COUNTIFS('InProcess Conf'!$C$2:$C$6941,W$33,'InProcess Conf'!$T$2:$T$6941,$C44,'InProcess Conf'!$J$2:$J$6941,$C$28)</f>
        <v>0</v>
      </c>
      <c r="X44" s="158">
        <f>COUNTIFS('InProcess Conf'!$C$2:$C$6941,X$33,'InProcess Conf'!$T$2:$T$6941,$C44,'InProcess Conf'!$J$2:$J$6941,$C$28)</f>
        <v>0</v>
      </c>
      <c r="Y44" s="158">
        <f>COUNTIFS('InProcess Conf'!$C$2:$C$6941,Y$33,'InProcess Conf'!$T$2:$T$6941,$C44,'InProcess Conf'!$J$2:$J$6941,$C$28)</f>
        <v>0</v>
      </c>
      <c r="Z44" s="158">
        <f>COUNTIFS('InProcess Conf'!$C$2:$C$6941,Z$33,'InProcess Conf'!$T$2:$T$6941,$C44,'InProcess Conf'!$J$2:$J$6941,$C$28)</f>
        <v>0</v>
      </c>
      <c r="AA44" s="158">
        <f>COUNTIFS('InProcess Conf'!$C$2:$C$6941,AA$33,'InProcess Conf'!$T$2:$T$6941,$C44,'InProcess Conf'!$J$2:$J$6941,$C$28)</f>
        <v>0</v>
      </c>
      <c r="AB44" s="158">
        <f>COUNTIFS('InProcess Conf'!$C$2:$C$6941,AB$33,'InProcess Conf'!$T$2:$T$6941,$C44,'InProcess Conf'!$J$2:$J$6941,$C$28)</f>
        <v>0</v>
      </c>
      <c r="AC44" s="158">
        <f>COUNTIFS('InProcess Conf'!$C$2:$C$6941,AC$33,'InProcess Conf'!$T$2:$T$6941,$C44,'InProcess Conf'!$J$2:$J$6941,$C$28)</f>
        <v>0</v>
      </c>
      <c r="AD44" s="158">
        <f>COUNTIFS('InProcess Conf'!$C$2:$C$6941,AD$33,'InProcess Conf'!$T$2:$T$6941,$C44,'InProcess Conf'!$J$2:$J$6941,$C$28)</f>
        <v>0</v>
      </c>
      <c r="AE44" s="158">
        <f>COUNTIFS('InProcess Conf'!$C$2:$C$6941,AE$33,'InProcess Conf'!$T$2:$T$6941,$C44,'InProcess Conf'!$J$2:$J$6941,$C$28)</f>
        <v>0</v>
      </c>
      <c r="AF44" s="158">
        <f>COUNTIFS('InProcess Conf'!$C$2:$C$6941,AF$33,'InProcess Conf'!$T$2:$T$6941,$C44,'InProcess Conf'!$J$2:$J$6941,$C$28)</f>
        <v>0</v>
      </c>
      <c r="AG44" s="158">
        <f>COUNTIFS('InProcess Conf'!$C$2:$C$6941,AG$33,'InProcess Conf'!$T$2:$T$6941,$C44,'InProcess Conf'!$J$2:$J$6941,$C$28)</f>
        <v>0</v>
      </c>
      <c r="AH44" s="158">
        <f>COUNTIFS('InProcess Conf'!$C$2:$C$6941,AH$33,'InProcess Conf'!$T$2:$T$6941,$C44,'InProcess Conf'!$J$2:$J$6941,$C$28)</f>
        <v>0</v>
      </c>
      <c r="AI44" s="158">
        <f>COUNTIFS('InProcess Conf'!$C$2:$C$6941,AI$33,'InProcess Conf'!$T$2:$T$6941,$C44,'InProcess Conf'!$J$2:$J$6941,$C$28)</f>
        <v>0</v>
      </c>
      <c r="AJ44" s="158">
        <f>COUNTIFS('InProcess Conf'!$C$2:$C$6941,AJ$33,'InProcess Conf'!$T$2:$T$6941,$C44,'InProcess Conf'!$J$2:$J$6941,$C$28)</f>
        <v>0</v>
      </c>
      <c r="AK44" s="158">
        <f>COUNTIFS('InProcess Conf'!$C$2:$C$6941,AK$33,'InProcess Conf'!$T$2:$T$6941,$C44,'InProcess Conf'!$J$2:$J$6941,$C$28)</f>
        <v>0</v>
      </c>
      <c r="AL44" s="158">
        <f>COUNTIFS('InProcess Conf'!$C$2:$C$6941,AL$33,'InProcess Conf'!$T$2:$T$6941,$C44,'InProcess Conf'!$J$2:$J$6941,$C$28)</f>
        <v>0</v>
      </c>
      <c r="AM44" s="158">
        <f>COUNTIFS('InProcess Conf'!$C$2:$C$6941,AM$33,'InProcess Conf'!$T$2:$T$6941,$C44,'InProcess Conf'!$J$2:$J$6941,$C$28)</f>
        <v>0</v>
      </c>
      <c r="AN44" s="158">
        <f>COUNTIFS('InProcess Conf'!$C$2:$C$6941,AN$33,'InProcess Conf'!$T$2:$T$6941,$C44,'InProcess Conf'!$J$2:$J$6941,$C$28)</f>
        <v>0</v>
      </c>
      <c r="AO44" s="158">
        <f>COUNTIFS('InProcess Conf'!$C$2:$C$6941,AO$33,'InProcess Conf'!$T$2:$T$6941,$C44,'InProcess Conf'!$J$2:$J$6941,$C$28)</f>
        <v>0</v>
      </c>
      <c r="AP44" s="158">
        <f>COUNTIFS('InProcess Conf'!$C$2:$C$6941,AP$33,'InProcess Conf'!$T$2:$T$6941,$C44,'InProcess Conf'!$J$2:$J$6941,$C$28)</f>
        <v>0</v>
      </c>
      <c r="AQ44" s="158">
        <f>COUNTIFS('InProcess Conf'!$C$2:$C$6941,AQ$33,'InProcess Conf'!$T$2:$T$6941,$C44,'InProcess Conf'!$J$2:$J$6941,$C$28)</f>
        <v>0</v>
      </c>
      <c r="AR44" s="158">
        <f>COUNTIFS('InProcess Conf'!$C$2:$C$6941,AR$33,'InProcess Conf'!$T$2:$T$6941,$C44,'InProcess Conf'!$J$2:$J$6941,$C$28)</f>
        <v>0</v>
      </c>
      <c r="AS44" s="158">
        <f>COUNTIFS('InProcess Conf'!$C$2:$C$6941,AS$33,'InProcess Conf'!$T$2:$T$6941,$C44,'InProcess Conf'!$J$2:$J$6941,$C$28)</f>
        <v>0</v>
      </c>
      <c r="AT44" s="158">
        <f>COUNTIFS('InProcess Conf'!$C$2:$C$6941,AT$33,'InProcess Conf'!$T$2:$T$6941,$C44,'InProcess Conf'!$J$2:$J$6941,$C$28)</f>
        <v>0</v>
      </c>
      <c r="AU44" s="158">
        <f>COUNTIFS('InProcess Conf'!$C$2:$C$6941,AU$33,'InProcess Conf'!$T$2:$T$6941,$C44,'InProcess Conf'!$J$2:$J$6941,$C$28)</f>
        <v>0</v>
      </c>
      <c r="AV44" s="158">
        <f>COUNTIFS('InProcess Conf'!$C$2:$C$6941,AV$33,'InProcess Conf'!$T$2:$T$6941,$C44,'InProcess Conf'!$J$2:$J$6941,$C$28)</f>
        <v>0</v>
      </c>
      <c r="AW44" s="158">
        <f>COUNTIFS('InProcess Conf'!$C$2:$C$6941,AW$33,'InProcess Conf'!$T$2:$T$6941,$C44,'InProcess Conf'!$J$2:$J$6941,$C$28)</f>
        <v>0</v>
      </c>
      <c r="AX44" s="158">
        <f>COUNTIFS('InProcess Conf'!$C$2:$C$6941,AX$33,'InProcess Conf'!$T$2:$T$6941,$C44,'InProcess Conf'!$J$2:$J$6941,$C$28)</f>
        <v>0</v>
      </c>
      <c r="AY44" s="158">
        <f>COUNTIFS('InProcess Conf'!$C$2:$C$6941,AY$33,'InProcess Conf'!$T$2:$T$6941,$C44,'InProcess Conf'!$J$2:$J$6941,$C$28)</f>
        <v>0</v>
      </c>
      <c r="AZ44" s="158">
        <f>COUNTIFS('InProcess Conf'!$C$2:$C$6941,AZ$33,'InProcess Conf'!$T$2:$T$6941,$C44,'InProcess Conf'!$J$2:$J$6941,$C$28)</f>
        <v>0</v>
      </c>
      <c r="BA44" s="158">
        <f>COUNTIFS('InProcess Conf'!$C$2:$C$6941,BA$33,'InProcess Conf'!$T$2:$T$6941,$C44,'InProcess Conf'!$J$2:$J$6941,$C$28)</f>
        <v>0</v>
      </c>
      <c r="BB44" s="158">
        <f>COUNTIFS('InProcess Conf'!$C$2:$C$6941,BB$33,'InProcess Conf'!$T$2:$T$6941,$C44,'InProcess Conf'!$J$2:$J$6941,$C$28)</f>
        <v>0</v>
      </c>
      <c r="BC44" s="158">
        <f>COUNTIFS('InProcess Conf'!$C$2:$C$6941,BC$33,'InProcess Conf'!$T$2:$T$6941,$C44,'InProcess Conf'!$J$2:$J$6941,$C$28)</f>
        <v>0</v>
      </c>
      <c r="BD44" s="158">
        <f>COUNTIFS('InProcess Conf'!$C$2:$C$6941,BD$33,'InProcess Conf'!$T$2:$T$6941,$C44,'InProcess Conf'!$J$2:$J$6941,$C$28)</f>
        <v>0</v>
      </c>
      <c r="BE44" s="158">
        <f>COUNTIFS('InProcess Conf'!$C$2:$C$6941,BE$33,'InProcess Conf'!$T$2:$T$6941,$C44,'InProcess Conf'!$J$2:$J$6941,$C$28)</f>
        <v>0</v>
      </c>
      <c r="BF44" s="158">
        <f>COUNTIFS('InProcess Conf'!$C$2:$C$6941,BF$33,'InProcess Conf'!$T$2:$T$6941,$C44,'InProcess Conf'!$J$2:$J$6941,$C$28)</f>
        <v>0</v>
      </c>
      <c r="BG44" s="158">
        <f>COUNTIFS('InProcess Conf'!$C$2:$C$6941,BG$33,'InProcess Conf'!$T$2:$T$6941,$C44,'InProcess Conf'!$J$2:$J$6941,$C$28)</f>
        <v>0</v>
      </c>
      <c r="BH44" s="158">
        <f>COUNTIFS('InProcess Conf'!$C$2:$C$6941,BH$33,'InProcess Conf'!$T$2:$T$6941,$C44,'InProcess Conf'!$J$2:$J$6941,$C$28)</f>
        <v>0</v>
      </c>
      <c r="BI44" s="158">
        <f>COUNTIFS('InProcess Conf'!$C$2:$C$6941,BI$33,'InProcess Conf'!$T$2:$T$6941,$C44,'InProcess Conf'!$J$2:$J$6941,$C$28)</f>
        <v>0</v>
      </c>
      <c r="BJ44" s="158">
        <f>COUNTIFS('InProcess Conf'!$C$2:$C$6941,BJ$33,'InProcess Conf'!$T$2:$T$6941,$C44,'InProcess Conf'!$J$2:$J$6941,$C$28)</f>
        <v>0</v>
      </c>
      <c r="BK44" s="158">
        <f>COUNTIFS('InProcess Conf'!$C$2:$C$6941,BK$33,'InProcess Conf'!$T$2:$T$6941,$C44,'InProcess Conf'!$J$2:$J$6941,$C$28)</f>
        <v>0</v>
      </c>
      <c r="BL44" s="158">
        <f>COUNTIFS('InProcess Conf'!$C$2:$C$6941,BL$33,'InProcess Conf'!$T$2:$T$6941,$C44,'InProcess Conf'!$J$2:$J$6941,$C$28)</f>
        <v>0</v>
      </c>
      <c r="BM44" s="158">
        <f>COUNTIFS('InProcess Conf'!$C$2:$C$6941,BM$33,'InProcess Conf'!$T$2:$T$6941,$C44,'InProcess Conf'!$J$2:$J$6941,$C$28)</f>
        <v>0</v>
      </c>
      <c r="BN44" s="158">
        <f>COUNTIFS('InProcess Conf'!$C$2:$C$6941,BN$33,'InProcess Conf'!$T$2:$T$6941,$C44,'InProcess Conf'!$J$2:$J$6941,$C$28)</f>
        <v>0</v>
      </c>
      <c r="BO44" s="158">
        <f>COUNTIFS('InProcess Conf'!$C$2:$C$6941,BO$33,'InProcess Conf'!$T$2:$T$6941,$C44,'InProcess Conf'!$J$2:$J$6941,$C$28)</f>
        <v>0</v>
      </c>
      <c r="BP44" s="158">
        <f>COUNTIFS('InProcess Conf'!$C$2:$C$6941,BP$33,'InProcess Conf'!$T$2:$T$6941,$C44,'InProcess Conf'!$J$2:$J$6941,$C$28)</f>
        <v>0</v>
      </c>
      <c r="BQ44" s="158">
        <f>COUNTIFS('InProcess Conf'!$C$2:$C$6941,BQ$33,'InProcess Conf'!$T$2:$T$6941,$C44,'InProcess Conf'!$J$2:$J$6941,$C$28)</f>
        <v>0</v>
      </c>
      <c r="BR44" s="158">
        <f>COUNTIFS('InProcess Conf'!$C$2:$C$6941,BR$33,'InProcess Conf'!$T$2:$T$6941,$C44,'InProcess Conf'!$J$2:$J$6941,$C$28)</f>
        <v>0</v>
      </c>
      <c r="BS44" s="158">
        <f>COUNTIFS('InProcess Conf'!$C$2:$C$6941,BS$33,'InProcess Conf'!$T$2:$T$6941,$C44,'InProcess Conf'!$J$2:$J$6941,$C$28)</f>
        <v>0</v>
      </c>
      <c r="BT44" s="158">
        <f>COUNTIFS('InProcess Conf'!$C$2:$C$6941,BT$33,'InProcess Conf'!$T$2:$T$6941,$C44,'InProcess Conf'!$J$2:$J$6941,$C$28)</f>
        <v>0</v>
      </c>
      <c r="BU44" s="158">
        <f>COUNTIFS('InProcess Conf'!$C$2:$C$6941,BU$33,'InProcess Conf'!$T$2:$T$6941,$C44,'InProcess Conf'!$J$2:$J$6941,$C$28)</f>
        <v>0</v>
      </c>
      <c r="BV44" s="158">
        <f>COUNTIFS('InProcess Conf'!$C$2:$C$6941,BV$33,'InProcess Conf'!$T$2:$T$6941,$C44,'InProcess Conf'!$J$2:$J$6941,$C$28)</f>
        <v>0</v>
      </c>
      <c r="BW44" s="158">
        <f>COUNTIFS('InProcess Conf'!$C$2:$C$6941,BW$33,'InProcess Conf'!$T$2:$T$6941,$C44,'InProcess Conf'!$J$2:$J$6941,$C$28)</f>
        <v>0</v>
      </c>
      <c r="BX44" s="158">
        <f>COUNTIFS('InProcess Conf'!$C$2:$C$6941,BX$33,'InProcess Conf'!$T$2:$T$6941,$C44,'InProcess Conf'!$J$2:$J$6941,$C$28)</f>
        <v>0</v>
      </c>
      <c r="BY44" s="158">
        <f>COUNTIFS('InProcess Conf'!$C$2:$C$6941,BY$33,'InProcess Conf'!$T$2:$T$6941,$C44,'InProcess Conf'!$J$2:$J$6941,$C$28)</f>
        <v>0</v>
      </c>
      <c r="BZ44" s="158">
        <f>COUNTIFS('InProcess Conf'!$C$2:$C$6941,BZ$33,'InProcess Conf'!$T$2:$T$6941,$C44,'InProcess Conf'!$J$2:$J$6941,$C$28)</f>
        <v>0</v>
      </c>
      <c r="CA44" s="158">
        <f>COUNTIFS('InProcess Conf'!$C$2:$C$6941,CA$33,'InProcess Conf'!$T$2:$T$6941,$C44,'InProcess Conf'!$J$2:$J$6941,$C$28)</f>
        <v>0</v>
      </c>
      <c r="CB44" s="158">
        <f>COUNTIFS('InProcess Conf'!$C$2:$C$6941,CB$33,'InProcess Conf'!$T$2:$T$6941,$C44,'InProcess Conf'!$J$2:$J$6941,$C$28)</f>
        <v>0</v>
      </c>
      <c r="CC44" s="158">
        <f>COUNTIFS('InProcess Conf'!$C$2:$C$6941,CC$33,'InProcess Conf'!$T$2:$T$6941,$C44,'InProcess Conf'!$J$2:$J$6941,$C$28)</f>
        <v>0</v>
      </c>
      <c r="CD44" s="158">
        <f>COUNTIFS('InProcess Conf'!$C$2:$C$6941,CD$33,'InProcess Conf'!$T$2:$T$6941,$C44,'InProcess Conf'!$J$2:$J$6941,$C$28)</f>
        <v>0</v>
      </c>
      <c r="CE44" s="158">
        <f>COUNTIFS('InProcess Conf'!$C$2:$C$6941,CE$33,'InProcess Conf'!$T$2:$T$6941,$C44,'InProcess Conf'!$J$2:$J$6941,$C$28)</f>
        <v>0</v>
      </c>
      <c r="CF44" s="158">
        <f>COUNTIFS('InProcess Conf'!$C$2:$C$6941,CF$33,'InProcess Conf'!$T$2:$T$6941,$C44,'InProcess Conf'!$J$2:$J$6941,$C$28)</f>
        <v>0</v>
      </c>
      <c r="CG44" s="158">
        <f>COUNTIFS('InProcess Conf'!$C$2:$C$6941,CG$33,'InProcess Conf'!$T$2:$T$6941,$C44,'InProcess Conf'!$J$2:$J$6941,$C$28)</f>
        <v>0</v>
      </c>
      <c r="CH44" s="158">
        <f>COUNTIFS('InProcess Conf'!$C$2:$C$6941,CH$33,'InProcess Conf'!$T$2:$T$6941,$C44,'InProcess Conf'!$J$2:$J$6941,$C$28)</f>
        <v>0</v>
      </c>
      <c r="CI44" s="158">
        <f>COUNTIFS('InProcess Conf'!$C$2:$C$6941,CI$33,'InProcess Conf'!$T$2:$T$6941,$C44,'InProcess Conf'!$J$2:$J$6941,$C$28)</f>
        <v>0</v>
      </c>
      <c r="CJ44" s="158">
        <f>COUNTIFS('InProcess Conf'!$C$2:$C$6941,CJ$33,'InProcess Conf'!$T$2:$T$6941,$C44,'InProcess Conf'!$J$2:$J$6941,$C$28)</f>
        <v>0</v>
      </c>
      <c r="CK44" s="158">
        <f>COUNTIFS('InProcess Conf'!$C$2:$C$6941,CK$33,'InProcess Conf'!$T$2:$T$6941,$C44,'InProcess Conf'!$J$2:$J$6941,$C$28)</f>
        <v>0</v>
      </c>
      <c r="CL44" s="158">
        <f>COUNTIFS('InProcess Conf'!$C$2:$C$6941,CL$33,'InProcess Conf'!$T$2:$T$6941,$C44,'InProcess Conf'!$J$2:$J$6941,$C$28)</f>
        <v>0</v>
      </c>
      <c r="CM44" s="158">
        <f>COUNTIFS('InProcess Conf'!$C$2:$C$6941,CM$33,'InProcess Conf'!$T$2:$T$6941,$C44,'InProcess Conf'!$J$2:$J$6941,$C$28)</f>
        <v>0</v>
      </c>
      <c r="CN44" s="158">
        <f>COUNTIFS('InProcess Conf'!$C$2:$C$6941,CN$33,'InProcess Conf'!$T$2:$T$6941,$C44,'InProcess Conf'!$J$2:$J$6941,$C$28)</f>
        <v>0</v>
      </c>
      <c r="CO44" s="158">
        <f>COUNTIFS('InProcess Conf'!$C$2:$C$6941,CO$33,'InProcess Conf'!$T$2:$T$6941,$C44,'InProcess Conf'!$J$2:$J$6941,$C$28)</f>
        <v>0</v>
      </c>
      <c r="CP44" s="158">
        <f>COUNTIFS('InProcess Conf'!$C$2:$C$6941,CP$33,'InProcess Conf'!$T$2:$T$6941,$C44,'InProcess Conf'!$J$2:$J$6941,$C$28)</f>
        <v>0</v>
      </c>
      <c r="CQ44" s="158">
        <f>COUNTIFS('InProcess Conf'!$C$2:$C$6941,CQ$33,'InProcess Conf'!$T$2:$T$6941,$C44,'InProcess Conf'!$J$2:$J$6941,$C$28)</f>
        <v>0</v>
      </c>
      <c r="CR44" s="158">
        <f>COUNTIFS('InProcess Conf'!$C$2:$C$6941,CR$33,'InProcess Conf'!$T$2:$T$6941,$C44,'InProcess Conf'!$J$2:$J$6941,$C$28)</f>
        <v>0</v>
      </c>
      <c r="CS44" s="158">
        <f>COUNTIFS('InProcess Conf'!$C$2:$C$6941,CS$33,'InProcess Conf'!$T$2:$T$6941,$C44,'InProcess Conf'!$J$2:$J$6941,$C$28)</f>
        <v>0</v>
      </c>
      <c r="CT44" s="158">
        <f>COUNTIFS('InProcess Conf'!$C$2:$C$6941,CT$33,'InProcess Conf'!$T$2:$T$6941,$C44,'InProcess Conf'!$J$2:$J$6941,$C$28)</f>
        <v>0</v>
      </c>
      <c r="CU44" s="158">
        <f>COUNTIFS('InProcess Conf'!$C$2:$C$6941,CU$33,'InProcess Conf'!$T$2:$T$6941,$C44,'InProcess Conf'!$J$2:$J$6941,$C$28)</f>
        <v>0</v>
      </c>
      <c r="CV44" s="158">
        <f>COUNTIFS('InProcess Conf'!$C$2:$C$6941,CV$33,'InProcess Conf'!$T$2:$T$6941,$C44,'InProcess Conf'!$J$2:$J$6941,$C$28)</f>
        <v>0</v>
      </c>
      <c r="CW44" s="158">
        <f>COUNTIFS('InProcess Conf'!$C$2:$C$6941,CW$33,'InProcess Conf'!$T$2:$T$6941,$C44,'InProcess Conf'!$J$2:$J$6941,$C$28)</f>
        <v>0</v>
      </c>
      <c r="CX44" s="158">
        <f>COUNTIFS('InProcess Conf'!$C$2:$C$6941,CX$33,'InProcess Conf'!$T$2:$T$6941,$C44,'InProcess Conf'!$J$2:$J$6941,$C$28)</f>
        <v>0</v>
      </c>
      <c r="CY44" s="158">
        <f>COUNTIFS('InProcess Conf'!$C$2:$C$6941,CY$33,'InProcess Conf'!$T$2:$T$6941,$C44,'InProcess Conf'!$J$2:$J$6941,$C$28)</f>
        <v>0</v>
      </c>
      <c r="CZ44" s="158">
        <f>COUNTIFS('InProcess Conf'!$C$2:$C$6941,CZ$33,'InProcess Conf'!$T$2:$T$6941,$C44,'InProcess Conf'!$J$2:$J$6941,$C$28)</f>
        <v>0</v>
      </c>
      <c r="DA44" s="158">
        <f>COUNTIFS('InProcess Conf'!$C$2:$C$6941,DA$33,'InProcess Conf'!$T$2:$T$6941,$C44,'InProcess Conf'!$J$2:$J$6941,$C$28)</f>
        <v>0</v>
      </c>
      <c r="DB44" s="158">
        <f>COUNTIFS('InProcess Conf'!$C$2:$C$6941,DB$33,'InProcess Conf'!$T$2:$T$6941,$C44,'InProcess Conf'!$J$2:$J$6941,$C$28)</f>
        <v>0</v>
      </c>
      <c r="DC44" s="158">
        <f>COUNTIFS('InProcess Conf'!$C$2:$C$6941,DC$33,'InProcess Conf'!$T$2:$T$6941,$C44,'InProcess Conf'!$J$2:$J$6941,$C$28)</f>
        <v>0</v>
      </c>
      <c r="DD44" s="158">
        <f>COUNTIFS('InProcess Conf'!$C$2:$C$6941,DD$33,'InProcess Conf'!$T$2:$T$6941,$C44,'InProcess Conf'!$J$2:$J$6941,$C$28)</f>
        <v>0</v>
      </c>
      <c r="DE44" s="158">
        <f>COUNTIFS('InProcess Conf'!$C$2:$C$6941,DE$33,'InProcess Conf'!$T$2:$T$6941,$C44,'InProcess Conf'!$J$2:$J$6941,$C$28)</f>
        <v>0</v>
      </c>
      <c r="DF44" s="158">
        <f>COUNTIFS('InProcess Conf'!$C$2:$C$6941,DF$33,'InProcess Conf'!$T$2:$T$6941,$C44,'InProcess Conf'!$J$2:$J$6941,$C$28)</f>
        <v>0</v>
      </c>
      <c r="DG44" s="158">
        <f>COUNTIFS('InProcess Conf'!$C$2:$C$6941,DG$33,'InProcess Conf'!$T$2:$T$6941,$C44,'InProcess Conf'!$J$2:$J$6941,$C$28)</f>
        <v>0</v>
      </c>
      <c r="DH44" s="250">
        <f>COUNTIFS('InProcess Conf'!$C$2:$C$6941,DH$33,'InProcess Conf'!$T$2:$T$6941,$C44,'InProcess Conf'!$J$2:$J$6941,$C$28)</f>
        <v>0</v>
      </c>
      <c r="DI44" s="249">
        <f t="shared" si="7"/>
        <v>0</v>
      </c>
    </row>
    <row r="45" spans="2:113" ht="16.5" thickTop="1" thickBot="1">
      <c r="B45" s="311"/>
      <c r="C45" s="157" t="s">
        <v>499</v>
      </c>
      <c r="D45" s="158">
        <f>COUNTIFS('InProcess Conf'!$C$2:$C$6941,D$33,'InProcess Conf'!$T$2:$T$6941,$C45,'InProcess Conf'!$J$2:$J$6941,$C$28)</f>
        <v>0</v>
      </c>
      <c r="E45" s="158">
        <f>COUNTIFS('InProcess Conf'!$C$2:$C$6941,E$33,'InProcess Conf'!$T$2:$T$6941,$C45,'InProcess Conf'!$J$2:$J$6941,$C$28)</f>
        <v>0</v>
      </c>
      <c r="F45" s="158">
        <f>COUNTIFS('InProcess Conf'!$C$2:$C$6941,F$33,'InProcess Conf'!$T$2:$T$6941,$C45,'InProcess Conf'!$J$2:$J$6941,$C$28)</f>
        <v>0</v>
      </c>
      <c r="G45" s="158">
        <f>COUNTIFS('InProcess Conf'!$C$2:$C$6941,G$33,'InProcess Conf'!$T$2:$T$6941,$C45,'InProcess Conf'!$J$2:$J$6941,$C$28)</f>
        <v>0</v>
      </c>
      <c r="H45" s="158">
        <f>COUNTIFS('InProcess Conf'!$C$2:$C$6941,H$33,'InProcess Conf'!$T$2:$T$6941,$C45,'InProcess Conf'!$J$2:$J$6941,$C$28)</f>
        <v>0</v>
      </c>
      <c r="I45" s="158">
        <f>COUNTIFS('InProcess Conf'!$C$2:$C$6941,I$33,'InProcess Conf'!$T$2:$T$6941,$C45,'InProcess Conf'!$J$2:$J$6941,$C$28)</f>
        <v>0</v>
      </c>
      <c r="J45" s="158">
        <f>COUNTIFS('InProcess Conf'!$C$2:$C$6941,J$33,'InProcess Conf'!$T$2:$T$6941,$C45,'InProcess Conf'!$J$2:$J$6941,$C$28)</f>
        <v>0</v>
      </c>
      <c r="K45" s="158">
        <f>COUNTIFS('InProcess Conf'!$C$2:$C$6941,K$33,'InProcess Conf'!$T$2:$T$6941,$C45,'InProcess Conf'!$J$2:$J$6941,$C$28)</f>
        <v>0</v>
      </c>
      <c r="L45" s="158">
        <f>COUNTIFS('InProcess Conf'!$C$2:$C$6941,L$33,'InProcess Conf'!$T$2:$T$6941,$C45,'InProcess Conf'!$J$2:$J$6941,$C$28)</f>
        <v>0</v>
      </c>
      <c r="M45" s="158">
        <f>COUNTIFS('InProcess Conf'!$C$2:$C$6941,M$33,'InProcess Conf'!$T$2:$T$6941,$C45,'InProcess Conf'!$J$2:$J$6941,$C$28)</f>
        <v>0</v>
      </c>
      <c r="N45" s="158">
        <f>COUNTIFS('InProcess Conf'!$C$2:$C$6941,N$33,'InProcess Conf'!$T$2:$T$6941,$C45,'InProcess Conf'!$J$2:$J$6941,$C$28)</f>
        <v>0</v>
      </c>
      <c r="O45" s="158">
        <f>COUNTIFS('InProcess Conf'!$C$2:$C$6941,O$33,'InProcess Conf'!$T$2:$T$6941,$C45,'InProcess Conf'!$J$2:$J$6941,$C$28)</f>
        <v>0</v>
      </c>
      <c r="P45" s="158">
        <f>COUNTIFS('InProcess Conf'!$C$2:$C$6941,P$33,'InProcess Conf'!$T$2:$T$6941,$C45,'InProcess Conf'!$J$2:$J$6941,$C$28)</f>
        <v>0</v>
      </c>
      <c r="Q45" s="158">
        <f>COUNTIFS('InProcess Conf'!$C$2:$C$6941,Q$33,'InProcess Conf'!$T$2:$T$6941,$C45,'InProcess Conf'!$J$2:$J$6941,$C$28)</f>
        <v>0</v>
      </c>
      <c r="R45" s="158">
        <f>COUNTIFS('InProcess Conf'!$C$2:$C$6941,R$33,'InProcess Conf'!$T$2:$T$6941,$C45,'InProcess Conf'!$J$2:$J$6941,$C$28)</f>
        <v>0</v>
      </c>
      <c r="S45" s="158">
        <f>COUNTIFS('InProcess Conf'!$C$2:$C$6941,S$33,'InProcess Conf'!$T$2:$T$6941,$C45,'InProcess Conf'!$J$2:$J$6941,$C$28)</f>
        <v>0</v>
      </c>
      <c r="T45" s="158">
        <f>COUNTIFS('InProcess Conf'!$C$2:$C$6941,T$33,'InProcess Conf'!$T$2:$T$6941,$C45,'InProcess Conf'!$J$2:$J$6941,$C$28)</f>
        <v>0</v>
      </c>
      <c r="U45" s="158">
        <f>COUNTIFS('InProcess Conf'!$C$2:$C$6941,U$33,'InProcess Conf'!$T$2:$T$6941,$C45,'InProcess Conf'!$J$2:$J$6941,$C$28)</f>
        <v>0</v>
      </c>
      <c r="V45" s="158">
        <f>COUNTIFS('InProcess Conf'!$C$2:$C$6941,V$33,'InProcess Conf'!$T$2:$T$6941,$C45,'InProcess Conf'!$J$2:$J$6941,$C$28)</f>
        <v>0</v>
      </c>
      <c r="W45" s="158">
        <f>COUNTIFS('InProcess Conf'!$C$2:$C$6941,W$33,'InProcess Conf'!$T$2:$T$6941,$C45,'InProcess Conf'!$J$2:$J$6941,$C$28)</f>
        <v>0</v>
      </c>
      <c r="X45" s="158">
        <f>COUNTIFS('InProcess Conf'!$C$2:$C$6941,X$33,'InProcess Conf'!$T$2:$T$6941,$C45,'InProcess Conf'!$J$2:$J$6941,$C$28)</f>
        <v>0</v>
      </c>
      <c r="Y45" s="158">
        <f>COUNTIFS('InProcess Conf'!$C$2:$C$6941,Y$33,'InProcess Conf'!$T$2:$T$6941,$C45,'InProcess Conf'!$J$2:$J$6941,$C$28)</f>
        <v>0</v>
      </c>
      <c r="Z45" s="158">
        <f>COUNTIFS('InProcess Conf'!$C$2:$C$6941,Z$33,'InProcess Conf'!$T$2:$T$6941,$C45,'InProcess Conf'!$J$2:$J$6941,$C$28)</f>
        <v>0</v>
      </c>
      <c r="AA45" s="158">
        <f>COUNTIFS('InProcess Conf'!$C$2:$C$6941,AA$33,'InProcess Conf'!$T$2:$T$6941,$C45,'InProcess Conf'!$J$2:$J$6941,$C$28)</f>
        <v>0</v>
      </c>
      <c r="AB45" s="158">
        <f>COUNTIFS('InProcess Conf'!$C$2:$C$6941,AB$33,'InProcess Conf'!$T$2:$T$6941,$C45,'InProcess Conf'!$J$2:$J$6941,$C$28)</f>
        <v>0</v>
      </c>
      <c r="AC45" s="158">
        <f>COUNTIFS('InProcess Conf'!$C$2:$C$6941,AC$33,'InProcess Conf'!$T$2:$T$6941,$C45,'InProcess Conf'!$J$2:$J$6941,$C$28)</f>
        <v>0</v>
      </c>
      <c r="AD45" s="158">
        <f>COUNTIFS('InProcess Conf'!$C$2:$C$6941,AD$33,'InProcess Conf'!$T$2:$T$6941,$C45,'InProcess Conf'!$J$2:$J$6941,$C$28)</f>
        <v>0</v>
      </c>
      <c r="AE45" s="158">
        <f>COUNTIFS('InProcess Conf'!$C$2:$C$6941,AE$33,'InProcess Conf'!$T$2:$T$6941,$C45,'InProcess Conf'!$J$2:$J$6941,$C$28)</f>
        <v>0</v>
      </c>
      <c r="AF45" s="158">
        <f>COUNTIFS('InProcess Conf'!$C$2:$C$6941,AF$33,'InProcess Conf'!$T$2:$T$6941,$C45,'InProcess Conf'!$J$2:$J$6941,$C$28)</f>
        <v>0</v>
      </c>
      <c r="AG45" s="158">
        <f>COUNTIFS('InProcess Conf'!$C$2:$C$6941,AG$33,'InProcess Conf'!$T$2:$T$6941,$C45,'InProcess Conf'!$J$2:$J$6941,$C$28)</f>
        <v>0</v>
      </c>
      <c r="AH45" s="158">
        <f>COUNTIFS('InProcess Conf'!$C$2:$C$6941,AH$33,'InProcess Conf'!$T$2:$T$6941,$C45,'InProcess Conf'!$J$2:$J$6941,$C$28)</f>
        <v>0</v>
      </c>
      <c r="AI45" s="158">
        <f>COUNTIFS('InProcess Conf'!$C$2:$C$6941,AI$33,'InProcess Conf'!$T$2:$T$6941,$C45,'InProcess Conf'!$J$2:$J$6941,$C$28)</f>
        <v>0</v>
      </c>
      <c r="AJ45" s="158">
        <f>COUNTIFS('InProcess Conf'!$C$2:$C$6941,AJ$33,'InProcess Conf'!$T$2:$T$6941,$C45,'InProcess Conf'!$J$2:$J$6941,$C$28)</f>
        <v>0</v>
      </c>
      <c r="AK45" s="158">
        <f>COUNTIFS('InProcess Conf'!$C$2:$C$6941,AK$33,'InProcess Conf'!$T$2:$T$6941,$C45,'InProcess Conf'!$J$2:$J$6941,$C$28)</f>
        <v>0</v>
      </c>
      <c r="AL45" s="158">
        <f>COUNTIFS('InProcess Conf'!$C$2:$C$6941,AL$33,'InProcess Conf'!$T$2:$T$6941,$C45,'InProcess Conf'!$J$2:$J$6941,$C$28)</f>
        <v>0</v>
      </c>
      <c r="AM45" s="158">
        <f>COUNTIFS('InProcess Conf'!$C$2:$C$6941,AM$33,'InProcess Conf'!$T$2:$T$6941,$C45,'InProcess Conf'!$J$2:$J$6941,$C$28)</f>
        <v>0</v>
      </c>
      <c r="AN45" s="158">
        <f>COUNTIFS('InProcess Conf'!$C$2:$C$6941,AN$33,'InProcess Conf'!$T$2:$T$6941,$C45,'InProcess Conf'!$J$2:$J$6941,$C$28)</f>
        <v>0</v>
      </c>
      <c r="AO45" s="158">
        <f>COUNTIFS('InProcess Conf'!$C$2:$C$6941,AO$33,'InProcess Conf'!$T$2:$T$6941,$C45,'InProcess Conf'!$J$2:$J$6941,$C$28)</f>
        <v>0</v>
      </c>
      <c r="AP45" s="158">
        <f>COUNTIFS('InProcess Conf'!$C$2:$C$6941,AP$33,'InProcess Conf'!$T$2:$T$6941,$C45,'InProcess Conf'!$J$2:$J$6941,$C$28)</f>
        <v>0</v>
      </c>
      <c r="AQ45" s="158">
        <f>COUNTIFS('InProcess Conf'!$C$2:$C$6941,AQ$33,'InProcess Conf'!$T$2:$T$6941,$C45,'InProcess Conf'!$J$2:$J$6941,$C$28)</f>
        <v>0</v>
      </c>
      <c r="AR45" s="158">
        <f>COUNTIFS('InProcess Conf'!$C$2:$C$6941,AR$33,'InProcess Conf'!$T$2:$T$6941,$C45,'InProcess Conf'!$J$2:$J$6941,$C$28)</f>
        <v>0</v>
      </c>
      <c r="AS45" s="158">
        <f>COUNTIFS('InProcess Conf'!$C$2:$C$6941,AS$33,'InProcess Conf'!$T$2:$T$6941,$C45,'InProcess Conf'!$J$2:$J$6941,$C$28)</f>
        <v>0</v>
      </c>
      <c r="AT45" s="158">
        <f>COUNTIFS('InProcess Conf'!$C$2:$C$6941,AT$33,'InProcess Conf'!$T$2:$T$6941,$C45,'InProcess Conf'!$J$2:$J$6941,$C$28)</f>
        <v>0</v>
      </c>
      <c r="AU45" s="158">
        <f>COUNTIFS('InProcess Conf'!$C$2:$C$6941,AU$33,'InProcess Conf'!$T$2:$T$6941,$C45,'InProcess Conf'!$J$2:$J$6941,$C$28)</f>
        <v>0</v>
      </c>
      <c r="AV45" s="158">
        <f>COUNTIFS('InProcess Conf'!$C$2:$C$6941,AV$33,'InProcess Conf'!$T$2:$T$6941,$C45,'InProcess Conf'!$J$2:$J$6941,$C$28)</f>
        <v>0</v>
      </c>
      <c r="AW45" s="158">
        <f>COUNTIFS('InProcess Conf'!$C$2:$C$6941,AW$33,'InProcess Conf'!$T$2:$T$6941,$C45,'InProcess Conf'!$J$2:$J$6941,$C$28)</f>
        <v>0</v>
      </c>
      <c r="AX45" s="158">
        <f>COUNTIFS('InProcess Conf'!$C$2:$C$6941,AX$33,'InProcess Conf'!$T$2:$T$6941,$C45,'InProcess Conf'!$J$2:$J$6941,$C$28)</f>
        <v>0</v>
      </c>
      <c r="AY45" s="158">
        <f>COUNTIFS('InProcess Conf'!$C$2:$C$6941,AY$33,'InProcess Conf'!$T$2:$T$6941,$C45,'InProcess Conf'!$J$2:$J$6941,$C$28)</f>
        <v>0</v>
      </c>
      <c r="AZ45" s="158">
        <f>COUNTIFS('InProcess Conf'!$C$2:$C$6941,AZ$33,'InProcess Conf'!$T$2:$T$6941,$C45,'InProcess Conf'!$J$2:$J$6941,$C$28)</f>
        <v>0</v>
      </c>
      <c r="BA45" s="158">
        <f>COUNTIFS('InProcess Conf'!$C$2:$C$6941,BA$33,'InProcess Conf'!$T$2:$T$6941,$C45,'InProcess Conf'!$J$2:$J$6941,$C$28)</f>
        <v>0</v>
      </c>
      <c r="BB45" s="158">
        <f>COUNTIFS('InProcess Conf'!$C$2:$C$6941,BB$33,'InProcess Conf'!$T$2:$T$6941,$C45,'InProcess Conf'!$J$2:$J$6941,$C$28)</f>
        <v>0</v>
      </c>
      <c r="BC45" s="158">
        <f>COUNTIFS('InProcess Conf'!$C$2:$C$6941,BC$33,'InProcess Conf'!$T$2:$T$6941,$C45,'InProcess Conf'!$J$2:$J$6941,$C$28)</f>
        <v>0</v>
      </c>
      <c r="BD45" s="158">
        <f>COUNTIFS('InProcess Conf'!$C$2:$C$6941,BD$33,'InProcess Conf'!$T$2:$T$6941,$C45,'InProcess Conf'!$J$2:$J$6941,$C$28)</f>
        <v>0</v>
      </c>
      <c r="BE45" s="158">
        <f>COUNTIFS('InProcess Conf'!$C$2:$C$6941,BE$33,'InProcess Conf'!$T$2:$T$6941,$C45,'InProcess Conf'!$J$2:$J$6941,$C$28)</f>
        <v>0</v>
      </c>
      <c r="BF45" s="158">
        <f>COUNTIFS('InProcess Conf'!$C$2:$C$6941,BF$33,'InProcess Conf'!$T$2:$T$6941,$C45,'InProcess Conf'!$J$2:$J$6941,$C$28)</f>
        <v>0</v>
      </c>
      <c r="BG45" s="158">
        <f>COUNTIFS('InProcess Conf'!$C$2:$C$6941,BG$33,'InProcess Conf'!$T$2:$T$6941,$C45,'InProcess Conf'!$J$2:$J$6941,$C$28)</f>
        <v>0</v>
      </c>
      <c r="BH45" s="158">
        <f>COUNTIFS('InProcess Conf'!$C$2:$C$6941,BH$33,'InProcess Conf'!$T$2:$T$6941,$C45,'InProcess Conf'!$J$2:$J$6941,$C$28)</f>
        <v>0</v>
      </c>
      <c r="BI45" s="158">
        <f>COUNTIFS('InProcess Conf'!$C$2:$C$6941,BI$33,'InProcess Conf'!$T$2:$T$6941,$C45,'InProcess Conf'!$J$2:$J$6941,$C$28)</f>
        <v>0</v>
      </c>
      <c r="BJ45" s="158">
        <f>COUNTIFS('InProcess Conf'!$C$2:$C$6941,BJ$33,'InProcess Conf'!$T$2:$T$6941,$C45,'InProcess Conf'!$J$2:$J$6941,$C$28)</f>
        <v>0</v>
      </c>
      <c r="BK45" s="158">
        <f>COUNTIFS('InProcess Conf'!$C$2:$C$6941,BK$33,'InProcess Conf'!$T$2:$T$6941,$C45,'InProcess Conf'!$J$2:$J$6941,$C$28)</f>
        <v>0</v>
      </c>
      <c r="BL45" s="158">
        <f>COUNTIFS('InProcess Conf'!$C$2:$C$6941,BL$33,'InProcess Conf'!$T$2:$T$6941,$C45,'InProcess Conf'!$J$2:$J$6941,$C$28)</f>
        <v>0</v>
      </c>
      <c r="BM45" s="158">
        <f>COUNTIFS('InProcess Conf'!$C$2:$C$6941,BM$33,'InProcess Conf'!$T$2:$T$6941,$C45,'InProcess Conf'!$J$2:$J$6941,$C$28)</f>
        <v>0</v>
      </c>
      <c r="BN45" s="158">
        <f>COUNTIFS('InProcess Conf'!$C$2:$C$6941,BN$33,'InProcess Conf'!$T$2:$T$6941,$C45,'InProcess Conf'!$J$2:$J$6941,$C$28)</f>
        <v>0</v>
      </c>
      <c r="BO45" s="158">
        <f>COUNTIFS('InProcess Conf'!$C$2:$C$6941,BO$33,'InProcess Conf'!$T$2:$T$6941,$C45,'InProcess Conf'!$J$2:$J$6941,$C$28)</f>
        <v>0</v>
      </c>
      <c r="BP45" s="158">
        <f>COUNTIFS('InProcess Conf'!$C$2:$C$6941,BP$33,'InProcess Conf'!$T$2:$T$6941,$C45,'InProcess Conf'!$J$2:$J$6941,$C$28)</f>
        <v>0</v>
      </c>
      <c r="BQ45" s="158">
        <f>COUNTIFS('InProcess Conf'!$C$2:$C$6941,BQ$33,'InProcess Conf'!$T$2:$T$6941,$C45,'InProcess Conf'!$J$2:$J$6941,$C$28)</f>
        <v>0</v>
      </c>
      <c r="BR45" s="158">
        <f>COUNTIFS('InProcess Conf'!$C$2:$C$6941,BR$33,'InProcess Conf'!$T$2:$T$6941,$C45,'InProcess Conf'!$J$2:$J$6941,$C$28)</f>
        <v>0</v>
      </c>
      <c r="BS45" s="158">
        <f>COUNTIFS('InProcess Conf'!$C$2:$C$6941,BS$33,'InProcess Conf'!$T$2:$T$6941,$C45,'InProcess Conf'!$J$2:$J$6941,$C$28)</f>
        <v>0</v>
      </c>
      <c r="BT45" s="158">
        <f>COUNTIFS('InProcess Conf'!$C$2:$C$6941,BT$33,'InProcess Conf'!$T$2:$T$6941,$C45,'InProcess Conf'!$J$2:$J$6941,$C$28)</f>
        <v>0</v>
      </c>
      <c r="BU45" s="158">
        <f>COUNTIFS('InProcess Conf'!$C$2:$C$6941,BU$33,'InProcess Conf'!$T$2:$T$6941,$C45,'InProcess Conf'!$J$2:$J$6941,$C$28)</f>
        <v>0</v>
      </c>
      <c r="BV45" s="158">
        <f>COUNTIFS('InProcess Conf'!$C$2:$C$6941,BV$33,'InProcess Conf'!$T$2:$T$6941,$C45,'InProcess Conf'!$J$2:$J$6941,$C$28)</f>
        <v>0</v>
      </c>
      <c r="BW45" s="158">
        <f>COUNTIFS('InProcess Conf'!$C$2:$C$6941,BW$33,'InProcess Conf'!$T$2:$T$6941,$C45,'InProcess Conf'!$J$2:$J$6941,$C$28)</f>
        <v>0</v>
      </c>
      <c r="BX45" s="158">
        <f>COUNTIFS('InProcess Conf'!$C$2:$C$6941,BX$33,'InProcess Conf'!$T$2:$T$6941,$C45,'InProcess Conf'!$J$2:$J$6941,$C$28)</f>
        <v>0</v>
      </c>
      <c r="BY45" s="158">
        <f>COUNTIFS('InProcess Conf'!$C$2:$C$6941,BY$33,'InProcess Conf'!$T$2:$T$6941,$C45,'InProcess Conf'!$J$2:$J$6941,$C$28)</f>
        <v>0</v>
      </c>
      <c r="BZ45" s="158">
        <f>COUNTIFS('InProcess Conf'!$C$2:$C$6941,BZ$33,'InProcess Conf'!$T$2:$T$6941,$C45,'InProcess Conf'!$J$2:$J$6941,$C$28)</f>
        <v>0</v>
      </c>
      <c r="CA45" s="158">
        <f>COUNTIFS('InProcess Conf'!$C$2:$C$6941,CA$33,'InProcess Conf'!$T$2:$T$6941,$C45,'InProcess Conf'!$J$2:$J$6941,$C$28)</f>
        <v>0</v>
      </c>
      <c r="CB45" s="158">
        <f>COUNTIFS('InProcess Conf'!$C$2:$C$6941,CB$33,'InProcess Conf'!$T$2:$T$6941,$C45,'InProcess Conf'!$J$2:$J$6941,$C$28)</f>
        <v>0</v>
      </c>
      <c r="CC45" s="158">
        <f>COUNTIFS('InProcess Conf'!$C$2:$C$6941,CC$33,'InProcess Conf'!$T$2:$T$6941,$C45,'InProcess Conf'!$J$2:$J$6941,$C$28)</f>
        <v>0</v>
      </c>
      <c r="CD45" s="158">
        <f>COUNTIFS('InProcess Conf'!$C$2:$C$6941,CD$33,'InProcess Conf'!$T$2:$T$6941,$C45,'InProcess Conf'!$J$2:$J$6941,$C$28)</f>
        <v>0</v>
      </c>
      <c r="CE45" s="158">
        <f>COUNTIFS('InProcess Conf'!$C$2:$C$6941,CE$33,'InProcess Conf'!$T$2:$T$6941,$C45,'InProcess Conf'!$J$2:$J$6941,$C$28)</f>
        <v>0</v>
      </c>
      <c r="CF45" s="158">
        <f>COUNTIFS('InProcess Conf'!$C$2:$C$6941,CF$33,'InProcess Conf'!$T$2:$T$6941,$C45,'InProcess Conf'!$J$2:$J$6941,$C$28)</f>
        <v>0</v>
      </c>
      <c r="CG45" s="158">
        <f>COUNTIFS('InProcess Conf'!$C$2:$C$6941,CG$33,'InProcess Conf'!$T$2:$T$6941,$C45,'InProcess Conf'!$J$2:$J$6941,$C$28)</f>
        <v>0</v>
      </c>
      <c r="CH45" s="158">
        <f>COUNTIFS('InProcess Conf'!$C$2:$C$6941,CH$33,'InProcess Conf'!$T$2:$T$6941,$C45,'InProcess Conf'!$J$2:$J$6941,$C$28)</f>
        <v>0</v>
      </c>
      <c r="CI45" s="158">
        <f>COUNTIFS('InProcess Conf'!$C$2:$C$6941,CI$33,'InProcess Conf'!$T$2:$T$6941,$C45,'InProcess Conf'!$J$2:$J$6941,$C$28)</f>
        <v>0</v>
      </c>
      <c r="CJ45" s="158">
        <f>COUNTIFS('InProcess Conf'!$C$2:$C$6941,CJ$33,'InProcess Conf'!$T$2:$T$6941,$C45,'InProcess Conf'!$J$2:$J$6941,$C$28)</f>
        <v>0</v>
      </c>
      <c r="CK45" s="158">
        <f>COUNTIFS('InProcess Conf'!$C$2:$C$6941,CK$33,'InProcess Conf'!$T$2:$T$6941,$C45,'InProcess Conf'!$J$2:$J$6941,$C$28)</f>
        <v>0</v>
      </c>
      <c r="CL45" s="158">
        <f>COUNTIFS('InProcess Conf'!$C$2:$C$6941,CL$33,'InProcess Conf'!$T$2:$T$6941,$C45,'InProcess Conf'!$J$2:$J$6941,$C$28)</f>
        <v>0</v>
      </c>
      <c r="CM45" s="158">
        <f>COUNTIFS('InProcess Conf'!$C$2:$C$6941,CM$33,'InProcess Conf'!$T$2:$T$6941,$C45,'InProcess Conf'!$J$2:$J$6941,$C$28)</f>
        <v>0</v>
      </c>
      <c r="CN45" s="158">
        <f>COUNTIFS('InProcess Conf'!$C$2:$C$6941,CN$33,'InProcess Conf'!$T$2:$T$6941,$C45,'InProcess Conf'!$J$2:$J$6941,$C$28)</f>
        <v>0</v>
      </c>
      <c r="CO45" s="158">
        <f>COUNTIFS('InProcess Conf'!$C$2:$C$6941,CO$33,'InProcess Conf'!$T$2:$T$6941,$C45,'InProcess Conf'!$J$2:$J$6941,$C$28)</f>
        <v>0</v>
      </c>
      <c r="CP45" s="158">
        <f>COUNTIFS('InProcess Conf'!$C$2:$C$6941,CP$33,'InProcess Conf'!$T$2:$T$6941,$C45,'InProcess Conf'!$J$2:$J$6941,$C$28)</f>
        <v>0</v>
      </c>
      <c r="CQ45" s="158">
        <f>COUNTIFS('InProcess Conf'!$C$2:$C$6941,CQ$33,'InProcess Conf'!$T$2:$T$6941,$C45,'InProcess Conf'!$J$2:$J$6941,$C$28)</f>
        <v>0</v>
      </c>
      <c r="CR45" s="158">
        <f>COUNTIFS('InProcess Conf'!$C$2:$C$6941,CR$33,'InProcess Conf'!$T$2:$T$6941,$C45,'InProcess Conf'!$J$2:$J$6941,$C$28)</f>
        <v>0</v>
      </c>
      <c r="CS45" s="158">
        <f>COUNTIFS('InProcess Conf'!$C$2:$C$6941,CS$33,'InProcess Conf'!$T$2:$T$6941,$C45,'InProcess Conf'!$J$2:$J$6941,$C$28)</f>
        <v>0</v>
      </c>
      <c r="CT45" s="158">
        <f>COUNTIFS('InProcess Conf'!$C$2:$C$6941,CT$33,'InProcess Conf'!$T$2:$T$6941,$C45,'InProcess Conf'!$J$2:$J$6941,$C$28)</f>
        <v>0</v>
      </c>
      <c r="CU45" s="158">
        <f>COUNTIFS('InProcess Conf'!$C$2:$C$6941,CU$33,'InProcess Conf'!$T$2:$T$6941,$C45,'InProcess Conf'!$J$2:$J$6941,$C$28)</f>
        <v>0</v>
      </c>
      <c r="CV45" s="158">
        <f>COUNTIFS('InProcess Conf'!$C$2:$C$6941,CV$33,'InProcess Conf'!$T$2:$T$6941,$C45,'InProcess Conf'!$J$2:$J$6941,$C$28)</f>
        <v>0</v>
      </c>
      <c r="CW45" s="158">
        <f>COUNTIFS('InProcess Conf'!$C$2:$C$6941,CW$33,'InProcess Conf'!$T$2:$T$6941,$C45,'InProcess Conf'!$J$2:$J$6941,$C$28)</f>
        <v>0</v>
      </c>
      <c r="CX45" s="158">
        <f>COUNTIFS('InProcess Conf'!$C$2:$C$6941,CX$33,'InProcess Conf'!$T$2:$T$6941,$C45,'InProcess Conf'!$J$2:$J$6941,$C$28)</f>
        <v>0</v>
      </c>
      <c r="CY45" s="158">
        <f>COUNTIFS('InProcess Conf'!$C$2:$C$6941,CY$33,'InProcess Conf'!$T$2:$T$6941,$C45,'InProcess Conf'!$J$2:$J$6941,$C$28)</f>
        <v>0</v>
      </c>
      <c r="CZ45" s="158">
        <f>COUNTIFS('InProcess Conf'!$C$2:$C$6941,CZ$33,'InProcess Conf'!$T$2:$T$6941,$C45,'InProcess Conf'!$J$2:$J$6941,$C$28)</f>
        <v>0</v>
      </c>
      <c r="DA45" s="158">
        <f>COUNTIFS('InProcess Conf'!$C$2:$C$6941,DA$33,'InProcess Conf'!$T$2:$T$6941,$C45,'InProcess Conf'!$J$2:$J$6941,$C$28)</f>
        <v>0</v>
      </c>
      <c r="DB45" s="158">
        <f>COUNTIFS('InProcess Conf'!$C$2:$C$6941,DB$33,'InProcess Conf'!$T$2:$T$6941,$C45,'InProcess Conf'!$J$2:$J$6941,$C$28)</f>
        <v>0</v>
      </c>
      <c r="DC45" s="158">
        <f>COUNTIFS('InProcess Conf'!$C$2:$C$6941,DC$33,'InProcess Conf'!$T$2:$T$6941,$C45,'InProcess Conf'!$J$2:$J$6941,$C$28)</f>
        <v>0</v>
      </c>
      <c r="DD45" s="158">
        <f>COUNTIFS('InProcess Conf'!$C$2:$C$6941,DD$33,'InProcess Conf'!$T$2:$T$6941,$C45,'InProcess Conf'!$J$2:$J$6941,$C$28)</f>
        <v>0</v>
      </c>
      <c r="DE45" s="158">
        <f>COUNTIFS('InProcess Conf'!$C$2:$C$6941,DE$33,'InProcess Conf'!$T$2:$T$6941,$C45,'InProcess Conf'!$J$2:$J$6941,$C$28)</f>
        <v>0</v>
      </c>
      <c r="DF45" s="158">
        <f>COUNTIFS('InProcess Conf'!$C$2:$C$6941,DF$33,'InProcess Conf'!$T$2:$T$6941,$C45,'InProcess Conf'!$J$2:$J$6941,$C$28)</f>
        <v>0</v>
      </c>
      <c r="DG45" s="158">
        <f>COUNTIFS('InProcess Conf'!$C$2:$C$6941,DG$33,'InProcess Conf'!$T$2:$T$6941,$C45,'InProcess Conf'!$J$2:$J$6941,$C$28)</f>
        <v>0</v>
      </c>
      <c r="DH45" s="250">
        <f>COUNTIFS('InProcess Conf'!$C$2:$C$6941,DH$33,'InProcess Conf'!$T$2:$T$6941,$C45,'InProcess Conf'!$J$2:$J$6941,$C$28)</f>
        <v>0</v>
      </c>
      <c r="DI45" s="249">
        <f t="shared" si="7"/>
        <v>0</v>
      </c>
    </row>
    <row r="46" spans="2:113" ht="16.5" thickTop="1" thickBot="1">
      <c r="B46" s="311"/>
      <c r="C46" s="157" t="s">
        <v>359</v>
      </c>
      <c r="D46" s="158">
        <f>COUNTIFS('InProcess Conf'!$C$2:$C$6941,D$33,'InProcess Conf'!$T$2:$T$6941,$C46,'InProcess Conf'!$J$2:$J$6941,$C$28)</f>
        <v>0</v>
      </c>
      <c r="E46" s="158">
        <f>COUNTIFS('InProcess Conf'!$C$2:$C$6941,E$33,'InProcess Conf'!$T$2:$T$6941,$C46,'InProcess Conf'!$J$2:$J$6941,$C$28)</f>
        <v>0</v>
      </c>
      <c r="F46" s="158">
        <f>COUNTIFS('InProcess Conf'!$C$2:$C$6941,F$33,'InProcess Conf'!$T$2:$T$6941,$C46,'InProcess Conf'!$J$2:$J$6941,$C$28)</f>
        <v>0</v>
      </c>
      <c r="G46" s="158">
        <f>COUNTIFS('InProcess Conf'!$C$2:$C$6941,G$33,'InProcess Conf'!$T$2:$T$6941,$C46,'InProcess Conf'!$J$2:$J$6941,$C$28)</f>
        <v>0</v>
      </c>
      <c r="H46" s="158">
        <f>COUNTIFS('InProcess Conf'!$C$2:$C$6941,H$33,'InProcess Conf'!$T$2:$T$6941,$C46,'InProcess Conf'!$J$2:$J$6941,$C$28)</f>
        <v>0</v>
      </c>
      <c r="I46" s="158">
        <f>COUNTIFS('InProcess Conf'!$C$2:$C$6941,I$33,'InProcess Conf'!$T$2:$T$6941,$C46,'InProcess Conf'!$J$2:$J$6941,$C$28)</f>
        <v>0</v>
      </c>
      <c r="J46" s="158">
        <f>COUNTIFS('InProcess Conf'!$C$2:$C$6941,J$33,'InProcess Conf'!$T$2:$T$6941,$C46,'InProcess Conf'!$J$2:$J$6941,$C$28)</f>
        <v>0</v>
      </c>
      <c r="K46" s="158">
        <f>COUNTIFS('InProcess Conf'!$C$2:$C$6941,K$33,'InProcess Conf'!$T$2:$T$6941,$C46,'InProcess Conf'!$J$2:$J$6941,$C$28)</f>
        <v>0</v>
      </c>
      <c r="L46" s="158">
        <f>COUNTIFS('InProcess Conf'!$C$2:$C$6941,L$33,'InProcess Conf'!$T$2:$T$6941,$C46,'InProcess Conf'!$J$2:$J$6941,$C$28)</f>
        <v>0</v>
      </c>
      <c r="M46" s="158">
        <f>COUNTIFS('InProcess Conf'!$C$2:$C$6941,M$33,'InProcess Conf'!$T$2:$T$6941,$C46,'InProcess Conf'!$J$2:$J$6941,$C$28)</f>
        <v>0</v>
      </c>
      <c r="N46" s="158">
        <f>COUNTIFS('InProcess Conf'!$C$2:$C$6941,N$33,'InProcess Conf'!$T$2:$T$6941,$C46,'InProcess Conf'!$J$2:$J$6941,$C$28)</f>
        <v>0</v>
      </c>
      <c r="O46" s="158">
        <f>COUNTIFS('InProcess Conf'!$C$2:$C$6941,O$33,'InProcess Conf'!$T$2:$T$6941,$C46,'InProcess Conf'!$J$2:$J$6941,$C$28)</f>
        <v>0</v>
      </c>
      <c r="P46" s="158">
        <f>COUNTIFS('InProcess Conf'!$C$2:$C$6941,P$33,'InProcess Conf'!$T$2:$T$6941,$C46,'InProcess Conf'!$J$2:$J$6941,$C$28)</f>
        <v>0</v>
      </c>
      <c r="Q46" s="158">
        <f>COUNTIFS('InProcess Conf'!$C$2:$C$6941,Q$33,'InProcess Conf'!$T$2:$T$6941,$C46,'InProcess Conf'!$J$2:$J$6941,$C$28)</f>
        <v>0</v>
      </c>
      <c r="R46" s="158">
        <f>COUNTIFS('InProcess Conf'!$C$2:$C$6941,R$33,'InProcess Conf'!$T$2:$T$6941,$C46,'InProcess Conf'!$J$2:$J$6941,$C$28)</f>
        <v>0</v>
      </c>
      <c r="S46" s="158">
        <f>COUNTIFS('InProcess Conf'!$C$2:$C$6941,S$33,'InProcess Conf'!$T$2:$T$6941,$C46,'InProcess Conf'!$J$2:$J$6941,$C$28)</f>
        <v>0</v>
      </c>
      <c r="T46" s="158">
        <f>COUNTIFS('InProcess Conf'!$C$2:$C$6941,T$33,'InProcess Conf'!$T$2:$T$6941,$C46,'InProcess Conf'!$J$2:$J$6941,$C$28)</f>
        <v>0</v>
      </c>
      <c r="U46" s="158">
        <f>COUNTIFS('InProcess Conf'!$C$2:$C$6941,U$33,'InProcess Conf'!$T$2:$T$6941,$C46,'InProcess Conf'!$J$2:$J$6941,$C$28)</f>
        <v>0</v>
      </c>
      <c r="V46" s="158">
        <f>COUNTIFS('InProcess Conf'!$C$2:$C$6941,V$33,'InProcess Conf'!$T$2:$T$6941,$C46,'InProcess Conf'!$J$2:$J$6941,$C$28)</f>
        <v>0</v>
      </c>
      <c r="W46" s="158">
        <f>COUNTIFS('InProcess Conf'!$C$2:$C$6941,W$33,'InProcess Conf'!$T$2:$T$6941,$C46,'InProcess Conf'!$J$2:$J$6941,$C$28)</f>
        <v>0</v>
      </c>
      <c r="X46" s="158">
        <f>COUNTIFS('InProcess Conf'!$C$2:$C$6941,X$33,'InProcess Conf'!$T$2:$T$6941,$C46,'InProcess Conf'!$J$2:$J$6941,$C$28)</f>
        <v>0</v>
      </c>
      <c r="Y46" s="158">
        <f>COUNTIFS('InProcess Conf'!$C$2:$C$6941,Y$33,'InProcess Conf'!$T$2:$T$6941,$C46,'InProcess Conf'!$J$2:$J$6941,$C$28)</f>
        <v>0</v>
      </c>
      <c r="Z46" s="158">
        <f>COUNTIFS('InProcess Conf'!$C$2:$C$6941,Z$33,'InProcess Conf'!$T$2:$T$6941,$C46,'InProcess Conf'!$J$2:$J$6941,$C$28)</f>
        <v>0</v>
      </c>
      <c r="AA46" s="158">
        <f>COUNTIFS('InProcess Conf'!$C$2:$C$6941,AA$33,'InProcess Conf'!$T$2:$T$6941,$C46,'InProcess Conf'!$J$2:$J$6941,$C$28)</f>
        <v>0</v>
      </c>
      <c r="AB46" s="158">
        <f>COUNTIFS('InProcess Conf'!$C$2:$C$6941,AB$33,'InProcess Conf'!$T$2:$T$6941,$C46,'InProcess Conf'!$J$2:$J$6941,$C$28)</f>
        <v>0</v>
      </c>
      <c r="AC46" s="158">
        <f>COUNTIFS('InProcess Conf'!$C$2:$C$6941,AC$33,'InProcess Conf'!$T$2:$T$6941,$C46,'InProcess Conf'!$J$2:$J$6941,$C$28)</f>
        <v>0</v>
      </c>
      <c r="AD46" s="158">
        <f>COUNTIFS('InProcess Conf'!$C$2:$C$6941,AD$33,'InProcess Conf'!$T$2:$T$6941,$C46,'InProcess Conf'!$J$2:$J$6941,$C$28)</f>
        <v>0</v>
      </c>
      <c r="AE46" s="158">
        <f>COUNTIFS('InProcess Conf'!$C$2:$C$6941,AE$33,'InProcess Conf'!$T$2:$T$6941,$C46,'InProcess Conf'!$J$2:$J$6941,$C$28)</f>
        <v>0</v>
      </c>
      <c r="AF46" s="158">
        <f>COUNTIFS('InProcess Conf'!$C$2:$C$6941,AF$33,'InProcess Conf'!$T$2:$T$6941,$C46,'InProcess Conf'!$J$2:$J$6941,$C$28)</f>
        <v>0</v>
      </c>
      <c r="AG46" s="158">
        <f>COUNTIFS('InProcess Conf'!$C$2:$C$6941,AG$33,'InProcess Conf'!$T$2:$T$6941,$C46,'InProcess Conf'!$J$2:$J$6941,$C$28)</f>
        <v>0</v>
      </c>
      <c r="AH46" s="158">
        <f>COUNTIFS('InProcess Conf'!$C$2:$C$6941,AH$33,'InProcess Conf'!$T$2:$T$6941,$C46,'InProcess Conf'!$J$2:$J$6941,$C$28)</f>
        <v>0</v>
      </c>
      <c r="AI46" s="158">
        <f>COUNTIFS('InProcess Conf'!$C$2:$C$6941,AI$33,'InProcess Conf'!$T$2:$T$6941,$C46,'InProcess Conf'!$J$2:$J$6941,$C$28)</f>
        <v>0</v>
      </c>
      <c r="AJ46" s="158">
        <f>COUNTIFS('InProcess Conf'!$C$2:$C$6941,AJ$33,'InProcess Conf'!$T$2:$T$6941,$C46,'InProcess Conf'!$J$2:$J$6941,$C$28)</f>
        <v>0</v>
      </c>
      <c r="AK46" s="158">
        <f>COUNTIFS('InProcess Conf'!$C$2:$C$6941,AK$33,'InProcess Conf'!$T$2:$T$6941,$C46,'InProcess Conf'!$J$2:$J$6941,$C$28)</f>
        <v>0</v>
      </c>
      <c r="AL46" s="158">
        <f>COUNTIFS('InProcess Conf'!$C$2:$C$6941,AL$33,'InProcess Conf'!$T$2:$T$6941,$C46,'InProcess Conf'!$J$2:$J$6941,$C$28)</f>
        <v>0</v>
      </c>
      <c r="AM46" s="158">
        <f>COUNTIFS('InProcess Conf'!$C$2:$C$6941,AM$33,'InProcess Conf'!$T$2:$T$6941,$C46,'InProcess Conf'!$J$2:$J$6941,$C$28)</f>
        <v>0</v>
      </c>
      <c r="AN46" s="158">
        <f>COUNTIFS('InProcess Conf'!$C$2:$C$6941,AN$33,'InProcess Conf'!$T$2:$T$6941,$C46,'InProcess Conf'!$J$2:$J$6941,$C$28)</f>
        <v>0</v>
      </c>
      <c r="AO46" s="158">
        <f>COUNTIFS('InProcess Conf'!$C$2:$C$6941,AO$33,'InProcess Conf'!$T$2:$T$6941,$C46,'InProcess Conf'!$J$2:$J$6941,$C$28)</f>
        <v>0</v>
      </c>
      <c r="AP46" s="158">
        <f>COUNTIFS('InProcess Conf'!$C$2:$C$6941,AP$33,'InProcess Conf'!$T$2:$T$6941,$C46,'InProcess Conf'!$J$2:$J$6941,$C$28)</f>
        <v>0</v>
      </c>
      <c r="AQ46" s="158">
        <f>COUNTIFS('InProcess Conf'!$C$2:$C$6941,AQ$33,'InProcess Conf'!$T$2:$T$6941,$C46,'InProcess Conf'!$J$2:$J$6941,$C$28)</f>
        <v>0</v>
      </c>
      <c r="AR46" s="158">
        <f>COUNTIFS('InProcess Conf'!$C$2:$C$6941,AR$33,'InProcess Conf'!$T$2:$T$6941,$C46,'InProcess Conf'!$J$2:$J$6941,$C$28)</f>
        <v>0</v>
      </c>
      <c r="AS46" s="158">
        <f>COUNTIFS('InProcess Conf'!$C$2:$C$6941,AS$33,'InProcess Conf'!$T$2:$T$6941,$C46,'InProcess Conf'!$J$2:$J$6941,$C$28)</f>
        <v>0</v>
      </c>
      <c r="AT46" s="158">
        <f>COUNTIFS('InProcess Conf'!$C$2:$C$6941,AT$33,'InProcess Conf'!$T$2:$T$6941,$C46,'InProcess Conf'!$J$2:$J$6941,$C$28)</f>
        <v>0</v>
      </c>
      <c r="AU46" s="158">
        <f>COUNTIFS('InProcess Conf'!$C$2:$C$6941,AU$33,'InProcess Conf'!$T$2:$T$6941,$C46,'InProcess Conf'!$J$2:$J$6941,$C$28)</f>
        <v>0</v>
      </c>
      <c r="AV46" s="158">
        <f>COUNTIFS('InProcess Conf'!$C$2:$C$6941,AV$33,'InProcess Conf'!$T$2:$T$6941,$C46,'InProcess Conf'!$J$2:$J$6941,$C$28)</f>
        <v>0</v>
      </c>
      <c r="AW46" s="158">
        <f>COUNTIFS('InProcess Conf'!$C$2:$C$6941,AW$33,'InProcess Conf'!$T$2:$T$6941,$C46,'InProcess Conf'!$J$2:$J$6941,$C$28)</f>
        <v>0</v>
      </c>
      <c r="AX46" s="158">
        <f>COUNTIFS('InProcess Conf'!$C$2:$C$6941,AX$33,'InProcess Conf'!$T$2:$T$6941,$C46,'InProcess Conf'!$J$2:$J$6941,$C$28)</f>
        <v>0</v>
      </c>
      <c r="AY46" s="158">
        <f>COUNTIFS('InProcess Conf'!$C$2:$C$6941,AY$33,'InProcess Conf'!$T$2:$T$6941,$C46,'InProcess Conf'!$J$2:$J$6941,$C$28)</f>
        <v>0</v>
      </c>
      <c r="AZ46" s="158">
        <f>COUNTIFS('InProcess Conf'!$C$2:$C$6941,AZ$33,'InProcess Conf'!$T$2:$T$6941,$C46,'InProcess Conf'!$J$2:$J$6941,$C$28)</f>
        <v>0</v>
      </c>
      <c r="BA46" s="158">
        <f>COUNTIFS('InProcess Conf'!$C$2:$C$6941,BA$33,'InProcess Conf'!$T$2:$T$6941,$C46,'InProcess Conf'!$J$2:$J$6941,$C$28)</f>
        <v>0</v>
      </c>
      <c r="BB46" s="158">
        <f>COUNTIFS('InProcess Conf'!$C$2:$C$6941,BB$33,'InProcess Conf'!$T$2:$T$6941,$C46,'InProcess Conf'!$J$2:$J$6941,$C$28)</f>
        <v>0</v>
      </c>
      <c r="BC46" s="158">
        <f>COUNTIFS('InProcess Conf'!$C$2:$C$6941,BC$33,'InProcess Conf'!$T$2:$T$6941,$C46,'InProcess Conf'!$J$2:$J$6941,$C$28)</f>
        <v>0</v>
      </c>
      <c r="BD46" s="158">
        <f>COUNTIFS('InProcess Conf'!$C$2:$C$6941,BD$33,'InProcess Conf'!$T$2:$T$6941,$C46,'InProcess Conf'!$J$2:$J$6941,$C$28)</f>
        <v>0</v>
      </c>
      <c r="BE46" s="158">
        <f>COUNTIFS('InProcess Conf'!$C$2:$C$6941,BE$33,'InProcess Conf'!$T$2:$T$6941,$C46,'InProcess Conf'!$J$2:$J$6941,$C$28)</f>
        <v>0</v>
      </c>
      <c r="BF46" s="158">
        <f>COUNTIFS('InProcess Conf'!$C$2:$C$6941,BF$33,'InProcess Conf'!$T$2:$T$6941,$C46,'InProcess Conf'!$J$2:$J$6941,$C$28)</f>
        <v>0</v>
      </c>
      <c r="BG46" s="158">
        <f>COUNTIFS('InProcess Conf'!$C$2:$C$6941,BG$33,'InProcess Conf'!$T$2:$T$6941,$C46,'InProcess Conf'!$J$2:$J$6941,$C$28)</f>
        <v>0</v>
      </c>
      <c r="BH46" s="158">
        <f>COUNTIFS('InProcess Conf'!$C$2:$C$6941,BH$33,'InProcess Conf'!$T$2:$T$6941,$C46,'InProcess Conf'!$J$2:$J$6941,$C$28)</f>
        <v>0</v>
      </c>
      <c r="BI46" s="158">
        <f>COUNTIFS('InProcess Conf'!$C$2:$C$6941,BI$33,'InProcess Conf'!$T$2:$T$6941,$C46,'InProcess Conf'!$J$2:$J$6941,$C$28)</f>
        <v>0</v>
      </c>
      <c r="BJ46" s="158">
        <f>COUNTIFS('InProcess Conf'!$C$2:$C$6941,BJ$33,'InProcess Conf'!$T$2:$T$6941,$C46,'InProcess Conf'!$J$2:$J$6941,$C$28)</f>
        <v>0</v>
      </c>
      <c r="BK46" s="158">
        <f>COUNTIFS('InProcess Conf'!$C$2:$C$6941,BK$33,'InProcess Conf'!$T$2:$T$6941,$C46,'InProcess Conf'!$J$2:$J$6941,$C$28)</f>
        <v>0</v>
      </c>
      <c r="BL46" s="158">
        <f>COUNTIFS('InProcess Conf'!$C$2:$C$6941,BL$33,'InProcess Conf'!$T$2:$T$6941,$C46,'InProcess Conf'!$J$2:$J$6941,$C$28)</f>
        <v>0</v>
      </c>
      <c r="BM46" s="158">
        <f>COUNTIFS('InProcess Conf'!$C$2:$C$6941,BM$33,'InProcess Conf'!$T$2:$T$6941,$C46,'InProcess Conf'!$J$2:$J$6941,$C$28)</f>
        <v>0</v>
      </c>
      <c r="BN46" s="158">
        <f>COUNTIFS('InProcess Conf'!$C$2:$C$6941,BN$33,'InProcess Conf'!$T$2:$T$6941,$C46,'InProcess Conf'!$J$2:$J$6941,$C$28)</f>
        <v>0</v>
      </c>
      <c r="BO46" s="158">
        <f>COUNTIFS('InProcess Conf'!$C$2:$C$6941,BO$33,'InProcess Conf'!$T$2:$T$6941,$C46,'InProcess Conf'!$J$2:$J$6941,$C$28)</f>
        <v>0</v>
      </c>
      <c r="BP46" s="158">
        <f>COUNTIFS('InProcess Conf'!$C$2:$C$6941,BP$33,'InProcess Conf'!$T$2:$T$6941,$C46,'InProcess Conf'!$J$2:$J$6941,$C$28)</f>
        <v>0</v>
      </c>
      <c r="BQ46" s="158">
        <f>COUNTIFS('InProcess Conf'!$C$2:$C$6941,BQ$33,'InProcess Conf'!$T$2:$T$6941,$C46,'InProcess Conf'!$J$2:$J$6941,$C$28)</f>
        <v>0</v>
      </c>
      <c r="BR46" s="158">
        <f>COUNTIFS('InProcess Conf'!$C$2:$C$6941,BR$33,'InProcess Conf'!$T$2:$T$6941,$C46,'InProcess Conf'!$J$2:$J$6941,$C$28)</f>
        <v>0</v>
      </c>
      <c r="BS46" s="158">
        <f>COUNTIFS('InProcess Conf'!$C$2:$C$6941,BS$33,'InProcess Conf'!$T$2:$T$6941,$C46,'InProcess Conf'!$J$2:$J$6941,$C$28)</f>
        <v>0</v>
      </c>
      <c r="BT46" s="158">
        <f>COUNTIFS('InProcess Conf'!$C$2:$C$6941,BT$33,'InProcess Conf'!$T$2:$T$6941,$C46,'InProcess Conf'!$J$2:$J$6941,$C$28)</f>
        <v>0</v>
      </c>
      <c r="BU46" s="158">
        <f>COUNTIFS('InProcess Conf'!$C$2:$C$6941,BU$33,'InProcess Conf'!$T$2:$T$6941,$C46,'InProcess Conf'!$J$2:$J$6941,$C$28)</f>
        <v>0</v>
      </c>
      <c r="BV46" s="158">
        <f>COUNTIFS('InProcess Conf'!$C$2:$C$6941,BV$33,'InProcess Conf'!$T$2:$T$6941,$C46,'InProcess Conf'!$J$2:$J$6941,$C$28)</f>
        <v>0</v>
      </c>
      <c r="BW46" s="158">
        <f>COUNTIFS('InProcess Conf'!$C$2:$C$6941,BW$33,'InProcess Conf'!$T$2:$T$6941,$C46,'InProcess Conf'!$J$2:$J$6941,$C$28)</f>
        <v>0</v>
      </c>
      <c r="BX46" s="158">
        <f>COUNTIFS('InProcess Conf'!$C$2:$C$6941,BX$33,'InProcess Conf'!$T$2:$T$6941,$C46,'InProcess Conf'!$J$2:$J$6941,$C$28)</f>
        <v>0</v>
      </c>
      <c r="BY46" s="158">
        <f>COUNTIFS('InProcess Conf'!$C$2:$C$6941,BY$33,'InProcess Conf'!$T$2:$T$6941,$C46,'InProcess Conf'!$J$2:$J$6941,$C$28)</f>
        <v>0</v>
      </c>
      <c r="BZ46" s="158">
        <f>COUNTIFS('InProcess Conf'!$C$2:$C$6941,BZ$33,'InProcess Conf'!$T$2:$T$6941,$C46,'InProcess Conf'!$J$2:$J$6941,$C$28)</f>
        <v>0</v>
      </c>
      <c r="CA46" s="158">
        <f>COUNTIFS('InProcess Conf'!$C$2:$C$6941,CA$33,'InProcess Conf'!$T$2:$T$6941,$C46,'InProcess Conf'!$J$2:$J$6941,$C$28)</f>
        <v>0</v>
      </c>
      <c r="CB46" s="158">
        <f>COUNTIFS('InProcess Conf'!$C$2:$C$6941,CB$33,'InProcess Conf'!$T$2:$T$6941,$C46,'InProcess Conf'!$J$2:$J$6941,$C$28)</f>
        <v>0</v>
      </c>
      <c r="CC46" s="158">
        <f>COUNTIFS('InProcess Conf'!$C$2:$C$6941,CC$33,'InProcess Conf'!$T$2:$T$6941,$C46,'InProcess Conf'!$J$2:$J$6941,$C$28)</f>
        <v>0</v>
      </c>
      <c r="CD46" s="158">
        <f>COUNTIFS('InProcess Conf'!$C$2:$C$6941,CD$33,'InProcess Conf'!$T$2:$T$6941,$C46,'InProcess Conf'!$J$2:$J$6941,$C$28)</f>
        <v>0</v>
      </c>
      <c r="CE46" s="158">
        <f>COUNTIFS('InProcess Conf'!$C$2:$C$6941,CE$33,'InProcess Conf'!$T$2:$T$6941,$C46,'InProcess Conf'!$J$2:$J$6941,$C$28)</f>
        <v>0</v>
      </c>
      <c r="CF46" s="158">
        <f>COUNTIFS('InProcess Conf'!$C$2:$C$6941,CF$33,'InProcess Conf'!$T$2:$T$6941,$C46,'InProcess Conf'!$J$2:$J$6941,$C$28)</f>
        <v>0</v>
      </c>
      <c r="CG46" s="158">
        <f>COUNTIFS('InProcess Conf'!$C$2:$C$6941,CG$33,'InProcess Conf'!$T$2:$T$6941,$C46,'InProcess Conf'!$J$2:$J$6941,$C$28)</f>
        <v>0</v>
      </c>
      <c r="CH46" s="158">
        <f>COUNTIFS('InProcess Conf'!$C$2:$C$6941,CH$33,'InProcess Conf'!$T$2:$T$6941,$C46,'InProcess Conf'!$J$2:$J$6941,$C$28)</f>
        <v>0</v>
      </c>
      <c r="CI46" s="158">
        <f>COUNTIFS('InProcess Conf'!$C$2:$C$6941,CI$33,'InProcess Conf'!$T$2:$T$6941,$C46,'InProcess Conf'!$J$2:$J$6941,$C$28)</f>
        <v>0</v>
      </c>
      <c r="CJ46" s="158">
        <f>COUNTIFS('InProcess Conf'!$C$2:$C$6941,CJ$33,'InProcess Conf'!$T$2:$T$6941,$C46,'InProcess Conf'!$J$2:$J$6941,$C$28)</f>
        <v>0</v>
      </c>
      <c r="CK46" s="158">
        <f>COUNTIFS('InProcess Conf'!$C$2:$C$6941,CK$33,'InProcess Conf'!$T$2:$T$6941,$C46,'InProcess Conf'!$J$2:$J$6941,$C$28)</f>
        <v>0</v>
      </c>
      <c r="CL46" s="158">
        <f>COUNTIFS('InProcess Conf'!$C$2:$C$6941,CL$33,'InProcess Conf'!$T$2:$T$6941,$C46,'InProcess Conf'!$J$2:$J$6941,$C$28)</f>
        <v>0</v>
      </c>
      <c r="CM46" s="158">
        <f>COUNTIFS('InProcess Conf'!$C$2:$C$6941,CM$33,'InProcess Conf'!$T$2:$T$6941,$C46,'InProcess Conf'!$J$2:$J$6941,$C$28)</f>
        <v>0</v>
      </c>
      <c r="CN46" s="158">
        <f>COUNTIFS('InProcess Conf'!$C$2:$C$6941,CN$33,'InProcess Conf'!$T$2:$T$6941,$C46,'InProcess Conf'!$J$2:$J$6941,$C$28)</f>
        <v>0</v>
      </c>
      <c r="CO46" s="158">
        <f>COUNTIFS('InProcess Conf'!$C$2:$C$6941,CO$33,'InProcess Conf'!$T$2:$T$6941,$C46,'InProcess Conf'!$J$2:$J$6941,$C$28)</f>
        <v>0</v>
      </c>
      <c r="CP46" s="158">
        <f>COUNTIFS('InProcess Conf'!$C$2:$C$6941,CP$33,'InProcess Conf'!$T$2:$T$6941,$C46,'InProcess Conf'!$J$2:$J$6941,$C$28)</f>
        <v>0</v>
      </c>
      <c r="CQ46" s="158">
        <f>COUNTIFS('InProcess Conf'!$C$2:$C$6941,CQ$33,'InProcess Conf'!$T$2:$T$6941,$C46,'InProcess Conf'!$J$2:$J$6941,$C$28)</f>
        <v>0</v>
      </c>
      <c r="CR46" s="158">
        <f>COUNTIFS('InProcess Conf'!$C$2:$C$6941,CR$33,'InProcess Conf'!$T$2:$T$6941,$C46,'InProcess Conf'!$J$2:$J$6941,$C$28)</f>
        <v>0</v>
      </c>
      <c r="CS46" s="158">
        <f>COUNTIFS('InProcess Conf'!$C$2:$C$6941,CS$33,'InProcess Conf'!$T$2:$T$6941,$C46,'InProcess Conf'!$J$2:$J$6941,$C$28)</f>
        <v>0</v>
      </c>
      <c r="CT46" s="158">
        <f>COUNTIFS('InProcess Conf'!$C$2:$C$6941,CT$33,'InProcess Conf'!$T$2:$T$6941,$C46,'InProcess Conf'!$J$2:$J$6941,$C$28)</f>
        <v>0</v>
      </c>
      <c r="CU46" s="158">
        <f>COUNTIFS('InProcess Conf'!$C$2:$C$6941,CU$33,'InProcess Conf'!$T$2:$T$6941,$C46,'InProcess Conf'!$J$2:$J$6941,$C$28)</f>
        <v>0</v>
      </c>
      <c r="CV46" s="158">
        <f>COUNTIFS('InProcess Conf'!$C$2:$C$6941,CV$33,'InProcess Conf'!$T$2:$T$6941,$C46,'InProcess Conf'!$J$2:$J$6941,$C$28)</f>
        <v>0</v>
      </c>
      <c r="CW46" s="158">
        <f>COUNTIFS('InProcess Conf'!$C$2:$C$6941,CW$33,'InProcess Conf'!$T$2:$T$6941,$C46,'InProcess Conf'!$J$2:$J$6941,$C$28)</f>
        <v>0</v>
      </c>
      <c r="CX46" s="158">
        <f>COUNTIFS('InProcess Conf'!$C$2:$C$6941,CX$33,'InProcess Conf'!$T$2:$T$6941,$C46,'InProcess Conf'!$J$2:$J$6941,$C$28)</f>
        <v>0</v>
      </c>
      <c r="CY46" s="158">
        <f>COUNTIFS('InProcess Conf'!$C$2:$C$6941,CY$33,'InProcess Conf'!$T$2:$T$6941,$C46,'InProcess Conf'!$J$2:$J$6941,$C$28)</f>
        <v>0</v>
      </c>
      <c r="CZ46" s="158">
        <f>COUNTIFS('InProcess Conf'!$C$2:$C$6941,CZ$33,'InProcess Conf'!$T$2:$T$6941,$C46,'InProcess Conf'!$J$2:$J$6941,$C$28)</f>
        <v>0</v>
      </c>
      <c r="DA46" s="158">
        <f>COUNTIFS('InProcess Conf'!$C$2:$C$6941,DA$33,'InProcess Conf'!$T$2:$T$6941,$C46,'InProcess Conf'!$J$2:$J$6941,$C$28)</f>
        <v>0</v>
      </c>
      <c r="DB46" s="158">
        <f>COUNTIFS('InProcess Conf'!$C$2:$C$6941,DB$33,'InProcess Conf'!$T$2:$T$6941,$C46,'InProcess Conf'!$J$2:$J$6941,$C$28)</f>
        <v>0</v>
      </c>
      <c r="DC46" s="158">
        <f>COUNTIFS('InProcess Conf'!$C$2:$C$6941,DC$33,'InProcess Conf'!$T$2:$T$6941,$C46,'InProcess Conf'!$J$2:$J$6941,$C$28)</f>
        <v>0</v>
      </c>
      <c r="DD46" s="158">
        <f>COUNTIFS('InProcess Conf'!$C$2:$C$6941,DD$33,'InProcess Conf'!$T$2:$T$6941,$C46,'InProcess Conf'!$J$2:$J$6941,$C$28)</f>
        <v>0</v>
      </c>
      <c r="DE46" s="158">
        <f>COUNTIFS('InProcess Conf'!$C$2:$C$6941,DE$33,'InProcess Conf'!$T$2:$T$6941,$C46,'InProcess Conf'!$J$2:$J$6941,$C$28)</f>
        <v>0</v>
      </c>
      <c r="DF46" s="158">
        <f>COUNTIFS('InProcess Conf'!$C$2:$C$6941,DF$33,'InProcess Conf'!$T$2:$T$6941,$C46,'InProcess Conf'!$J$2:$J$6941,$C$28)</f>
        <v>0</v>
      </c>
      <c r="DG46" s="158">
        <f>COUNTIFS('InProcess Conf'!$C$2:$C$6941,DG$33,'InProcess Conf'!$T$2:$T$6941,$C46,'InProcess Conf'!$J$2:$J$6941,$C$28)</f>
        <v>0</v>
      </c>
      <c r="DH46" s="250">
        <f>COUNTIFS('InProcess Conf'!$C$2:$C$6941,DH$33,'InProcess Conf'!$T$2:$T$6941,$C46,'InProcess Conf'!$J$2:$J$6941,$C$28)</f>
        <v>0</v>
      </c>
      <c r="DI46" s="249">
        <f t="shared" si="7"/>
        <v>0</v>
      </c>
    </row>
    <row r="47" spans="2:113" ht="16.5" hidden="1" thickTop="1" thickBot="1">
      <c r="B47" s="311"/>
      <c r="C47" s="157" t="s">
        <v>550</v>
      </c>
      <c r="D47" s="158">
        <f>COUNTIFS('InProcess Conf'!$C$2:$C$6941,D$33,'InProcess Conf'!$T$2:$T$6941,$C47,'InProcess Conf'!$J$2:$J$6941,$C$28)</f>
        <v>0</v>
      </c>
      <c r="E47" s="158">
        <f>COUNTIFS('InProcess Conf'!$C$2:$C$6941,E$33,'InProcess Conf'!$T$2:$T$6941,$C47,'InProcess Conf'!$J$2:$J$6941,$C$28)</f>
        <v>0</v>
      </c>
      <c r="F47" s="158">
        <f>COUNTIFS('InProcess Conf'!$C$2:$C$6941,F$33,'InProcess Conf'!$T$2:$T$6941,$C47,'InProcess Conf'!$J$2:$J$6941,$C$28)</f>
        <v>0</v>
      </c>
      <c r="G47" s="158">
        <f>COUNTIFS('InProcess Conf'!$C$2:$C$6941,G$33,'InProcess Conf'!$T$2:$T$6941,$C47,'InProcess Conf'!$J$2:$J$6941,$C$28)</f>
        <v>0</v>
      </c>
      <c r="H47" s="158">
        <f>COUNTIFS('InProcess Conf'!$C$2:$C$6941,H$33,'InProcess Conf'!$T$2:$T$6941,$C47,'InProcess Conf'!$J$2:$J$6941,$C$28)</f>
        <v>0</v>
      </c>
      <c r="I47" s="158">
        <f>COUNTIFS('InProcess Conf'!$C$2:$C$6941,I$33,'InProcess Conf'!$T$2:$T$6941,$C47,'InProcess Conf'!$J$2:$J$6941,$C$28)</f>
        <v>0</v>
      </c>
      <c r="J47" s="158">
        <f>COUNTIFS('InProcess Conf'!$C$2:$C$6941,J$33,'InProcess Conf'!$T$2:$T$6941,$C47,'InProcess Conf'!$J$2:$J$6941,$C$28)</f>
        <v>0</v>
      </c>
      <c r="K47" s="158">
        <f>COUNTIFS('InProcess Conf'!$C$2:$C$6941,K$33,'InProcess Conf'!$T$2:$T$6941,$C47,'InProcess Conf'!$J$2:$J$6941,$C$28)</f>
        <v>0</v>
      </c>
      <c r="L47" s="158">
        <f>COUNTIFS('InProcess Conf'!$C$2:$C$6941,L$33,'InProcess Conf'!$T$2:$T$6941,$C47,'InProcess Conf'!$J$2:$J$6941,$C$28)</f>
        <v>0</v>
      </c>
      <c r="M47" s="158">
        <f>COUNTIFS('InProcess Conf'!$C$2:$C$6941,M$33,'InProcess Conf'!$T$2:$T$6941,$C47,'InProcess Conf'!$J$2:$J$6941,$C$28)</f>
        <v>0</v>
      </c>
      <c r="N47" s="158">
        <f>COUNTIFS('InProcess Conf'!$C$2:$C$6941,N$33,'InProcess Conf'!$T$2:$T$6941,$C47,'InProcess Conf'!$J$2:$J$6941,$C$28)</f>
        <v>0</v>
      </c>
      <c r="O47" s="158">
        <f>COUNTIFS('InProcess Conf'!$C$2:$C$6941,O$33,'InProcess Conf'!$T$2:$T$6941,$C47,'InProcess Conf'!$J$2:$J$6941,$C$28)</f>
        <v>0</v>
      </c>
      <c r="P47" s="158">
        <f>COUNTIFS('InProcess Conf'!$C$2:$C$6941,P$33,'InProcess Conf'!$T$2:$T$6941,$C47,'InProcess Conf'!$J$2:$J$6941,$C$28)</f>
        <v>0</v>
      </c>
      <c r="Q47" s="158">
        <f>COUNTIFS('InProcess Conf'!$C$2:$C$6941,Q$33,'InProcess Conf'!$T$2:$T$6941,$C47,'InProcess Conf'!$J$2:$J$6941,$C$28)</f>
        <v>0</v>
      </c>
      <c r="R47" s="158">
        <f>COUNTIFS('InProcess Conf'!$C$2:$C$6941,R$33,'InProcess Conf'!$T$2:$T$6941,$C47,'InProcess Conf'!$J$2:$J$6941,$C$28)</f>
        <v>0</v>
      </c>
      <c r="S47" s="158">
        <f>COUNTIFS('InProcess Conf'!$C$2:$C$6941,S$33,'InProcess Conf'!$T$2:$T$6941,$C47,'InProcess Conf'!$J$2:$J$6941,$C$28)</f>
        <v>0</v>
      </c>
      <c r="T47" s="158">
        <f>COUNTIFS('InProcess Conf'!$C$2:$C$6941,T$33,'InProcess Conf'!$T$2:$T$6941,$C47,'InProcess Conf'!$J$2:$J$6941,$C$28)</f>
        <v>0</v>
      </c>
      <c r="U47" s="158">
        <f>COUNTIFS('InProcess Conf'!$C$2:$C$6941,U$33,'InProcess Conf'!$T$2:$T$6941,$C47,'InProcess Conf'!$J$2:$J$6941,$C$28)</f>
        <v>0</v>
      </c>
      <c r="V47" s="158">
        <f>COUNTIFS('InProcess Conf'!$C$2:$C$6941,V$33,'InProcess Conf'!$T$2:$T$6941,$C47,'InProcess Conf'!$J$2:$J$6941,$C$28)</f>
        <v>0</v>
      </c>
      <c r="W47" s="158">
        <f>COUNTIFS('InProcess Conf'!$C$2:$C$6941,W$33,'InProcess Conf'!$T$2:$T$6941,$C47,'InProcess Conf'!$J$2:$J$6941,$C$28)</f>
        <v>0</v>
      </c>
      <c r="X47" s="158">
        <f>COUNTIFS('InProcess Conf'!$C$2:$C$6941,X$33,'InProcess Conf'!$T$2:$T$6941,$C47,'InProcess Conf'!$J$2:$J$6941,$C$28)</f>
        <v>0</v>
      </c>
      <c r="Y47" s="158">
        <f>COUNTIFS('InProcess Conf'!$C$2:$C$6941,Y$33,'InProcess Conf'!$T$2:$T$6941,$C47,'InProcess Conf'!$J$2:$J$6941,$C$28)</f>
        <v>0</v>
      </c>
      <c r="Z47" s="158">
        <f>COUNTIFS('InProcess Conf'!$C$2:$C$6941,Z$33,'InProcess Conf'!$T$2:$T$6941,$C47,'InProcess Conf'!$J$2:$J$6941,$C$28)</f>
        <v>0</v>
      </c>
      <c r="AA47" s="158">
        <f>COUNTIFS('InProcess Conf'!$C$2:$C$6941,AA$33,'InProcess Conf'!$T$2:$T$6941,$C47,'InProcess Conf'!$J$2:$J$6941,$C$28)</f>
        <v>0</v>
      </c>
      <c r="AB47" s="158">
        <f>COUNTIFS('InProcess Conf'!$C$2:$C$6941,AB$33,'InProcess Conf'!$T$2:$T$6941,$C47,'InProcess Conf'!$J$2:$J$6941,$C$28)</f>
        <v>0</v>
      </c>
      <c r="AC47" s="158">
        <f>COUNTIFS('InProcess Conf'!$C$2:$C$6941,AC$33,'InProcess Conf'!$T$2:$T$6941,$C47,'InProcess Conf'!$J$2:$J$6941,$C$28)</f>
        <v>0</v>
      </c>
      <c r="AD47" s="158">
        <f>COUNTIFS('InProcess Conf'!$C$2:$C$6941,AD$33,'InProcess Conf'!$T$2:$T$6941,$C47,'InProcess Conf'!$J$2:$J$6941,$C$28)</f>
        <v>0</v>
      </c>
      <c r="AE47" s="158">
        <f>COUNTIFS('InProcess Conf'!$C$2:$C$6941,AE$33,'InProcess Conf'!$T$2:$T$6941,$C47,'InProcess Conf'!$J$2:$J$6941,$C$28)</f>
        <v>0</v>
      </c>
      <c r="AF47" s="158">
        <f>COUNTIFS('InProcess Conf'!$C$2:$C$6941,AF$33,'InProcess Conf'!$T$2:$T$6941,$C47,'InProcess Conf'!$J$2:$J$6941,$C$28)</f>
        <v>0</v>
      </c>
      <c r="AG47" s="158">
        <f>COUNTIFS('InProcess Conf'!$C$2:$C$6941,AG$33,'InProcess Conf'!$T$2:$T$6941,$C47,'InProcess Conf'!$J$2:$J$6941,$C$28)</f>
        <v>0</v>
      </c>
      <c r="AH47" s="158">
        <f>COUNTIFS('InProcess Conf'!$C$2:$C$6941,AH$33,'InProcess Conf'!$T$2:$T$6941,$C47,'InProcess Conf'!$J$2:$J$6941,$C$28)</f>
        <v>0</v>
      </c>
      <c r="AI47" s="158">
        <f>COUNTIFS('InProcess Conf'!$C$2:$C$6941,AI$33,'InProcess Conf'!$T$2:$T$6941,$C47,'InProcess Conf'!$J$2:$J$6941,$C$28)</f>
        <v>0</v>
      </c>
      <c r="AJ47" s="158">
        <f>COUNTIFS('InProcess Conf'!$C$2:$C$6941,AJ$33,'InProcess Conf'!$T$2:$T$6941,$C47,'InProcess Conf'!$J$2:$J$6941,$C$28)</f>
        <v>0</v>
      </c>
      <c r="AK47" s="158">
        <f>COUNTIFS('InProcess Conf'!$C$2:$C$6941,AK$33,'InProcess Conf'!$T$2:$T$6941,$C47,'InProcess Conf'!$J$2:$J$6941,$C$28)</f>
        <v>0</v>
      </c>
      <c r="AL47" s="158">
        <f>COUNTIFS('InProcess Conf'!$C$2:$C$6941,AL$33,'InProcess Conf'!$T$2:$T$6941,$C47,'InProcess Conf'!$J$2:$J$6941,$C$28)</f>
        <v>0</v>
      </c>
      <c r="AM47" s="158">
        <f>COUNTIFS('InProcess Conf'!$C$2:$C$6941,AM$33,'InProcess Conf'!$T$2:$T$6941,$C47,'InProcess Conf'!$J$2:$J$6941,$C$28)</f>
        <v>0</v>
      </c>
      <c r="AN47" s="158">
        <f>COUNTIFS('InProcess Conf'!$C$2:$C$6941,AN$33,'InProcess Conf'!$T$2:$T$6941,$C47,'InProcess Conf'!$J$2:$J$6941,$C$28)</f>
        <v>0</v>
      </c>
      <c r="AO47" s="158">
        <f>COUNTIFS('InProcess Conf'!$C$2:$C$6941,AO$33,'InProcess Conf'!$T$2:$T$6941,$C47,'InProcess Conf'!$J$2:$J$6941,$C$28)</f>
        <v>0</v>
      </c>
      <c r="AP47" s="158">
        <f>COUNTIFS('InProcess Conf'!$C$2:$C$6941,AP$33,'InProcess Conf'!$T$2:$T$6941,$C47,'InProcess Conf'!$J$2:$J$6941,$C$28)</f>
        <v>0</v>
      </c>
      <c r="AQ47" s="158">
        <f>COUNTIFS('InProcess Conf'!$C$2:$C$6941,AQ$33,'InProcess Conf'!$T$2:$T$6941,$C47,'InProcess Conf'!$J$2:$J$6941,$C$28)</f>
        <v>0</v>
      </c>
      <c r="AR47" s="158">
        <f>COUNTIFS('InProcess Conf'!$C$2:$C$6941,AR$33,'InProcess Conf'!$T$2:$T$6941,$C47,'InProcess Conf'!$J$2:$J$6941,$C$28)</f>
        <v>0</v>
      </c>
      <c r="AS47" s="158">
        <f>COUNTIFS('InProcess Conf'!$C$2:$C$6941,AS$33,'InProcess Conf'!$T$2:$T$6941,$C47,'InProcess Conf'!$J$2:$J$6941,$C$28)</f>
        <v>0</v>
      </c>
      <c r="AT47" s="158">
        <f>COUNTIFS('InProcess Conf'!$C$2:$C$6941,AT$33,'InProcess Conf'!$T$2:$T$6941,$C47,'InProcess Conf'!$J$2:$J$6941,$C$28)</f>
        <v>0</v>
      </c>
      <c r="AU47" s="158">
        <f>COUNTIFS('InProcess Conf'!$C$2:$C$6941,AU$33,'InProcess Conf'!$T$2:$T$6941,$C47,'InProcess Conf'!$J$2:$J$6941,$C$28)</f>
        <v>0</v>
      </c>
      <c r="AV47" s="158">
        <f>COUNTIFS('InProcess Conf'!$C$2:$C$6941,AV$33,'InProcess Conf'!$T$2:$T$6941,$C47,'InProcess Conf'!$J$2:$J$6941,$C$28)</f>
        <v>0</v>
      </c>
      <c r="AW47" s="158">
        <f>COUNTIFS('InProcess Conf'!$C$2:$C$6941,AW$33,'InProcess Conf'!$T$2:$T$6941,$C47,'InProcess Conf'!$J$2:$J$6941,$C$28)</f>
        <v>0</v>
      </c>
      <c r="AX47" s="158">
        <f>COUNTIFS('InProcess Conf'!$C$2:$C$6941,AX$33,'InProcess Conf'!$T$2:$T$6941,$C47,'InProcess Conf'!$J$2:$J$6941,$C$28)</f>
        <v>0</v>
      </c>
      <c r="AY47" s="158">
        <f>COUNTIFS('InProcess Conf'!$C$2:$C$6941,AY$33,'InProcess Conf'!$T$2:$T$6941,$C47,'InProcess Conf'!$J$2:$J$6941,$C$28)</f>
        <v>0</v>
      </c>
      <c r="AZ47" s="158">
        <f>COUNTIFS('InProcess Conf'!$C$2:$C$6941,AZ$33,'InProcess Conf'!$T$2:$T$6941,$C47,'InProcess Conf'!$J$2:$J$6941,$C$28)</f>
        <v>0</v>
      </c>
      <c r="BA47" s="158">
        <f>COUNTIFS('InProcess Conf'!$C$2:$C$6941,BA$33,'InProcess Conf'!$T$2:$T$6941,$C47,'InProcess Conf'!$J$2:$J$6941,$C$28)</f>
        <v>0</v>
      </c>
      <c r="BB47" s="158">
        <f>COUNTIFS('InProcess Conf'!$C$2:$C$6941,BB$33,'InProcess Conf'!$T$2:$T$6941,$C47,'InProcess Conf'!$J$2:$J$6941,$C$28)</f>
        <v>0</v>
      </c>
      <c r="BC47" s="158">
        <f>COUNTIFS('InProcess Conf'!$C$2:$C$6941,BC$33,'InProcess Conf'!$T$2:$T$6941,$C47,'InProcess Conf'!$J$2:$J$6941,$C$28)</f>
        <v>0</v>
      </c>
      <c r="BD47" s="158">
        <f>COUNTIFS('InProcess Conf'!$C$2:$C$6941,BD$33,'InProcess Conf'!$T$2:$T$6941,$C47,'InProcess Conf'!$J$2:$J$6941,$C$28)</f>
        <v>0</v>
      </c>
      <c r="BE47" s="158">
        <f>COUNTIFS('InProcess Conf'!$C$2:$C$6941,BE$33,'InProcess Conf'!$T$2:$T$6941,$C47,'InProcess Conf'!$J$2:$J$6941,$C$28)</f>
        <v>0</v>
      </c>
      <c r="BF47" s="158">
        <f>COUNTIFS('InProcess Conf'!$C$2:$C$6941,BF$33,'InProcess Conf'!$T$2:$T$6941,$C47,'InProcess Conf'!$J$2:$J$6941,$C$28)</f>
        <v>0</v>
      </c>
      <c r="BG47" s="158">
        <f>COUNTIFS('InProcess Conf'!$C$2:$C$6941,BG$33,'InProcess Conf'!$T$2:$T$6941,$C47,'InProcess Conf'!$J$2:$J$6941,$C$28)</f>
        <v>0</v>
      </c>
      <c r="BH47" s="158">
        <f>COUNTIFS('InProcess Conf'!$C$2:$C$6941,BH$33,'InProcess Conf'!$T$2:$T$6941,$C47,'InProcess Conf'!$J$2:$J$6941,$C$28)</f>
        <v>0</v>
      </c>
      <c r="BI47" s="158">
        <f>COUNTIFS('InProcess Conf'!$C$2:$C$6941,BI$33,'InProcess Conf'!$T$2:$T$6941,$C47,'InProcess Conf'!$J$2:$J$6941,$C$28)</f>
        <v>0</v>
      </c>
      <c r="BJ47" s="158">
        <f>COUNTIFS('InProcess Conf'!$C$2:$C$6941,BJ$33,'InProcess Conf'!$T$2:$T$6941,$C47,'InProcess Conf'!$J$2:$J$6941,$C$28)</f>
        <v>0</v>
      </c>
      <c r="BK47" s="158">
        <f>COUNTIFS('InProcess Conf'!$C$2:$C$6941,BK$33,'InProcess Conf'!$T$2:$T$6941,$C47,'InProcess Conf'!$J$2:$J$6941,$C$28)</f>
        <v>0</v>
      </c>
      <c r="BL47" s="158">
        <f>COUNTIFS('InProcess Conf'!$C$2:$C$6941,BL$33,'InProcess Conf'!$T$2:$T$6941,$C47,'InProcess Conf'!$J$2:$J$6941,$C$28)</f>
        <v>0</v>
      </c>
      <c r="BM47" s="158">
        <f>COUNTIFS('InProcess Conf'!$C$2:$C$6941,BM$33,'InProcess Conf'!$T$2:$T$6941,$C47,'InProcess Conf'!$J$2:$J$6941,$C$28)</f>
        <v>0</v>
      </c>
      <c r="BN47" s="158">
        <f>COUNTIFS('InProcess Conf'!$C$2:$C$6941,BN$33,'InProcess Conf'!$T$2:$T$6941,$C47,'InProcess Conf'!$J$2:$J$6941,$C$28)</f>
        <v>0</v>
      </c>
      <c r="BO47" s="158">
        <f>COUNTIFS('InProcess Conf'!$C$2:$C$6941,BO$33,'InProcess Conf'!$T$2:$T$6941,$C47,'InProcess Conf'!$J$2:$J$6941,$C$28)</f>
        <v>0</v>
      </c>
      <c r="BP47" s="158">
        <f>COUNTIFS('InProcess Conf'!$C$2:$C$6941,BP$33,'InProcess Conf'!$T$2:$T$6941,$C47,'InProcess Conf'!$J$2:$J$6941,$C$28)</f>
        <v>0</v>
      </c>
      <c r="BQ47" s="158">
        <f>COUNTIFS('InProcess Conf'!$C$2:$C$6941,BQ$33,'InProcess Conf'!$T$2:$T$6941,$C47,'InProcess Conf'!$J$2:$J$6941,$C$28)</f>
        <v>0</v>
      </c>
      <c r="BR47" s="158">
        <f>COUNTIFS('InProcess Conf'!$C$2:$C$6941,BR$33,'InProcess Conf'!$T$2:$T$6941,$C47,'InProcess Conf'!$J$2:$J$6941,$C$28)</f>
        <v>0</v>
      </c>
      <c r="BS47" s="158">
        <f>COUNTIFS('InProcess Conf'!$C$2:$C$6941,BS$33,'InProcess Conf'!$T$2:$T$6941,$C47,'InProcess Conf'!$J$2:$J$6941,$C$28)</f>
        <v>0</v>
      </c>
      <c r="BT47" s="158">
        <f>COUNTIFS('InProcess Conf'!$C$2:$C$6941,BT$33,'InProcess Conf'!$T$2:$T$6941,$C47,'InProcess Conf'!$J$2:$J$6941,$C$28)</f>
        <v>0</v>
      </c>
      <c r="BU47" s="158">
        <f>COUNTIFS('InProcess Conf'!$C$2:$C$6941,BU$33,'InProcess Conf'!$T$2:$T$6941,$C47,'InProcess Conf'!$J$2:$J$6941,$C$28)</f>
        <v>0</v>
      </c>
      <c r="BV47" s="158">
        <f>COUNTIFS('InProcess Conf'!$C$2:$C$6941,BV$33,'InProcess Conf'!$T$2:$T$6941,$C47,'InProcess Conf'!$J$2:$J$6941,$C$28)</f>
        <v>0</v>
      </c>
      <c r="BW47" s="158">
        <f>COUNTIFS('InProcess Conf'!$C$2:$C$6941,BW$33,'InProcess Conf'!$T$2:$T$6941,$C47,'InProcess Conf'!$J$2:$J$6941,$C$28)</f>
        <v>0</v>
      </c>
      <c r="BX47" s="158">
        <f>COUNTIFS('InProcess Conf'!$C$2:$C$6941,BX$33,'InProcess Conf'!$T$2:$T$6941,$C47,'InProcess Conf'!$J$2:$J$6941,$C$28)</f>
        <v>0</v>
      </c>
      <c r="BY47" s="158">
        <f>COUNTIFS('InProcess Conf'!$C$2:$C$6941,BY$33,'InProcess Conf'!$T$2:$T$6941,$C47,'InProcess Conf'!$J$2:$J$6941,$C$28)</f>
        <v>0</v>
      </c>
      <c r="BZ47" s="158">
        <f>COUNTIFS('InProcess Conf'!$C$2:$C$6941,BZ$33,'InProcess Conf'!$T$2:$T$6941,$C47,'InProcess Conf'!$J$2:$J$6941,$C$28)</f>
        <v>0</v>
      </c>
      <c r="CA47" s="158">
        <f>COUNTIFS('InProcess Conf'!$C$2:$C$6941,CA$33,'InProcess Conf'!$T$2:$T$6941,$C47,'InProcess Conf'!$J$2:$J$6941,$C$28)</f>
        <v>0</v>
      </c>
      <c r="CB47" s="158">
        <f>COUNTIFS('InProcess Conf'!$C$2:$C$6941,CB$33,'InProcess Conf'!$T$2:$T$6941,$C47,'InProcess Conf'!$J$2:$J$6941,$C$28)</f>
        <v>0</v>
      </c>
      <c r="CC47" s="158">
        <f>COUNTIFS('InProcess Conf'!$C$2:$C$6941,CC$33,'InProcess Conf'!$T$2:$T$6941,$C47,'InProcess Conf'!$J$2:$J$6941,$C$28)</f>
        <v>0</v>
      </c>
      <c r="CD47" s="158">
        <f>COUNTIFS('InProcess Conf'!$C$2:$C$6941,CD$33,'InProcess Conf'!$T$2:$T$6941,$C47,'InProcess Conf'!$J$2:$J$6941,$C$28)</f>
        <v>0</v>
      </c>
      <c r="CE47" s="158">
        <f>COUNTIFS('InProcess Conf'!$C$2:$C$6941,CE$33,'InProcess Conf'!$T$2:$T$6941,$C47,'InProcess Conf'!$J$2:$J$6941,$C$28)</f>
        <v>0</v>
      </c>
      <c r="CF47" s="158">
        <f>COUNTIFS('InProcess Conf'!$C$2:$C$6941,CF$33,'InProcess Conf'!$T$2:$T$6941,$C47,'InProcess Conf'!$J$2:$J$6941,$C$28)</f>
        <v>0</v>
      </c>
      <c r="CG47" s="158">
        <f>COUNTIFS('InProcess Conf'!$C$2:$C$6941,CG$33,'InProcess Conf'!$T$2:$T$6941,$C47,'InProcess Conf'!$J$2:$J$6941,$C$28)</f>
        <v>0</v>
      </c>
      <c r="CH47" s="158">
        <f>COUNTIFS('InProcess Conf'!$C$2:$C$6941,CH$33,'InProcess Conf'!$T$2:$T$6941,$C47,'InProcess Conf'!$J$2:$J$6941,$C$28)</f>
        <v>0</v>
      </c>
      <c r="CI47" s="158">
        <f>COUNTIFS('InProcess Conf'!$C$2:$C$6941,CI$33,'InProcess Conf'!$T$2:$T$6941,$C47,'InProcess Conf'!$J$2:$J$6941,$C$28)</f>
        <v>0</v>
      </c>
      <c r="CJ47" s="158">
        <f>COUNTIFS('InProcess Conf'!$C$2:$C$6941,CJ$33,'InProcess Conf'!$T$2:$T$6941,$C47,'InProcess Conf'!$J$2:$J$6941,$C$28)</f>
        <v>0</v>
      </c>
      <c r="CK47" s="158">
        <f>COUNTIFS('InProcess Conf'!$C$2:$C$6941,CK$33,'InProcess Conf'!$T$2:$T$6941,$C47,'InProcess Conf'!$J$2:$J$6941,$C$28)</f>
        <v>0</v>
      </c>
      <c r="CL47" s="158">
        <f>COUNTIFS('InProcess Conf'!$C$2:$C$6941,CL$33,'InProcess Conf'!$T$2:$T$6941,$C47,'InProcess Conf'!$J$2:$J$6941,$C$28)</f>
        <v>0</v>
      </c>
      <c r="CM47" s="158">
        <f>COUNTIFS('InProcess Conf'!$C$2:$C$6941,CM$33,'InProcess Conf'!$T$2:$T$6941,$C47,'InProcess Conf'!$J$2:$J$6941,$C$28)</f>
        <v>0</v>
      </c>
      <c r="CN47" s="158">
        <f>COUNTIFS('InProcess Conf'!$C$2:$C$6941,CN$33,'InProcess Conf'!$T$2:$T$6941,$C47,'InProcess Conf'!$J$2:$J$6941,$C$28)</f>
        <v>0</v>
      </c>
      <c r="CO47" s="158">
        <f>COUNTIFS('InProcess Conf'!$C$2:$C$6941,CO$33,'InProcess Conf'!$T$2:$T$6941,$C47,'InProcess Conf'!$J$2:$J$6941,$C$28)</f>
        <v>0</v>
      </c>
      <c r="CP47" s="158">
        <f>COUNTIFS('InProcess Conf'!$C$2:$C$6941,CP$33,'InProcess Conf'!$T$2:$T$6941,$C47,'InProcess Conf'!$J$2:$J$6941,$C$28)</f>
        <v>0</v>
      </c>
      <c r="CQ47" s="158">
        <f>COUNTIFS('InProcess Conf'!$C$2:$C$6941,CQ$33,'InProcess Conf'!$T$2:$T$6941,$C47,'InProcess Conf'!$J$2:$J$6941,$C$28)</f>
        <v>0</v>
      </c>
      <c r="CR47" s="158">
        <f>COUNTIFS('InProcess Conf'!$C$2:$C$6941,CR$33,'InProcess Conf'!$T$2:$T$6941,$C47,'InProcess Conf'!$J$2:$J$6941,$C$28)</f>
        <v>0</v>
      </c>
      <c r="CS47" s="158">
        <f>COUNTIFS('InProcess Conf'!$C$2:$C$6941,CS$33,'InProcess Conf'!$T$2:$T$6941,$C47,'InProcess Conf'!$J$2:$J$6941,$C$28)</f>
        <v>0</v>
      </c>
      <c r="CT47" s="158">
        <f>COUNTIFS('InProcess Conf'!$C$2:$C$6941,CT$33,'InProcess Conf'!$T$2:$T$6941,$C47,'InProcess Conf'!$J$2:$J$6941,$C$28)</f>
        <v>0</v>
      </c>
      <c r="CU47" s="158">
        <f>COUNTIFS('InProcess Conf'!$C$2:$C$6941,CU$33,'InProcess Conf'!$T$2:$T$6941,$C47,'InProcess Conf'!$J$2:$J$6941,$C$28)</f>
        <v>0</v>
      </c>
      <c r="CV47" s="158">
        <f>COUNTIFS('InProcess Conf'!$C$2:$C$6941,CV$33,'InProcess Conf'!$T$2:$T$6941,$C47,'InProcess Conf'!$J$2:$J$6941,$C$28)</f>
        <v>0</v>
      </c>
      <c r="CW47" s="158">
        <f>COUNTIFS('InProcess Conf'!$C$2:$C$6941,CW$33,'InProcess Conf'!$T$2:$T$6941,$C47,'InProcess Conf'!$J$2:$J$6941,$C$28)</f>
        <v>0</v>
      </c>
      <c r="CX47" s="158">
        <f>COUNTIFS('InProcess Conf'!$C$2:$C$6941,CX$33,'InProcess Conf'!$T$2:$T$6941,$C47,'InProcess Conf'!$J$2:$J$6941,$C$28)</f>
        <v>0</v>
      </c>
      <c r="CY47" s="158">
        <f>COUNTIFS('InProcess Conf'!$C$2:$C$6941,CY$33,'InProcess Conf'!$T$2:$T$6941,$C47,'InProcess Conf'!$J$2:$J$6941,$C$28)</f>
        <v>0</v>
      </c>
      <c r="CZ47" s="158">
        <f>COUNTIFS('InProcess Conf'!$C$2:$C$6941,CZ$33,'InProcess Conf'!$T$2:$T$6941,$C47,'InProcess Conf'!$J$2:$J$6941,$C$28)</f>
        <v>0</v>
      </c>
      <c r="DA47" s="158">
        <f>COUNTIFS('InProcess Conf'!$C$2:$C$6941,DA$33,'InProcess Conf'!$T$2:$T$6941,$C47,'InProcess Conf'!$J$2:$J$6941,$C$28)</f>
        <v>0</v>
      </c>
      <c r="DB47" s="158">
        <f>COUNTIFS('InProcess Conf'!$C$2:$C$6941,DB$33,'InProcess Conf'!$T$2:$T$6941,$C47,'InProcess Conf'!$J$2:$J$6941,$C$28)</f>
        <v>0</v>
      </c>
      <c r="DC47" s="158">
        <f>COUNTIFS('InProcess Conf'!$C$2:$C$6941,DC$33,'InProcess Conf'!$T$2:$T$6941,$C47,'InProcess Conf'!$J$2:$J$6941,$C$28)</f>
        <v>0</v>
      </c>
      <c r="DD47" s="158">
        <f>COUNTIFS('InProcess Conf'!$C$2:$C$6941,DD$33,'InProcess Conf'!$T$2:$T$6941,$C47,'InProcess Conf'!$J$2:$J$6941,$C$28)</f>
        <v>0</v>
      </c>
      <c r="DE47" s="158">
        <f>COUNTIFS('InProcess Conf'!$C$2:$C$6941,DE$33,'InProcess Conf'!$T$2:$T$6941,$C47,'InProcess Conf'!$J$2:$J$6941,$C$28)</f>
        <v>0</v>
      </c>
      <c r="DF47" s="158">
        <f>COUNTIFS('InProcess Conf'!$C$2:$C$6941,DF$33,'InProcess Conf'!$T$2:$T$6941,$C47,'InProcess Conf'!$J$2:$J$6941,$C$28)</f>
        <v>0</v>
      </c>
      <c r="DG47" s="158">
        <f>COUNTIFS('InProcess Conf'!$C$2:$C$6941,DG$33,'InProcess Conf'!$T$2:$T$6941,$C47,'InProcess Conf'!$J$2:$J$6941,$C$28)</f>
        <v>0</v>
      </c>
      <c r="DH47" s="250">
        <f>COUNTIFS('InProcess Conf'!$C$2:$C$6941,DH$33,'InProcess Conf'!$T$2:$T$6941,$C47,'InProcess Conf'!$J$2:$J$6941,$C$28)</f>
        <v>0</v>
      </c>
      <c r="DI47" s="249">
        <f t="shared" si="7"/>
        <v>0</v>
      </c>
    </row>
    <row r="48" spans="2:113" ht="16.5" thickTop="1" thickBot="1">
      <c r="B48" s="311"/>
      <c r="C48" s="157" t="s">
        <v>496</v>
      </c>
      <c r="D48" s="158">
        <f>COUNTIFS('InProcess Conf'!$C$2:$C$6941,D$33,'InProcess Conf'!$T$2:$T$6941,$C48,'InProcess Conf'!$J$2:$J$6941,$C$28)</f>
        <v>0</v>
      </c>
      <c r="E48" s="158">
        <f>COUNTIFS('InProcess Conf'!$C$2:$C$6941,E$33,'InProcess Conf'!$T$2:$T$6941,$C48,'InProcess Conf'!$J$2:$J$6941,$C$28)</f>
        <v>0</v>
      </c>
      <c r="F48" s="158">
        <f>COUNTIFS('InProcess Conf'!$C$2:$C$6941,F$33,'InProcess Conf'!$T$2:$T$6941,$C48,'InProcess Conf'!$J$2:$J$6941,$C$28)</f>
        <v>0</v>
      </c>
      <c r="G48" s="158">
        <f>COUNTIFS('InProcess Conf'!$C$2:$C$6941,G$33,'InProcess Conf'!$T$2:$T$6941,$C48,'InProcess Conf'!$J$2:$J$6941,$C$28)</f>
        <v>0</v>
      </c>
      <c r="H48" s="158">
        <f>COUNTIFS('InProcess Conf'!$C$2:$C$6941,H$33,'InProcess Conf'!$T$2:$T$6941,$C48,'InProcess Conf'!$J$2:$J$6941,$C$28)</f>
        <v>0</v>
      </c>
      <c r="I48" s="158">
        <f>COUNTIFS('InProcess Conf'!$C$2:$C$6941,I$33,'InProcess Conf'!$T$2:$T$6941,$C48,'InProcess Conf'!$J$2:$J$6941,$C$28)</f>
        <v>0</v>
      </c>
      <c r="J48" s="158">
        <f>COUNTIFS('InProcess Conf'!$C$2:$C$6941,J$33,'InProcess Conf'!$T$2:$T$6941,$C48,'InProcess Conf'!$J$2:$J$6941,$C$28)</f>
        <v>0</v>
      </c>
      <c r="K48" s="158">
        <f>COUNTIFS('InProcess Conf'!$C$2:$C$6941,K$33,'InProcess Conf'!$T$2:$T$6941,$C48,'InProcess Conf'!$J$2:$J$6941,$C$28)</f>
        <v>0</v>
      </c>
      <c r="L48" s="158">
        <f>COUNTIFS('InProcess Conf'!$C$2:$C$6941,L$33,'InProcess Conf'!$T$2:$T$6941,$C48,'InProcess Conf'!$J$2:$J$6941,$C$28)</f>
        <v>0</v>
      </c>
      <c r="M48" s="158">
        <f>COUNTIFS('InProcess Conf'!$C$2:$C$6941,M$33,'InProcess Conf'!$T$2:$T$6941,$C48,'InProcess Conf'!$J$2:$J$6941,$C$28)</f>
        <v>0</v>
      </c>
      <c r="N48" s="158">
        <f>COUNTIFS('InProcess Conf'!$C$2:$C$6941,N$33,'InProcess Conf'!$T$2:$T$6941,$C48,'InProcess Conf'!$J$2:$J$6941,$C$28)</f>
        <v>0</v>
      </c>
      <c r="O48" s="158">
        <f>COUNTIFS('InProcess Conf'!$C$2:$C$6941,O$33,'InProcess Conf'!$T$2:$T$6941,$C48,'InProcess Conf'!$J$2:$J$6941,$C$28)</f>
        <v>0</v>
      </c>
      <c r="P48" s="158">
        <f>COUNTIFS('InProcess Conf'!$C$2:$C$6941,P$33,'InProcess Conf'!$T$2:$T$6941,$C48,'InProcess Conf'!$J$2:$J$6941,$C$28)</f>
        <v>0</v>
      </c>
      <c r="Q48" s="158">
        <f>COUNTIFS('InProcess Conf'!$C$2:$C$6941,Q$33,'InProcess Conf'!$T$2:$T$6941,$C48,'InProcess Conf'!$J$2:$J$6941,$C$28)</f>
        <v>0</v>
      </c>
      <c r="R48" s="158">
        <f>COUNTIFS('InProcess Conf'!$C$2:$C$6941,R$33,'InProcess Conf'!$T$2:$T$6941,$C48,'InProcess Conf'!$J$2:$J$6941,$C$28)</f>
        <v>0</v>
      </c>
      <c r="S48" s="158">
        <f>COUNTIFS('InProcess Conf'!$C$2:$C$6941,S$33,'InProcess Conf'!$T$2:$T$6941,$C48,'InProcess Conf'!$J$2:$J$6941,$C$28)</f>
        <v>0</v>
      </c>
      <c r="T48" s="158">
        <f>COUNTIFS('InProcess Conf'!$C$2:$C$6941,T$33,'InProcess Conf'!$T$2:$T$6941,$C48,'InProcess Conf'!$J$2:$J$6941,$C$28)</f>
        <v>0</v>
      </c>
      <c r="U48" s="158">
        <f>COUNTIFS('InProcess Conf'!$C$2:$C$6941,U$33,'InProcess Conf'!$T$2:$T$6941,$C48,'InProcess Conf'!$J$2:$J$6941,$C$28)</f>
        <v>0</v>
      </c>
      <c r="V48" s="158">
        <f>COUNTIFS('InProcess Conf'!$C$2:$C$6941,V$33,'InProcess Conf'!$T$2:$T$6941,$C48,'InProcess Conf'!$J$2:$J$6941,$C$28)</f>
        <v>0</v>
      </c>
      <c r="W48" s="158">
        <f>COUNTIFS('InProcess Conf'!$C$2:$C$6941,W$33,'InProcess Conf'!$T$2:$T$6941,$C48,'InProcess Conf'!$J$2:$J$6941,$C$28)</f>
        <v>0</v>
      </c>
      <c r="X48" s="158">
        <f>COUNTIFS('InProcess Conf'!$C$2:$C$6941,X$33,'InProcess Conf'!$T$2:$T$6941,$C48,'InProcess Conf'!$J$2:$J$6941,$C$28)</f>
        <v>0</v>
      </c>
      <c r="Y48" s="158">
        <f>COUNTIFS('InProcess Conf'!$C$2:$C$6941,Y$33,'InProcess Conf'!$T$2:$T$6941,$C48,'InProcess Conf'!$J$2:$J$6941,$C$28)</f>
        <v>0</v>
      </c>
      <c r="Z48" s="158">
        <f>COUNTIFS('InProcess Conf'!$C$2:$C$6941,Z$33,'InProcess Conf'!$T$2:$T$6941,$C48,'InProcess Conf'!$J$2:$J$6941,$C$28)</f>
        <v>0</v>
      </c>
      <c r="AA48" s="158">
        <f>COUNTIFS('InProcess Conf'!$C$2:$C$6941,AA$33,'InProcess Conf'!$T$2:$T$6941,$C48,'InProcess Conf'!$J$2:$J$6941,$C$28)</f>
        <v>0</v>
      </c>
      <c r="AB48" s="158">
        <f>COUNTIFS('InProcess Conf'!$C$2:$C$6941,AB$33,'InProcess Conf'!$T$2:$T$6941,$C48,'InProcess Conf'!$J$2:$J$6941,$C$28)</f>
        <v>0</v>
      </c>
      <c r="AC48" s="158">
        <f>COUNTIFS('InProcess Conf'!$C$2:$C$6941,AC$33,'InProcess Conf'!$T$2:$T$6941,$C48,'InProcess Conf'!$J$2:$J$6941,$C$28)</f>
        <v>0</v>
      </c>
      <c r="AD48" s="158">
        <f>COUNTIFS('InProcess Conf'!$C$2:$C$6941,AD$33,'InProcess Conf'!$T$2:$T$6941,$C48,'InProcess Conf'!$J$2:$J$6941,$C$28)</f>
        <v>0</v>
      </c>
      <c r="AE48" s="158">
        <f>COUNTIFS('InProcess Conf'!$C$2:$C$6941,AE$33,'InProcess Conf'!$T$2:$T$6941,$C48,'InProcess Conf'!$J$2:$J$6941,$C$28)</f>
        <v>0</v>
      </c>
      <c r="AF48" s="158">
        <f>COUNTIFS('InProcess Conf'!$C$2:$C$6941,AF$33,'InProcess Conf'!$T$2:$T$6941,$C48,'InProcess Conf'!$J$2:$J$6941,$C$28)</f>
        <v>0</v>
      </c>
      <c r="AG48" s="158">
        <f>COUNTIFS('InProcess Conf'!$C$2:$C$6941,AG$33,'InProcess Conf'!$T$2:$T$6941,$C48,'InProcess Conf'!$J$2:$J$6941,$C$28)</f>
        <v>0</v>
      </c>
      <c r="AH48" s="158">
        <f>COUNTIFS('InProcess Conf'!$C$2:$C$6941,AH$33,'InProcess Conf'!$T$2:$T$6941,$C48,'InProcess Conf'!$J$2:$J$6941,$C$28)</f>
        <v>0</v>
      </c>
      <c r="AI48" s="158">
        <f>COUNTIFS('InProcess Conf'!$C$2:$C$6941,AI$33,'InProcess Conf'!$T$2:$T$6941,$C48,'InProcess Conf'!$J$2:$J$6941,$C$28)</f>
        <v>0</v>
      </c>
      <c r="AJ48" s="158">
        <f>COUNTIFS('InProcess Conf'!$C$2:$C$6941,AJ$33,'InProcess Conf'!$T$2:$T$6941,$C48,'InProcess Conf'!$J$2:$J$6941,$C$28)</f>
        <v>0</v>
      </c>
      <c r="AK48" s="158">
        <f>COUNTIFS('InProcess Conf'!$C$2:$C$6941,AK$33,'InProcess Conf'!$T$2:$T$6941,$C48,'InProcess Conf'!$J$2:$J$6941,$C$28)</f>
        <v>0</v>
      </c>
      <c r="AL48" s="158">
        <f>COUNTIFS('InProcess Conf'!$C$2:$C$6941,AL$33,'InProcess Conf'!$T$2:$T$6941,$C48,'InProcess Conf'!$J$2:$J$6941,$C$28)</f>
        <v>0</v>
      </c>
      <c r="AM48" s="158">
        <f>COUNTIFS('InProcess Conf'!$C$2:$C$6941,AM$33,'InProcess Conf'!$T$2:$T$6941,$C48,'InProcess Conf'!$J$2:$J$6941,$C$28)</f>
        <v>0</v>
      </c>
      <c r="AN48" s="158">
        <f>COUNTIFS('InProcess Conf'!$C$2:$C$6941,AN$33,'InProcess Conf'!$T$2:$T$6941,$C48,'InProcess Conf'!$J$2:$J$6941,$C$28)</f>
        <v>0</v>
      </c>
      <c r="AO48" s="158">
        <f>COUNTIFS('InProcess Conf'!$C$2:$C$6941,AO$33,'InProcess Conf'!$T$2:$T$6941,$C48,'InProcess Conf'!$J$2:$J$6941,$C$28)</f>
        <v>0</v>
      </c>
      <c r="AP48" s="158">
        <f>COUNTIFS('InProcess Conf'!$C$2:$C$6941,AP$33,'InProcess Conf'!$T$2:$T$6941,$C48,'InProcess Conf'!$J$2:$J$6941,$C$28)</f>
        <v>0</v>
      </c>
      <c r="AQ48" s="158">
        <f>COUNTIFS('InProcess Conf'!$C$2:$C$6941,AQ$33,'InProcess Conf'!$T$2:$T$6941,$C48,'InProcess Conf'!$J$2:$J$6941,$C$28)</f>
        <v>0</v>
      </c>
      <c r="AR48" s="158">
        <f>COUNTIFS('InProcess Conf'!$C$2:$C$6941,AR$33,'InProcess Conf'!$T$2:$T$6941,$C48,'InProcess Conf'!$J$2:$J$6941,$C$28)</f>
        <v>0</v>
      </c>
      <c r="AS48" s="158">
        <f>COUNTIFS('InProcess Conf'!$C$2:$C$6941,AS$33,'InProcess Conf'!$T$2:$T$6941,$C48,'InProcess Conf'!$J$2:$J$6941,$C$28)</f>
        <v>0</v>
      </c>
      <c r="AT48" s="158">
        <f>COUNTIFS('InProcess Conf'!$C$2:$C$6941,AT$33,'InProcess Conf'!$T$2:$T$6941,$C48,'InProcess Conf'!$J$2:$J$6941,$C$28)</f>
        <v>0</v>
      </c>
      <c r="AU48" s="158">
        <f>COUNTIFS('InProcess Conf'!$C$2:$C$6941,AU$33,'InProcess Conf'!$T$2:$T$6941,$C48,'InProcess Conf'!$J$2:$J$6941,$C$28)</f>
        <v>0</v>
      </c>
      <c r="AV48" s="158">
        <f>COUNTIFS('InProcess Conf'!$C$2:$C$6941,AV$33,'InProcess Conf'!$T$2:$T$6941,$C48,'InProcess Conf'!$J$2:$J$6941,$C$28)</f>
        <v>0</v>
      </c>
      <c r="AW48" s="158">
        <f>COUNTIFS('InProcess Conf'!$C$2:$C$6941,AW$33,'InProcess Conf'!$T$2:$T$6941,$C48,'InProcess Conf'!$J$2:$J$6941,$C$28)</f>
        <v>0</v>
      </c>
      <c r="AX48" s="158">
        <f>COUNTIFS('InProcess Conf'!$C$2:$C$6941,AX$33,'InProcess Conf'!$T$2:$T$6941,$C48,'InProcess Conf'!$J$2:$J$6941,$C$28)</f>
        <v>0</v>
      </c>
      <c r="AY48" s="158">
        <f>COUNTIFS('InProcess Conf'!$C$2:$C$6941,AY$33,'InProcess Conf'!$T$2:$T$6941,$C48,'InProcess Conf'!$J$2:$J$6941,$C$28)</f>
        <v>0</v>
      </c>
      <c r="AZ48" s="158">
        <f>COUNTIFS('InProcess Conf'!$C$2:$C$6941,AZ$33,'InProcess Conf'!$T$2:$T$6941,$C48,'InProcess Conf'!$J$2:$J$6941,$C$28)</f>
        <v>0</v>
      </c>
      <c r="BA48" s="158">
        <f>COUNTIFS('InProcess Conf'!$C$2:$C$6941,BA$33,'InProcess Conf'!$T$2:$T$6941,$C48,'InProcess Conf'!$J$2:$J$6941,$C$28)</f>
        <v>0</v>
      </c>
      <c r="BB48" s="158">
        <f>COUNTIFS('InProcess Conf'!$C$2:$C$6941,BB$33,'InProcess Conf'!$T$2:$T$6941,$C48,'InProcess Conf'!$J$2:$J$6941,$C$28)</f>
        <v>0</v>
      </c>
      <c r="BC48" s="158">
        <f>COUNTIFS('InProcess Conf'!$C$2:$C$6941,BC$33,'InProcess Conf'!$T$2:$T$6941,$C48,'InProcess Conf'!$J$2:$J$6941,$C$28)</f>
        <v>0</v>
      </c>
      <c r="BD48" s="158">
        <f>COUNTIFS('InProcess Conf'!$C$2:$C$6941,BD$33,'InProcess Conf'!$T$2:$T$6941,$C48,'InProcess Conf'!$J$2:$J$6941,$C$28)</f>
        <v>0</v>
      </c>
      <c r="BE48" s="158">
        <f>COUNTIFS('InProcess Conf'!$C$2:$C$6941,BE$33,'InProcess Conf'!$T$2:$T$6941,$C48,'InProcess Conf'!$J$2:$J$6941,$C$28)</f>
        <v>0</v>
      </c>
      <c r="BF48" s="158">
        <f>COUNTIFS('InProcess Conf'!$C$2:$C$6941,BF$33,'InProcess Conf'!$T$2:$T$6941,$C48,'InProcess Conf'!$J$2:$J$6941,$C$28)</f>
        <v>0</v>
      </c>
      <c r="BG48" s="158">
        <f>COUNTIFS('InProcess Conf'!$C$2:$C$6941,BG$33,'InProcess Conf'!$T$2:$T$6941,$C48,'InProcess Conf'!$J$2:$J$6941,$C$28)</f>
        <v>0</v>
      </c>
      <c r="BH48" s="158">
        <f>COUNTIFS('InProcess Conf'!$C$2:$C$6941,BH$33,'InProcess Conf'!$T$2:$T$6941,$C48,'InProcess Conf'!$J$2:$J$6941,$C$28)</f>
        <v>0</v>
      </c>
      <c r="BI48" s="158">
        <f>COUNTIFS('InProcess Conf'!$C$2:$C$6941,BI$33,'InProcess Conf'!$T$2:$T$6941,$C48,'InProcess Conf'!$J$2:$J$6941,$C$28)</f>
        <v>0</v>
      </c>
      <c r="BJ48" s="158">
        <f>COUNTIFS('InProcess Conf'!$C$2:$C$6941,BJ$33,'InProcess Conf'!$T$2:$T$6941,$C48,'InProcess Conf'!$J$2:$J$6941,$C$28)</f>
        <v>0</v>
      </c>
      <c r="BK48" s="158">
        <f>COUNTIFS('InProcess Conf'!$C$2:$C$6941,BK$33,'InProcess Conf'!$T$2:$T$6941,$C48,'InProcess Conf'!$J$2:$J$6941,$C$28)</f>
        <v>0</v>
      </c>
      <c r="BL48" s="158">
        <f>COUNTIFS('InProcess Conf'!$C$2:$C$6941,BL$33,'InProcess Conf'!$T$2:$T$6941,$C48,'InProcess Conf'!$J$2:$J$6941,$C$28)</f>
        <v>0</v>
      </c>
      <c r="BM48" s="158">
        <f>COUNTIFS('InProcess Conf'!$C$2:$C$6941,BM$33,'InProcess Conf'!$T$2:$T$6941,$C48,'InProcess Conf'!$J$2:$J$6941,$C$28)</f>
        <v>0</v>
      </c>
      <c r="BN48" s="158">
        <f>COUNTIFS('InProcess Conf'!$C$2:$C$6941,BN$33,'InProcess Conf'!$T$2:$T$6941,$C48,'InProcess Conf'!$J$2:$J$6941,$C$28)</f>
        <v>0</v>
      </c>
      <c r="BO48" s="158">
        <f>COUNTIFS('InProcess Conf'!$C$2:$C$6941,BO$33,'InProcess Conf'!$T$2:$T$6941,$C48,'InProcess Conf'!$J$2:$J$6941,$C$28)</f>
        <v>0</v>
      </c>
      <c r="BP48" s="158">
        <f>COUNTIFS('InProcess Conf'!$C$2:$C$6941,BP$33,'InProcess Conf'!$T$2:$T$6941,$C48,'InProcess Conf'!$J$2:$J$6941,$C$28)</f>
        <v>0</v>
      </c>
      <c r="BQ48" s="158">
        <f>COUNTIFS('InProcess Conf'!$C$2:$C$6941,BQ$33,'InProcess Conf'!$T$2:$T$6941,$C48,'InProcess Conf'!$J$2:$J$6941,$C$28)</f>
        <v>0</v>
      </c>
      <c r="BR48" s="158">
        <f>COUNTIFS('InProcess Conf'!$C$2:$C$6941,BR$33,'InProcess Conf'!$T$2:$T$6941,$C48,'InProcess Conf'!$J$2:$J$6941,$C$28)</f>
        <v>0</v>
      </c>
      <c r="BS48" s="158">
        <f>COUNTIFS('InProcess Conf'!$C$2:$C$6941,BS$33,'InProcess Conf'!$T$2:$T$6941,$C48,'InProcess Conf'!$J$2:$J$6941,$C$28)</f>
        <v>0</v>
      </c>
      <c r="BT48" s="158">
        <f>COUNTIFS('InProcess Conf'!$C$2:$C$6941,BT$33,'InProcess Conf'!$T$2:$T$6941,$C48,'InProcess Conf'!$J$2:$J$6941,$C$28)</f>
        <v>0</v>
      </c>
      <c r="BU48" s="158">
        <f>COUNTIFS('InProcess Conf'!$C$2:$C$6941,BU$33,'InProcess Conf'!$T$2:$T$6941,$C48,'InProcess Conf'!$J$2:$J$6941,$C$28)</f>
        <v>0</v>
      </c>
      <c r="BV48" s="158">
        <f>COUNTIFS('InProcess Conf'!$C$2:$C$6941,BV$33,'InProcess Conf'!$T$2:$T$6941,$C48,'InProcess Conf'!$J$2:$J$6941,$C$28)</f>
        <v>0</v>
      </c>
      <c r="BW48" s="158">
        <f>COUNTIFS('InProcess Conf'!$C$2:$C$6941,BW$33,'InProcess Conf'!$T$2:$T$6941,$C48,'InProcess Conf'!$J$2:$J$6941,$C$28)</f>
        <v>0</v>
      </c>
      <c r="BX48" s="158">
        <f>COUNTIFS('InProcess Conf'!$C$2:$C$6941,BX$33,'InProcess Conf'!$T$2:$T$6941,$C48,'InProcess Conf'!$J$2:$J$6941,$C$28)</f>
        <v>0</v>
      </c>
      <c r="BY48" s="158">
        <f>COUNTIFS('InProcess Conf'!$C$2:$C$6941,BY$33,'InProcess Conf'!$T$2:$T$6941,$C48,'InProcess Conf'!$J$2:$J$6941,$C$28)</f>
        <v>0</v>
      </c>
      <c r="BZ48" s="158">
        <f>COUNTIFS('InProcess Conf'!$C$2:$C$6941,BZ$33,'InProcess Conf'!$T$2:$T$6941,$C48,'InProcess Conf'!$J$2:$J$6941,$C$28)</f>
        <v>0</v>
      </c>
      <c r="CA48" s="158">
        <f>COUNTIFS('InProcess Conf'!$C$2:$C$6941,CA$33,'InProcess Conf'!$T$2:$T$6941,$C48,'InProcess Conf'!$J$2:$J$6941,$C$28)</f>
        <v>0</v>
      </c>
      <c r="CB48" s="158">
        <f>COUNTIFS('InProcess Conf'!$C$2:$C$6941,CB$33,'InProcess Conf'!$T$2:$T$6941,$C48,'InProcess Conf'!$J$2:$J$6941,$C$28)</f>
        <v>0</v>
      </c>
      <c r="CC48" s="158">
        <f>COUNTIFS('InProcess Conf'!$C$2:$C$6941,CC$33,'InProcess Conf'!$T$2:$T$6941,$C48,'InProcess Conf'!$J$2:$J$6941,$C$28)</f>
        <v>0</v>
      </c>
      <c r="CD48" s="158">
        <f>COUNTIFS('InProcess Conf'!$C$2:$C$6941,CD$33,'InProcess Conf'!$T$2:$T$6941,$C48,'InProcess Conf'!$J$2:$J$6941,$C$28)</f>
        <v>0</v>
      </c>
      <c r="CE48" s="158">
        <f>COUNTIFS('InProcess Conf'!$C$2:$C$6941,CE$33,'InProcess Conf'!$T$2:$T$6941,$C48,'InProcess Conf'!$J$2:$J$6941,$C$28)</f>
        <v>0</v>
      </c>
      <c r="CF48" s="158">
        <f>COUNTIFS('InProcess Conf'!$C$2:$C$6941,CF$33,'InProcess Conf'!$T$2:$T$6941,$C48,'InProcess Conf'!$J$2:$J$6941,$C$28)</f>
        <v>0</v>
      </c>
      <c r="CG48" s="158">
        <f>COUNTIFS('InProcess Conf'!$C$2:$C$6941,CG$33,'InProcess Conf'!$T$2:$T$6941,$C48,'InProcess Conf'!$J$2:$J$6941,$C$28)</f>
        <v>0</v>
      </c>
      <c r="CH48" s="158">
        <f>COUNTIFS('InProcess Conf'!$C$2:$C$6941,CH$33,'InProcess Conf'!$T$2:$T$6941,$C48,'InProcess Conf'!$J$2:$J$6941,$C$28)</f>
        <v>0</v>
      </c>
      <c r="CI48" s="158">
        <f>COUNTIFS('InProcess Conf'!$C$2:$C$6941,CI$33,'InProcess Conf'!$T$2:$T$6941,$C48,'InProcess Conf'!$J$2:$J$6941,$C$28)</f>
        <v>0</v>
      </c>
      <c r="CJ48" s="158">
        <f>COUNTIFS('InProcess Conf'!$C$2:$C$6941,CJ$33,'InProcess Conf'!$T$2:$T$6941,$C48,'InProcess Conf'!$J$2:$J$6941,$C$28)</f>
        <v>0</v>
      </c>
      <c r="CK48" s="158">
        <f>COUNTIFS('InProcess Conf'!$C$2:$C$6941,CK$33,'InProcess Conf'!$T$2:$T$6941,$C48,'InProcess Conf'!$J$2:$J$6941,$C$28)</f>
        <v>0</v>
      </c>
      <c r="CL48" s="158">
        <f>COUNTIFS('InProcess Conf'!$C$2:$C$6941,CL$33,'InProcess Conf'!$T$2:$T$6941,$C48,'InProcess Conf'!$J$2:$J$6941,$C$28)</f>
        <v>0</v>
      </c>
      <c r="CM48" s="158">
        <f>COUNTIFS('InProcess Conf'!$C$2:$C$6941,CM$33,'InProcess Conf'!$T$2:$T$6941,$C48,'InProcess Conf'!$J$2:$J$6941,$C$28)</f>
        <v>0</v>
      </c>
      <c r="CN48" s="158">
        <f>COUNTIFS('InProcess Conf'!$C$2:$C$6941,CN$33,'InProcess Conf'!$T$2:$T$6941,$C48,'InProcess Conf'!$J$2:$J$6941,$C$28)</f>
        <v>0</v>
      </c>
      <c r="CO48" s="158">
        <f>COUNTIFS('InProcess Conf'!$C$2:$C$6941,CO$33,'InProcess Conf'!$T$2:$T$6941,$C48,'InProcess Conf'!$J$2:$J$6941,$C$28)</f>
        <v>0</v>
      </c>
      <c r="CP48" s="158">
        <f>COUNTIFS('InProcess Conf'!$C$2:$C$6941,CP$33,'InProcess Conf'!$T$2:$T$6941,$C48,'InProcess Conf'!$J$2:$J$6941,$C$28)</f>
        <v>0</v>
      </c>
      <c r="CQ48" s="158">
        <f>COUNTIFS('InProcess Conf'!$C$2:$C$6941,CQ$33,'InProcess Conf'!$T$2:$T$6941,$C48,'InProcess Conf'!$J$2:$J$6941,$C$28)</f>
        <v>0</v>
      </c>
      <c r="CR48" s="158">
        <f>COUNTIFS('InProcess Conf'!$C$2:$C$6941,CR$33,'InProcess Conf'!$T$2:$T$6941,$C48,'InProcess Conf'!$J$2:$J$6941,$C$28)</f>
        <v>0</v>
      </c>
      <c r="CS48" s="158">
        <f>COUNTIFS('InProcess Conf'!$C$2:$C$6941,CS$33,'InProcess Conf'!$T$2:$T$6941,$C48,'InProcess Conf'!$J$2:$J$6941,$C$28)</f>
        <v>0</v>
      </c>
      <c r="CT48" s="158">
        <f>COUNTIFS('InProcess Conf'!$C$2:$C$6941,CT$33,'InProcess Conf'!$T$2:$T$6941,$C48,'InProcess Conf'!$J$2:$J$6941,$C$28)</f>
        <v>0</v>
      </c>
      <c r="CU48" s="158">
        <f>COUNTIFS('InProcess Conf'!$C$2:$C$6941,CU$33,'InProcess Conf'!$T$2:$T$6941,$C48,'InProcess Conf'!$J$2:$J$6941,$C$28)</f>
        <v>0</v>
      </c>
      <c r="CV48" s="158">
        <f>COUNTIFS('InProcess Conf'!$C$2:$C$6941,CV$33,'InProcess Conf'!$T$2:$T$6941,$C48,'InProcess Conf'!$J$2:$J$6941,$C$28)</f>
        <v>0</v>
      </c>
      <c r="CW48" s="158">
        <f>COUNTIFS('InProcess Conf'!$C$2:$C$6941,CW$33,'InProcess Conf'!$T$2:$T$6941,$C48,'InProcess Conf'!$J$2:$J$6941,$C$28)</f>
        <v>0</v>
      </c>
      <c r="CX48" s="158">
        <f>COUNTIFS('InProcess Conf'!$C$2:$C$6941,CX$33,'InProcess Conf'!$T$2:$T$6941,$C48,'InProcess Conf'!$J$2:$J$6941,$C$28)</f>
        <v>0</v>
      </c>
      <c r="CY48" s="158">
        <f>COUNTIFS('InProcess Conf'!$C$2:$C$6941,CY$33,'InProcess Conf'!$T$2:$T$6941,$C48,'InProcess Conf'!$J$2:$J$6941,$C$28)</f>
        <v>0</v>
      </c>
      <c r="CZ48" s="158">
        <f>COUNTIFS('InProcess Conf'!$C$2:$C$6941,CZ$33,'InProcess Conf'!$T$2:$T$6941,$C48,'InProcess Conf'!$J$2:$J$6941,$C$28)</f>
        <v>0</v>
      </c>
      <c r="DA48" s="158">
        <f>COUNTIFS('InProcess Conf'!$C$2:$C$6941,DA$33,'InProcess Conf'!$T$2:$T$6941,$C48,'InProcess Conf'!$J$2:$J$6941,$C$28)</f>
        <v>0</v>
      </c>
      <c r="DB48" s="158">
        <f>COUNTIFS('InProcess Conf'!$C$2:$C$6941,DB$33,'InProcess Conf'!$T$2:$T$6941,$C48,'InProcess Conf'!$J$2:$J$6941,$C$28)</f>
        <v>0</v>
      </c>
      <c r="DC48" s="158">
        <f>COUNTIFS('InProcess Conf'!$C$2:$C$6941,DC$33,'InProcess Conf'!$T$2:$T$6941,$C48,'InProcess Conf'!$J$2:$J$6941,$C$28)</f>
        <v>0</v>
      </c>
      <c r="DD48" s="158">
        <f>COUNTIFS('InProcess Conf'!$C$2:$C$6941,DD$33,'InProcess Conf'!$T$2:$T$6941,$C48,'InProcess Conf'!$J$2:$J$6941,$C$28)</f>
        <v>0</v>
      </c>
      <c r="DE48" s="158">
        <f>COUNTIFS('InProcess Conf'!$C$2:$C$6941,DE$33,'InProcess Conf'!$T$2:$T$6941,$C48,'InProcess Conf'!$J$2:$J$6941,$C$28)</f>
        <v>0</v>
      </c>
      <c r="DF48" s="158">
        <f>COUNTIFS('InProcess Conf'!$C$2:$C$6941,DF$33,'InProcess Conf'!$T$2:$T$6941,$C48,'InProcess Conf'!$J$2:$J$6941,$C$28)</f>
        <v>0</v>
      </c>
      <c r="DG48" s="158">
        <f>COUNTIFS('InProcess Conf'!$C$2:$C$6941,DG$33,'InProcess Conf'!$T$2:$T$6941,$C48,'InProcess Conf'!$J$2:$J$6941,$C$28)</f>
        <v>0</v>
      </c>
      <c r="DH48" s="250">
        <f>COUNTIFS('InProcess Conf'!$C$2:$C$6941,DH$33,'InProcess Conf'!$T$2:$T$6941,$C48,'InProcess Conf'!$J$2:$J$6941,$C$28)</f>
        <v>0</v>
      </c>
      <c r="DI48" s="249">
        <f t="shared" si="7"/>
        <v>0</v>
      </c>
    </row>
    <row r="49" spans="2:113" ht="16.5" thickTop="1" thickBot="1">
      <c r="B49" s="311"/>
      <c r="C49" s="157" t="s">
        <v>487</v>
      </c>
      <c r="D49" s="158">
        <f>COUNTIFS('InProcess Conf'!$C$2:$C$6941,D$33,'InProcess Conf'!$T$2:$T$6941,$C49,'InProcess Conf'!$J$2:$J$6941,$C$28)</f>
        <v>0</v>
      </c>
      <c r="E49" s="158">
        <f>COUNTIFS('InProcess Conf'!$C$2:$C$6941,E$33,'InProcess Conf'!$T$2:$T$6941,$C49,'InProcess Conf'!$J$2:$J$6941,$C$28)</f>
        <v>0</v>
      </c>
      <c r="F49" s="158">
        <f>COUNTIFS('InProcess Conf'!$C$2:$C$6941,F$33,'InProcess Conf'!$T$2:$T$6941,$C49,'InProcess Conf'!$J$2:$J$6941,$C$28)</f>
        <v>0</v>
      </c>
      <c r="G49" s="158">
        <f>COUNTIFS('InProcess Conf'!$C$2:$C$6941,G$33,'InProcess Conf'!$T$2:$T$6941,$C49,'InProcess Conf'!$J$2:$J$6941,$C$28)</f>
        <v>0</v>
      </c>
      <c r="H49" s="158">
        <f>COUNTIFS('InProcess Conf'!$C$2:$C$6941,H$33,'InProcess Conf'!$T$2:$T$6941,$C49,'InProcess Conf'!$J$2:$J$6941,$C$28)</f>
        <v>0</v>
      </c>
      <c r="I49" s="158">
        <f>COUNTIFS('InProcess Conf'!$C$2:$C$6941,I$33,'InProcess Conf'!$T$2:$T$6941,$C49,'InProcess Conf'!$J$2:$J$6941,$C$28)</f>
        <v>0</v>
      </c>
      <c r="J49" s="158">
        <f>COUNTIFS('InProcess Conf'!$C$2:$C$6941,J$33,'InProcess Conf'!$T$2:$T$6941,$C49,'InProcess Conf'!$J$2:$J$6941,$C$28)</f>
        <v>0</v>
      </c>
      <c r="K49" s="158">
        <f>COUNTIFS('InProcess Conf'!$C$2:$C$6941,K$33,'InProcess Conf'!$T$2:$T$6941,$C49,'InProcess Conf'!$J$2:$J$6941,$C$28)</f>
        <v>0</v>
      </c>
      <c r="L49" s="158">
        <f>COUNTIFS('InProcess Conf'!$C$2:$C$6941,L$33,'InProcess Conf'!$T$2:$T$6941,$C49,'InProcess Conf'!$J$2:$J$6941,$C$28)</f>
        <v>0</v>
      </c>
      <c r="M49" s="158">
        <f>COUNTIFS('InProcess Conf'!$C$2:$C$6941,M$33,'InProcess Conf'!$T$2:$T$6941,$C49,'InProcess Conf'!$J$2:$J$6941,$C$28)</f>
        <v>0</v>
      </c>
      <c r="N49" s="158">
        <f>COUNTIFS('InProcess Conf'!$C$2:$C$6941,N$33,'InProcess Conf'!$T$2:$T$6941,$C49,'InProcess Conf'!$J$2:$J$6941,$C$28)</f>
        <v>0</v>
      </c>
      <c r="O49" s="158">
        <f>COUNTIFS('InProcess Conf'!$C$2:$C$6941,O$33,'InProcess Conf'!$T$2:$T$6941,$C49,'InProcess Conf'!$J$2:$J$6941,$C$28)</f>
        <v>0</v>
      </c>
      <c r="P49" s="158">
        <f>COUNTIFS('InProcess Conf'!$C$2:$C$6941,P$33,'InProcess Conf'!$T$2:$T$6941,$C49,'InProcess Conf'!$J$2:$J$6941,$C$28)</f>
        <v>0</v>
      </c>
      <c r="Q49" s="158">
        <f>COUNTIFS('InProcess Conf'!$C$2:$C$6941,Q$33,'InProcess Conf'!$T$2:$T$6941,$C49,'InProcess Conf'!$J$2:$J$6941,$C$28)</f>
        <v>0</v>
      </c>
      <c r="R49" s="158">
        <f>COUNTIFS('InProcess Conf'!$C$2:$C$6941,R$33,'InProcess Conf'!$T$2:$T$6941,$C49,'InProcess Conf'!$J$2:$J$6941,$C$28)</f>
        <v>0</v>
      </c>
      <c r="S49" s="158">
        <f>COUNTIFS('InProcess Conf'!$C$2:$C$6941,S$33,'InProcess Conf'!$T$2:$T$6941,$C49,'InProcess Conf'!$J$2:$J$6941,$C$28)</f>
        <v>0</v>
      </c>
      <c r="T49" s="158">
        <f>COUNTIFS('InProcess Conf'!$C$2:$C$6941,T$33,'InProcess Conf'!$T$2:$T$6941,$C49,'InProcess Conf'!$J$2:$J$6941,$C$28)</f>
        <v>0</v>
      </c>
      <c r="U49" s="158">
        <f>COUNTIFS('InProcess Conf'!$C$2:$C$6941,U$33,'InProcess Conf'!$T$2:$T$6941,$C49,'InProcess Conf'!$J$2:$J$6941,$C$28)</f>
        <v>0</v>
      </c>
      <c r="V49" s="158">
        <f>COUNTIFS('InProcess Conf'!$C$2:$C$6941,V$33,'InProcess Conf'!$T$2:$T$6941,$C49,'InProcess Conf'!$J$2:$J$6941,$C$28)</f>
        <v>0</v>
      </c>
      <c r="W49" s="158">
        <f>COUNTIFS('InProcess Conf'!$C$2:$C$6941,W$33,'InProcess Conf'!$T$2:$T$6941,$C49,'InProcess Conf'!$J$2:$J$6941,$C$28)</f>
        <v>0</v>
      </c>
      <c r="X49" s="158">
        <f>COUNTIFS('InProcess Conf'!$C$2:$C$6941,X$33,'InProcess Conf'!$T$2:$T$6941,$C49,'InProcess Conf'!$J$2:$J$6941,$C$28)</f>
        <v>0</v>
      </c>
      <c r="Y49" s="158">
        <f>COUNTIFS('InProcess Conf'!$C$2:$C$6941,Y$33,'InProcess Conf'!$T$2:$T$6941,$C49,'InProcess Conf'!$J$2:$J$6941,$C$28)</f>
        <v>0</v>
      </c>
      <c r="Z49" s="158">
        <f>COUNTIFS('InProcess Conf'!$C$2:$C$6941,Z$33,'InProcess Conf'!$T$2:$T$6941,$C49,'InProcess Conf'!$J$2:$J$6941,$C$28)</f>
        <v>0</v>
      </c>
      <c r="AA49" s="158">
        <f>COUNTIFS('InProcess Conf'!$C$2:$C$6941,AA$33,'InProcess Conf'!$T$2:$T$6941,$C49,'InProcess Conf'!$J$2:$J$6941,$C$28)</f>
        <v>0</v>
      </c>
      <c r="AB49" s="158">
        <f>COUNTIFS('InProcess Conf'!$C$2:$C$6941,AB$33,'InProcess Conf'!$T$2:$T$6941,$C49,'InProcess Conf'!$J$2:$J$6941,$C$28)</f>
        <v>0</v>
      </c>
      <c r="AC49" s="158">
        <f>COUNTIFS('InProcess Conf'!$C$2:$C$6941,AC$33,'InProcess Conf'!$T$2:$T$6941,$C49,'InProcess Conf'!$J$2:$J$6941,$C$28)</f>
        <v>0</v>
      </c>
      <c r="AD49" s="158">
        <f>COUNTIFS('InProcess Conf'!$C$2:$C$6941,AD$33,'InProcess Conf'!$T$2:$T$6941,$C49,'InProcess Conf'!$J$2:$J$6941,$C$28)</f>
        <v>0</v>
      </c>
      <c r="AE49" s="158">
        <f>COUNTIFS('InProcess Conf'!$C$2:$C$6941,AE$33,'InProcess Conf'!$T$2:$T$6941,$C49,'InProcess Conf'!$J$2:$J$6941,$C$28)</f>
        <v>0</v>
      </c>
      <c r="AF49" s="158">
        <f>COUNTIFS('InProcess Conf'!$C$2:$C$6941,AF$33,'InProcess Conf'!$T$2:$T$6941,$C49,'InProcess Conf'!$J$2:$J$6941,$C$28)</f>
        <v>0</v>
      </c>
      <c r="AG49" s="158">
        <f>COUNTIFS('InProcess Conf'!$C$2:$C$6941,AG$33,'InProcess Conf'!$T$2:$T$6941,$C49,'InProcess Conf'!$J$2:$J$6941,$C$28)</f>
        <v>0</v>
      </c>
      <c r="AH49" s="158">
        <f>COUNTIFS('InProcess Conf'!$C$2:$C$6941,AH$33,'InProcess Conf'!$T$2:$T$6941,$C49,'InProcess Conf'!$J$2:$J$6941,$C$28)</f>
        <v>0</v>
      </c>
      <c r="AI49" s="158">
        <f>COUNTIFS('InProcess Conf'!$C$2:$C$6941,AI$33,'InProcess Conf'!$T$2:$T$6941,$C49,'InProcess Conf'!$J$2:$J$6941,$C$28)</f>
        <v>0</v>
      </c>
      <c r="AJ49" s="158">
        <f>COUNTIFS('InProcess Conf'!$C$2:$C$6941,AJ$33,'InProcess Conf'!$T$2:$T$6941,$C49,'InProcess Conf'!$J$2:$J$6941,$C$28)</f>
        <v>0</v>
      </c>
      <c r="AK49" s="158">
        <f>COUNTIFS('InProcess Conf'!$C$2:$C$6941,AK$33,'InProcess Conf'!$T$2:$T$6941,$C49,'InProcess Conf'!$J$2:$J$6941,$C$28)</f>
        <v>0</v>
      </c>
      <c r="AL49" s="158">
        <f>COUNTIFS('InProcess Conf'!$C$2:$C$6941,AL$33,'InProcess Conf'!$T$2:$T$6941,$C49,'InProcess Conf'!$J$2:$J$6941,$C$28)</f>
        <v>0</v>
      </c>
      <c r="AM49" s="158">
        <f>COUNTIFS('InProcess Conf'!$C$2:$C$6941,AM$33,'InProcess Conf'!$T$2:$T$6941,$C49,'InProcess Conf'!$J$2:$J$6941,$C$28)</f>
        <v>0</v>
      </c>
      <c r="AN49" s="158">
        <f>COUNTIFS('InProcess Conf'!$C$2:$C$6941,AN$33,'InProcess Conf'!$T$2:$T$6941,$C49,'InProcess Conf'!$J$2:$J$6941,$C$28)</f>
        <v>0</v>
      </c>
      <c r="AO49" s="158">
        <f>COUNTIFS('InProcess Conf'!$C$2:$C$6941,AO$33,'InProcess Conf'!$T$2:$T$6941,$C49,'InProcess Conf'!$J$2:$J$6941,$C$28)</f>
        <v>0</v>
      </c>
      <c r="AP49" s="158">
        <f>COUNTIFS('InProcess Conf'!$C$2:$C$6941,AP$33,'InProcess Conf'!$T$2:$T$6941,$C49,'InProcess Conf'!$J$2:$J$6941,$C$28)</f>
        <v>0</v>
      </c>
      <c r="AQ49" s="158">
        <f>COUNTIFS('InProcess Conf'!$C$2:$C$6941,AQ$33,'InProcess Conf'!$T$2:$T$6941,$C49,'InProcess Conf'!$J$2:$J$6941,$C$28)</f>
        <v>0</v>
      </c>
      <c r="AR49" s="158">
        <f>COUNTIFS('InProcess Conf'!$C$2:$C$6941,AR$33,'InProcess Conf'!$T$2:$T$6941,$C49,'InProcess Conf'!$J$2:$J$6941,$C$28)</f>
        <v>0</v>
      </c>
      <c r="AS49" s="158">
        <f>COUNTIFS('InProcess Conf'!$C$2:$C$6941,AS$33,'InProcess Conf'!$T$2:$T$6941,$C49,'InProcess Conf'!$J$2:$J$6941,$C$28)</f>
        <v>0</v>
      </c>
      <c r="AT49" s="158">
        <f>COUNTIFS('InProcess Conf'!$C$2:$C$6941,AT$33,'InProcess Conf'!$T$2:$T$6941,$C49,'InProcess Conf'!$J$2:$J$6941,$C$28)</f>
        <v>0</v>
      </c>
      <c r="AU49" s="158">
        <f>COUNTIFS('InProcess Conf'!$C$2:$C$6941,AU$33,'InProcess Conf'!$T$2:$T$6941,$C49,'InProcess Conf'!$J$2:$J$6941,$C$28)</f>
        <v>0</v>
      </c>
      <c r="AV49" s="158">
        <f>COUNTIFS('InProcess Conf'!$C$2:$C$6941,AV$33,'InProcess Conf'!$T$2:$T$6941,$C49,'InProcess Conf'!$J$2:$J$6941,$C$28)</f>
        <v>0</v>
      </c>
      <c r="AW49" s="158">
        <f>COUNTIFS('InProcess Conf'!$C$2:$C$6941,AW$33,'InProcess Conf'!$T$2:$T$6941,$C49,'InProcess Conf'!$J$2:$J$6941,$C$28)</f>
        <v>0</v>
      </c>
      <c r="AX49" s="158">
        <f>COUNTIFS('InProcess Conf'!$C$2:$C$6941,AX$33,'InProcess Conf'!$T$2:$T$6941,$C49,'InProcess Conf'!$J$2:$J$6941,$C$28)</f>
        <v>0</v>
      </c>
      <c r="AY49" s="158">
        <f>COUNTIFS('InProcess Conf'!$C$2:$C$6941,AY$33,'InProcess Conf'!$T$2:$T$6941,$C49,'InProcess Conf'!$J$2:$J$6941,$C$28)</f>
        <v>0</v>
      </c>
      <c r="AZ49" s="158">
        <f>COUNTIFS('InProcess Conf'!$C$2:$C$6941,AZ$33,'InProcess Conf'!$T$2:$T$6941,$C49,'InProcess Conf'!$J$2:$J$6941,$C$28)</f>
        <v>0</v>
      </c>
      <c r="BA49" s="158">
        <f>COUNTIFS('InProcess Conf'!$C$2:$C$6941,BA$33,'InProcess Conf'!$T$2:$T$6941,$C49,'InProcess Conf'!$J$2:$J$6941,$C$28)</f>
        <v>0</v>
      </c>
      <c r="BB49" s="158">
        <f>COUNTIFS('InProcess Conf'!$C$2:$C$6941,BB$33,'InProcess Conf'!$T$2:$T$6941,$C49,'InProcess Conf'!$J$2:$J$6941,$C$28)</f>
        <v>0</v>
      </c>
      <c r="BC49" s="158">
        <f>COUNTIFS('InProcess Conf'!$C$2:$C$6941,BC$33,'InProcess Conf'!$T$2:$T$6941,$C49,'InProcess Conf'!$J$2:$J$6941,$C$28)</f>
        <v>0</v>
      </c>
      <c r="BD49" s="158">
        <f>COUNTIFS('InProcess Conf'!$C$2:$C$6941,BD$33,'InProcess Conf'!$T$2:$T$6941,$C49,'InProcess Conf'!$J$2:$J$6941,$C$28)</f>
        <v>0</v>
      </c>
      <c r="BE49" s="158">
        <f>COUNTIFS('InProcess Conf'!$C$2:$C$6941,BE$33,'InProcess Conf'!$T$2:$T$6941,$C49,'InProcess Conf'!$J$2:$J$6941,$C$28)</f>
        <v>0</v>
      </c>
      <c r="BF49" s="158">
        <f>COUNTIFS('InProcess Conf'!$C$2:$C$6941,BF$33,'InProcess Conf'!$T$2:$T$6941,$C49,'InProcess Conf'!$J$2:$J$6941,$C$28)</f>
        <v>0</v>
      </c>
      <c r="BG49" s="158">
        <f>COUNTIFS('InProcess Conf'!$C$2:$C$6941,BG$33,'InProcess Conf'!$T$2:$T$6941,$C49,'InProcess Conf'!$J$2:$J$6941,$C$28)</f>
        <v>0</v>
      </c>
      <c r="BH49" s="158">
        <f>COUNTIFS('InProcess Conf'!$C$2:$C$6941,BH$33,'InProcess Conf'!$T$2:$T$6941,$C49,'InProcess Conf'!$J$2:$J$6941,$C$28)</f>
        <v>0</v>
      </c>
      <c r="BI49" s="158">
        <f>COUNTIFS('InProcess Conf'!$C$2:$C$6941,BI$33,'InProcess Conf'!$T$2:$T$6941,$C49,'InProcess Conf'!$J$2:$J$6941,$C$28)</f>
        <v>0</v>
      </c>
      <c r="BJ49" s="158">
        <f>COUNTIFS('InProcess Conf'!$C$2:$C$6941,BJ$33,'InProcess Conf'!$T$2:$T$6941,$C49,'InProcess Conf'!$J$2:$J$6941,$C$28)</f>
        <v>0</v>
      </c>
      <c r="BK49" s="158">
        <f>COUNTIFS('InProcess Conf'!$C$2:$C$6941,BK$33,'InProcess Conf'!$T$2:$T$6941,$C49,'InProcess Conf'!$J$2:$J$6941,$C$28)</f>
        <v>0</v>
      </c>
      <c r="BL49" s="158">
        <f>COUNTIFS('InProcess Conf'!$C$2:$C$6941,BL$33,'InProcess Conf'!$T$2:$T$6941,$C49,'InProcess Conf'!$J$2:$J$6941,$C$28)</f>
        <v>0</v>
      </c>
      <c r="BM49" s="158">
        <f>COUNTIFS('InProcess Conf'!$C$2:$C$6941,BM$33,'InProcess Conf'!$T$2:$T$6941,$C49,'InProcess Conf'!$J$2:$J$6941,$C$28)</f>
        <v>0</v>
      </c>
      <c r="BN49" s="158">
        <f>COUNTIFS('InProcess Conf'!$C$2:$C$6941,BN$33,'InProcess Conf'!$T$2:$T$6941,$C49,'InProcess Conf'!$J$2:$J$6941,$C$28)</f>
        <v>0</v>
      </c>
      <c r="BO49" s="158">
        <f>COUNTIFS('InProcess Conf'!$C$2:$C$6941,BO$33,'InProcess Conf'!$T$2:$T$6941,$C49,'InProcess Conf'!$J$2:$J$6941,$C$28)</f>
        <v>0</v>
      </c>
      <c r="BP49" s="158">
        <f>COUNTIFS('InProcess Conf'!$C$2:$C$6941,BP$33,'InProcess Conf'!$T$2:$T$6941,$C49,'InProcess Conf'!$J$2:$J$6941,$C$28)</f>
        <v>0</v>
      </c>
      <c r="BQ49" s="158">
        <f>COUNTIFS('InProcess Conf'!$C$2:$C$6941,BQ$33,'InProcess Conf'!$T$2:$T$6941,$C49,'InProcess Conf'!$J$2:$J$6941,$C$28)</f>
        <v>0</v>
      </c>
      <c r="BR49" s="158">
        <f>COUNTIFS('InProcess Conf'!$C$2:$C$6941,BR$33,'InProcess Conf'!$T$2:$T$6941,$C49,'InProcess Conf'!$J$2:$J$6941,$C$28)</f>
        <v>0</v>
      </c>
      <c r="BS49" s="158">
        <f>COUNTIFS('InProcess Conf'!$C$2:$C$6941,BS$33,'InProcess Conf'!$T$2:$T$6941,$C49,'InProcess Conf'!$J$2:$J$6941,$C$28)</f>
        <v>0</v>
      </c>
      <c r="BT49" s="158">
        <f>COUNTIFS('InProcess Conf'!$C$2:$C$6941,BT$33,'InProcess Conf'!$T$2:$T$6941,$C49,'InProcess Conf'!$J$2:$J$6941,$C$28)</f>
        <v>0</v>
      </c>
      <c r="BU49" s="158">
        <f>COUNTIFS('InProcess Conf'!$C$2:$C$6941,BU$33,'InProcess Conf'!$T$2:$T$6941,$C49,'InProcess Conf'!$J$2:$J$6941,$C$28)</f>
        <v>0</v>
      </c>
      <c r="BV49" s="158">
        <f>COUNTIFS('InProcess Conf'!$C$2:$C$6941,BV$33,'InProcess Conf'!$T$2:$T$6941,$C49,'InProcess Conf'!$J$2:$J$6941,$C$28)</f>
        <v>0</v>
      </c>
      <c r="BW49" s="158">
        <f>COUNTIFS('InProcess Conf'!$C$2:$C$6941,BW$33,'InProcess Conf'!$T$2:$T$6941,$C49,'InProcess Conf'!$J$2:$J$6941,$C$28)</f>
        <v>0</v>
      </c>
      <c r="BX49" s="158">
        <f>COUNTIFS('InProcess Conf'!$C$2:$C$6941,BX$33,'InProcess Conf'!$T$2:$T$6941,$C49,'InProcess Conf'!$J$2:$J$6941,$C$28)</f>
        <v>0</v>
      </c>
      <c r="BY49" s="158">
        <f>COUNTIFS('InProcess Conf'!$C$2:$C$6941,BY$33,'InProcess Conf'!$T$2:$T$6941,$C49,'InProcess Conf'!$J$2:$J$6941,$C$28)</f>
        <v>0</v>
      </c>
      <c r="BZ49" s="158">
        <f>COUNTIFS('InProcess Conf'!$C$2:$C$6941,BZ$33,'InProcess Conf'!$T$2:$T$6941,$C49,'InProcess Conf'!$J$2:$J$6941,$C$28)</f>
        <v>0</v>
      </c>
      <c r="CA49" s="158">
        <f>COUNTIFS('InProcess Conf'!$C$2:$C$6941,CA$33,'InProcess Conf'!$T$2:$T$6941,$C49,'InProcess Conf'!$J$2:$J$6941,$C$28)</f>
        <v>0</v>
      </c>
      <c r="CB49" s="158">
        <f>COUNTIFS('InProcess Conf'!$C$2:$C$6941,CB$33,'InProcess Conf'!$T$2:$T$6941,$C49,'InProcess Conf'!$J$2:$J$6941,$C$28)</f>
        <v>0</v>
      </c>
      <c r="CC49" s="158">
        <f>COUNTIFS('InProcess Conf'!$C$2:$C$6941,CC$33,'InProcess Conf'!$T$2:$T$6941,$C49,'InProcess Conf'!$J$2:$J$6941,$C$28)</f>
        <v>0</v>
      </c>
      <c r="CD49" s="158">
        <f>COUNTIFS('InProcess Conf'!$C$2:$C$6941,CD$33,'InProcess Conf'!$T$2:$T$6941,$C49,'InProcess Conf'!$J$2:$J$6941,$C$28)</f>
        <v>0</v>
      </c>
      <c r="CE49" s="158">
        <f>COUNTIFS('InProcess Conf'!$C$2:$C$6941,CE$33,'InProcess Conf'!$T$2:$T$6941,$C49,'InProcess Conf'!$J$2:$J$6941,$C$28)</f>
        <v>0</v>
      </c>
      <c r="CF49" s="158">
        <f>COUNTIFS('InProcess Conf'!$C$2:$C$6941,CF$33,'InProcess Conf'!$T$2:$T$6941,$C49,'InProcess Conf'!$J$2:$J$6941,$C$28)</f>
        <v>0</v>
      </c>
      <c r="CG49" s="158">
        <f>COUNTIFS('InProcess Conf'!$C$2:$C$6941,CG$33,'InProcess Conf'!$T$2:$T$6941,$C49,'InProcess Conf'!$J$2:$J$6941,$C$28)</f>
        <v>0</v>
      </c>
      <c r="CH49" s="158">
        <f>COUNTIFS('InProcess Conf'!$C$2:$C$6941,CH$33,'InProcess Conf'!$T$2:$T$6941,$C49,'InProcess Conf'!$J$2:$J$6941,$C$28)</f>
        <v>0</v>
      </c>
      <c r="CI49" s="158">
        <f>COUNTIFS('InProcess Conf'!$C$2:$C$6941,CI$33,'InProcess Conf'!$T$2:$T$6941,$C49,'InProcess Conf'!$J$2:$J$6941,$C$28)</f>
        <v>0</v>
      </c>
      <c r="CJ49" s="158">
        <f>COUNTIFS('InProcess Conf'!$C$2:$C$6941,CJ$33,'InProcess Conf'!$T$2:$T$6941,$C49,'InProcess Conf'!$J$2:$J$6941,$C$28)</f>
        <v>0</v>
      </c>
      <c r="CK49" s="158">
        <f>COUNTIFS('InProcess Conf'!$C$2:$C$6941,CK$33,'InProcess Conf'!$T$2:$T$6941,$C49,'InProcess Conf'!$J$2:$J$6941,$C$28)</f>
        <v>0</v>
      </c>
      <c r="CL49" s="158">
        <f>COUNTIFS('InProcess Conf'!$C$2:$C$6941,CL$33,'InProcess Conf'!$T$2:$T$6941,$C49,'InProcess Conf'!$J$2:$J$6941,$C$28)</f>
        <v>0</v>
      </c>
      <c r="CM49" s="158">
        <f>COUNTIFS('InProcess Conf'!$C$2:$C$6941,CM$33,'InProcess Conf'!$T$2:$T$6941,$C49,'InProcess Conf'!$J$2:$J$6941,$C$28)</f>
        <v>0</v>
      </c>
      <c r="CN49" s="158">
        <f>COUNTIFS('InProcess Conf'!$C$2:$C$6941,CN$33,'InProcess Conf'!$T$2:$T$6941,$C49,'InProcess Conf'!$J$2:$J$6941,$C$28)</f>
        <v>0</v>
      </c>
      <c r="CO49" s="158">
        <f>COUNTIFS('InProcess Conf'!$C$2:$C$6941,CO$33,'InProcess Conf'!$T$2:$T$6941,$C49,'InProcess Conf'!$J$2:$J$6941,$C$28)</f>
        <v>0</v>
      </c>
      <c r="CP49" s="158">
        <f>COUNTIFS('InProcess Conf'!$C$2:$C$6941,CP$33,'InProcess Conf'!$T$2:$T$6941,$C49,'InProcess Conf'!$J$2:$J$6941,$C$28)</f>
        <v>0</v>
      </c>
      <c r="CQ49" s="158">
        <f>COUNTIFS('InProcess Conf'!$C$2:$C$6941,CQ$33,'InProcess Conf'!$T$2:$T$6941,$C49,'InProcess Conf'!$J$2:$J$6941,$C$28)</f>
        <v>0</v>
      </c>
      <c r="CR49" s="158">
        <f>COUNTIFS('InProcess Conf'!$C$2:$C$6941,CR$33,'InProcess Conf'!$T$2:$T$6941,$C49,'InProcess Conf'!$J$2:$J$6941,$C$28)</f>
        <v>0</v>
      </c>
      <c r="CS49" s="158">
        <f>COUNTIFS('InProcess Conf'!$C$2:$C$6941,CS$33,'InProcess Conf'!$T$2:$T$6941,$C49,'InProcess Conf'!$J$2:$J$6941,$C$28)</f>
        <v>0</v>
      </c>
      <c r="CT49" s="158">
        <f>COUNTIFS('InProcess Conf'!$C$2:$C$6941,CT$33,'InProcess Conf'!$T$2:$T$6941,$C49,'InProcess Conf'!$J$2:$J$6941,$C$28)</f>
        <v>0</v>
      </c>
      <c r="CU49" s="158">
        <f>COUNTIFS('InProcess Conf'!$C$2:$C$6941,CU$33,'InProcess Conf'!$T$2:$T$6941,$C49,'InProcess Conf'!$J$2:$J$6941,$C$28)</f>
        <v>0</v>
      </c>
      <c r="CV49" s="158">
        <f>COUNTIFS('InProcess Conf'!$C$2:$C$6941,CV$33,'InProcess Conf'!$T$2:$T$6941,$C49,'InProcess Conf'!$J$2:$J$6941,$C$28)</f>
        <v>0</v>
      </c>
      <c r="CW49" s="158">
        <f>COUNTIFS('InProcess Conf'!$C$2:$C$6941,CW$33,'InProcess Conf'!$T$2:$T$6941,$C49,'InProcess Conf'!$J$2:$J$6941,$C$28)</f>
        <v>0</v>
      </c>
      <c r="CX49" s="158">
        <f>COUNTIFS('InProcess Conf'!$C$2:$C$6941,CX$33,'InProcess Conf'!$T$2:$T$6941,$C49,'InProcess Conf'!$J$2:$J$6941,$C$28)</f>
        <v>0</v>
      </c>
      <c r="CY49" s="158">
        <f>COUNTIFS('InProcess Conf'!$C$2:$C$6941,CY$33,'InProcess Conf'!$T$2:$T$6941,$C49,'InProcess Conf'!$J$2:$J$6941,$C$28)</f>
        <v>0</v>
      </c>
      <c r="CZ49" s="158">
        <f>COUNTIFS('InProcess Conf'!$C$2:$C$6941,CZ$33,'InProcess Conf'!$T$2:$T$6941,$C49,'InProcess Conf'!$J$2:$J$6941,$C$28)</f>
        <v>0</v>
      </c>
      <c r="DA49" s="158">
        <f>COUNTIFS('InProcess Conf'!$C$2:$C$6941,DA$33,'InProcess Conf'!$T$2:$T$6941,$C49,'InProcess Conf'!$J$2:$J$6941,$C$28)</f>
        <v>0</v>
      </c>
      <c r="DB49" s="158">
        <f>COUNTIFS('InProcess Conf'!$C$2:$C$6941,DB$33,'InProcess Conf'!$T$2:$T$6941,$C49,'InProcess Conf'!$J$2:$J$6941,$C$28)</f>
        <v>0</v>
      </c>
      <c r="DC49" s="158">
        <f>COUNTIFS('InProcess Conf'!$C$2:$C$6941,DC$33,'InProcess Conf'!$T$2:$T$6941,$C49,'InProcess Conf'!$J$2:$J$6941,$C$28)</f>
        <v>0</v>
      </c>
      <c r="DD49" s="158">
        <f>COUNTIFS('InProcess Conf'!$C$2:$C$6941,DD$33,'InProcess Conf'!$T$2:$T$6941,$C49,'InProcess Conf'!$J$2:$J$6941,$C$28)</f>
        <v>0</v>
      </c>
      <c r="DE49" s="158">
        <f>COUNTIFS('InProcess Conf'!$C$2:$C$6941,DE$33,'InProcess Conf'!$T$2:$T$6941,$C49,'InProcess Conf'!$J$2:$J$6941,$C$28)</f>
        <v>0</v>
      </c>
      <c r="DF49" s="158">
        <f>COUNTIFS('InProcess Conf'!$C$2:$C$6941,DF$33,'InProcess Conf'!$T$2:$T$6941,$C49,'InProcess Conf'!$J$2:$J$6941,$C$28)</f>
        <v>0</v>
      </c>
      <c r="DG49" s="158">
        <f>COUNTIFS('InProcess Conf'!$C$2:$C$6941,DG$33,'InProcess Conf'!$T$2:$T$6941,$C49,'InProcess Conf'!$J$2:$J$6941,$C$28)</f>
        <v>0</v>
      </c>
      <c r="DH49" s="250">
        <f>COUNTIFS('InProcess Conf'!$C$2:$C$6941,DH$33,'InProcess Conf'!$T$2:$T$6941,$C49,'InProcess Conf'!$J$2:$J$6941,$C$28)</f>
        <v>0</v>
      </c>
      <c r="DI49" s="249">
        <f t="shared" si="7"/>
        <v>0</v>
      </c>
    </row>
    <row r="50" spans="2:113" ht="16.5" thickTop="1" thickBot="1">
      <c r="B50" s="312"/>
      <c r="C50" s="156" t="s">
        <v>551</v>
      </c>
      <c r="D50" s="158">
        <f>COUNTIFS('InProcess Conf'!$C$2:$C$6941,D$33,'InProcess Conf'!$T$2:$T$6941,$C50,'InProcess Conf'!$J$2:$J$6941,$C$28)</f>
        <v>0</v>
      </c>
      <c r="E50" s="158">
        <f>COUNTIFS('InProcess Conf'!$C$2:$C$6941,E$33,'InProcess Conf'!$T$2:$T$6941,$C50,'InProcess Conf'!$J$2:$J$6941,$C$28)</f>
        <v>0</v>
      </c>
      <c r="F50" s="158">
        <f>COUNTIFS('InProcess Conf'!$C$2:$C$6941,F$33,'InProcess Conf'!$T$2:$T$6941,$C50,'InProcess Conf'!$J$2:$J$6941,$C$28)</f>
        <v>0</v>
      </c>
      <c r="G50" s="158">
        <f>COUNTIFS('InProcess Conf'!$C$2:$C$6941,G$33,'InProcess Conf'!$T$2:$T$6941,$C50,'InProcess Conf'!$J$2:$J$6941,$C$28)</f>
        <v>0</v>
      </c>
      <c r="H50" s="158">
        <f>COUNTIFS('InProcess Conf'!$C$2:$C$6941,H$33,'InProcess Conf'!$T$2:$T$6941,$C50,'InProcess Conf'!$J$2:$J$6941,$C$28)</f>
        <v>0</v>
      </c>
      <c r="I50" s="158">
        <f>COUNTIFS('InProcess Conf'!$C$2:$C$6941,I$33,'InProcess Conf'!$T$2:$T$6941,$C50,'InProcess Conf'!$J$2:$J$6941,$C$28)</f>
        <v>0</v>
      </c>
      <c r="J50" s="158">
        <f>COUNTIFS('InProcess Conf'!$C$2:$C$6941,J$33,'InProcess Conf'!$T$2:$T$6941,$C50,'InProcess Conf'!$J$2:$J$6941,$C$28)</f>
        <v>0</v>
      </c>
      <c r="K50" s="158">
        <f>COUNTIFS('InProcess Conf'!$C$2:$C$6941,K$33,'InProcess Conf'!$T$2:$T$6941,$C50,'InProcess Conf'!$J$2:$J$6941,$C$28)</f>
        <v>0</v>
      </c>
      <c r="L50" s="158">
        <f>COUNTIFS('InProcess Conf'!$C$2:$C$6941,L$33,'InProcess Conf'!$T$2:$T$6941,$C50,'InProcess Conf'!$J$2:$J$6941,$C$28)</f>
        <v>0</v>
      </c>
      <c r="M50" s="158">
        <f>COUNTIFS('InProcess Conf'!$C$2:$C$6941,M$33,'InProcess Conf'!$T$2:$T$6941,$C50,'InProcess Conf'!$J$2:$J$6941,$C$28)</f>
        <v>0</v>
      </c>
      <c r="N50" s="158">
        <f>COUNTIFS('InProcess Conf'!$C$2:$C$6941,N$33,'InProcess Conf'!$T$2:$T$6941,$C50,'InProcess Conf'!$J$2:$J$6941,$C$28)</f>
        <v>0</v>
      </c>
      <c r="O50" s="158">
        <f>COUNTIFS('InProcess Conf'!$C$2:$C$6941,O$33,'InProcess Conf'!$T$2:$T$6941,$C50,'InProcess Conf'!$J$2:$J$6941,$C$28)</f>
        <v>0</v>
      </c>
      <c r="P50" s="158">
        <f>COUNTIFS('InProcess Conf'!$C$2:$C$6941,P$33,'InProcess Conf'!$T$2:$T$6941,$C50,'InProcess Conf'!$J$2:$J$6941,$C$28)</f>
        <v>0</v>
      </c>
      <c r="Q50" s="158">
        <f>COUNTIFS('InProcess Conf'!$C$2:$C$6941,Q$33,'InProcess Conf'!$T$2:$T$6941,$C50,'InProcess Conf'!$J$2:$J$6941,$C$28)</f>
        <v>0</v>
      </c>
      <c r="R50" s="158">
        <f>COUNTIFS('InProcess Conf'!$C$2:$C$6941,R$33,'InProcess Conf'!$T$2:$T$6941,$C50,'InProcess Conf'!$J$2:$J$6941,$C$28)</f>
        <v>0</v>
      </c>
      <c r="S50" s="158">
        <f>COUNTIFS('InProcess Conf'!$C$2:$C$6941,S$33,'InProcess Conf'!$T$2:$T$6941,$C50,'InProcess Conf'!$J$2:$J$6941,$C$28)</f>
        <v>0</v>
      </c>
      <c r="T50" s="158">
        <f>COUNTIFS('InProcess Conf'!$C$2:$C$6941,T$33,'InProcess Conf'!$T$2:$T$6941,$C50,'InProcess Conf'!$J$2:$J$6941,$C$28)</f>
        <v>0</v>
      </c>
      <c r="U50" s="158">
        <f>COUNTIFS('InProcess Conf'!$C$2:$C$6941,U$33,'InProcess Conf'!$T$2:$T$6941,$C50,'InProcess Conf'!$J$2:$J$6941,$C$28)</f>
        <v>0</v>
      </c>
      <c r="V50" s="158">
        <f>COUNTIFS('InProcess Conf'!$C$2:$C$6941,V$33,'InProcess Conf'!$T$2:$T$6941,$C50,'InProcess Conf'!$J$2:$J$6941,$C$28)</f>
        <v>0</v>
      </c>
      <c r="W50" s="158">
        <f>COUNTIFS('InProcess Conf'!$C$2:$C$6941,W$33,'InProcess Conf'!$T$2:$T$6941,$C50,'InProcess Conf'!$J$2:$J$6941,$C$28)</f>
        <v>0</v>
      </c>
      <c r="X50" s="158">
        <f>COUNTIFS('InProcess Conf'!$C$2:$C$6941,X$33,'InProcess Conf'!$T$2:$T$6941,$C50,'InProcess Conf'!$J$2:$J$6941,$C$28)</f>
        <v>0</v>
      </c>
      <c r="Y50" s="158">
        <f>COUNTIFS('InProcess Conf'!$C$2:$C$6941,Y$33,'InProcess Conf'!$T$2:$T$6941,$C50,'InProcess Conf'!$J$2:$J$6941,$C$28)</f>
        <v>0</v>
      </c>
      <c r="Z50" s="158">
        <f>COUNTIFS('InProcess Conf'!$C$2:$C$6941,Z$33,'InProcess Conf'!$T$2:$T$6941,$C50,'InProcess Conf'!$J$2:$J$6941,$C$28)</f>
        <v>0</v>
      </c>
      <c r="AA50" s="158">
        <f>COUNTIFS('InProcess Conf'!$C$2:$C$6941,AA$33,'InProcess Conf'!$T$2:$T$6941,$C50,'InProcess Conf'!$J$2:$J$6941,$C$28)</f>
        <v>0</v>
      </c>
      <c r="AB50" s="158">
        <f>COUNTIFS('InProcess Conf'!$C$2:$C$6941,AB$33,'InProcess Conf'!$T$2:$T$6941,$C50,'InProcess Conf'!$J$2:$J$6941,$C$28)</f>
        <v>0</v>
      </c>
      <c r="AC50" s="158">
        <f>COUNTIFS('InProcess Conf'!$C$2:$C$6941,AC$33,'InProcess Conf'!$T$2:$T$6941,$C50,'InProcess Conf'!$J$2:$J$6941,$C$28)</f>
        <v>0</v>
      </c>
      <c r="AD50" s="158">
        <f>COUNTIFS('InProcess Conf'!$C$2:$C$6941,AD$33,'InProcess Conf'!$T$2:$T$6941,$C50,'InProcess Conf'!$J$2:$J$6941,$C$28)</f>
        <v>0</v>
      </c>
      <c r="AE50" s="158">
        <f>COUNTIFS('InProcess Conf'!$C$2:$C$6941,AE$33,'InProcess Conf'!$T$2:$T$6941,$C50,'InProcess Conf'!$J$2:$J$6941,$C$28)</f>
        <v>0</v>
      </c>
      <c r="AF50" s="158">
        <f>COUNTIFS('InProcess Conf'!$C$2:$C$6941,AF$33,'InProcess Conf'!$T$2:$T$6941,$C50,'InProcess Conf'!$J$2:$J$6941,$C$28)</f>
        <v>0</v>
      </c>
      <c r="AG50" s="158">
        <f>COUNTIFS('InProcess Conf'!$C$2:$C$6941,AG$33,'InProcess Conf'!$T$2:$T$6941,$C50,'InProcess Conf'!$J$2:$J$6941,$C$28)</f>
        <v>0</v>
      </c>
      <c r="AH50" s="158">
        <f>COUNTIFS('InProcess Conf'!$C$2:$C$6941,AH$33,'InProcess Conf'!$T$2:$T$6941,$C50,'InProcess Conf'!$J$2:$J$6941,$C$28)</f>
        <v>0</v>
      </c>
      <c r="AI50" s="158">
        <f>COUNTIFS('InProcess Conf'!$C$2:$C$6941,AI$33,'InProcess Conf'!$T$2:$T$6941,$C50,'InProcess Conf'!$J$2:$J$6941,$C$28)</f>
        <v>0</v>
      </c>
      <c r="AJ50" s="158">
        <f>COUNTIFS('InProcess Conf'!$C$2:$C$6941,AJ$33,'InProcess Conf'!$T$2:$T$6941,$C50,'InProcess Conf'!$J$2:$J$6941,$C$28)</f>
        <v>0</v>
      </c>
      <c r="AK50" s="158">
        <f>COUNTIFS('InProcess Conf'!$C$2:$C$6941,AK$33,'InProcess Conf'!$T$2:$T$6941,$C50,'InProcess Conf'!$J$2:$J$6941,$C$28)</f>
        <v>0</v>
      </c>
      <c r="AL50" s="158">
        <f>COUNTIFS('InProcess Conf'!$C$2:$C$6941,AL$33,'InProcess Conf'!$T$2:$T$6941,$C50,'InProcess Conf'!$J$2:$J$6941,$C$28)</f>
        <v>0</v>
      </c>
      <c r="AM50" s="158">
        <f>COUNTIFS('InProcess Conf'!$C$2:$C$6941,AM$33,'InProcess Conf'!$T$2:$T$6941,$C50,'InProcess Conf'!$J$2:$J$6941,$C$28)</f>
        <v>0</v>
      </c>
      <c r="AN50" s="158">
        <f>COUNTIFS('InProcess Conf'!$C$2:$C$6941,AN$33,'InProcess Conf'!$T$2:$T$6941,$C50,'InProcess Conf'!$J$2:$J$6941,$C$28)</f>
        <v>0</v>
      </c>
      <c r="AO50" s="158">
        <f>COUNTIFS('InProcess Conf'!$C$2:$C$6941,AO$33,'InProcess Conf'!$T$2:$T$6941,$C50,'InProcess Conf'!$J$2:$J$6941,$C$28)</f>
        <v>0</v>
      </c>
      <c r="AP50" s="158">
        <f>COUNTIFS('InProcess Conf'!$C$2:$C$6941,AP$33,'InProcess Conf'!$T$2:$T$6941,$C50,'InProcess Conf'!$J$2:$J$6941,$C$28)</f>
        <v>0</v>
      </c>
      <c r="AQ50" s="158">
        <f>COUNTIFS('InProcess Conf'!$C$2:$C$6941,AQ$33,'InProcess Conf'!$T$2:$T$6941,$C50,'InProcess Conf'!$J$2:$J$6941,$C$28)</f>
        <v>0</v>
      </c>
      <c r="AR50" s="158">
        <f>COUNTIFS('InProcess Conf'!$C$2:$C$6941,AR$33,'InProcess Conf'!$T$2:$T$6941,$C50,'InProcess Conf'!$J$2:$J$6941,$C$28)</f>
        <v>0</v>
      </c>
      <c r="AS50" s="158">
        <f>COUNTIFS('InProcess Conf'!$C$2:$C$6941,AS$33,'InProcess Conf'!$T$2:$T$6941,$C50,'InProcess Conf'!$J$2:$J$6941,$C$28)</f>
        <v>0</v>
      </c>
      <c r="AT50" s="158">
        <f>COUNTIFS('InProcess Conf'!$C$2:$C$6941,AT$33,'InProcess Conf'!$T$2:$T$6941,$C50,'InProcess Conf'!$J$2:$J$6941,$C$28)</f>
        <v>0</v>
      </c>
      <c r="AU50" s="158">
        <f>COUNTIFS('InProcess Conf'!$C$2:$C$6941,AU$33,'InProcess Conf'!$T$2:$T$6941,$C50,'InProcess Conf'!$J$2:$J$6941,$C$28)</f>
        <v>0</v>
      </c>
      <c r="AV50" s="158">
        <f>COUNTIFS('InProcess Conf'!$C$2:$C$6941,AV$33,'InProcess Conf'!$T$2:$T$6941,$C50,'InProcess Conf'!$J$2:$J$6941,$C$28)</f>
        <v>0</v>
      </c>
      <c r="AW50" s="158">
        <f>COUNTIFS('InProcess Conf'!$C$2:$C$6941,AW$33,'InProcess Conf'!$T$2:$T$6941,$C50,'InProcess Conf'!$J$2:$J$6941,$C$28)</f>
        <v>0</v>
      </c>
      <c r="AX50" s="158">
        <f>COUNTIFS('InProcess Conf'!$C$2:$C$6941,AX$33,'InProcess Conf'!$T$2:$T$6941,$C50,'InProcess Conf'!$J$2:$J$6941,$C$28)</f>
        <v>0</v>
      </c>
      <c r="AY50" s="158">
        <f>COUNTIFS('InProcess Conf'!$C$2:$C$6941,AY$33,'InProcess Conf'!$T$2:$T$6941,$C50,'InProcess Conf'!$J$2:$J$6941,$C$28)</f>
        <v>0</v>
      </c>
      <c r="AZ50" s="158">
        <f>COUNTIFS('InProcess Conf'!$C$2:$C$6941,AZ$33,'InProcess Conf'!$T$2:$T$6941,$C50,'InProcess Conf'!$J$2:$J$6941,$C$28)</f>
        <v>0</v>
      </c>
      <c r="BA50" s="158">
        <f>COUNTIFS('InProcess Conf'!$C$2:$C$6941,BA$33,'InProcess Conf'!$T$2:$T$6941,$C50,'InProcess Conf'!$J$2:$J$6941,$C$28)</f>
        <v>0</v>
      </c>
      <c r="BB50" s="158">
        <f>COUNTIFS('InProcess Conf'!$C$2:$C$6941,BB$33,'InProcess Conf'!$T$2:$T$6941,$C50,'InProcess Conf'!$J$2:$J$6941,$C$28)</f>
        <v>0</v>
      </c>
      <c r="BC50" s="158">
        <f>COUNTIFS('InProcess Conf'!$C$2:$C$6941,BC$33,'InProcess Conf'!$T$2:$T$6941,$C50,'InProcess Conf'!$J$2:$J$6941,$C$28)</f>
        <v>0</v>
      </c>
      <c r="BD50" s="158">
        <f>COUNTIFS('InProcess Conf'!$C$2:$C$6941,BD$33,'InProcess Conf'!$T$2:$T$6941,$C50,'InProcess Conf'!$J$2:$J$6941,$C$28)</f>
        <v>0</v>
      </c>
      <c r="BE50" s="158">
        <f>COUNTIFS('InProcess Conf'!$C$2:$C$6941,BE$33,'InProcess Conf'!$T$2:$T$6941,$C50,'InProcess Conf'!$J$2:$J$6941,$C$28)</f>
        <v>0</v>
      </c>
      <c r="BF50" s="158">
        <f>COUNTIFS('InProcess Conf'!$C$2:$C$6941,BF$33,'InProcess Conf'!$T$2:$T$6941,$C50,'InProcess Conf'!$J$2:$J$6941,$C$28)</f>
        <v>0</v>
      </c>
      <c r="BG50" s="158">
        <f>COUNTIFS('InProcess Conf'!$C$2:$C$6941,BG$33,'InProcess Conf'!$T$2:$T$6941,$C50,'InProcess Conf'!$J$2:$J$6941,$C$28)</f>
        <v>0</v>
      </c>
      <c r="BH50" s="158">
        <f>COUNTIFS('InProcess Conf'!$C$2:$C$6941,BH$33,'InProcess Conf'!$T$2:$T$6941,$C50,'InProcess Conf'!$J$2:$J$6941,$C$28)</f>
        <v>0</v>
      </c>
      <c r="BI50" s="158">
        <f>COUNTIFS('InProcess Conf'!$C$2:$C$6941,BI$33,'InProcess Conf'!$T$2:$T$6941,$C50,'InProcess Conf'!$J$2:$J$6941,$C$28)</f>
        <v>0</v>
      </c>
      <c r="BJ50" s="158">
        <f>COUNTIFS('InProcess Conf'!$C$2:$C$6941,BJ$33,'InProcess Conf'!$T$2:$T$6941,$C50,'InProcess Conf'!$J$2:$J$6941,$C$28)</f>
        <v>0</v>
      </c>
      <c r="BK50" s="158">
        <f>COUNTIFS('InProcess Conf'!$C$2:$C$6941,BK$33,'InProcess Conf'!$T$2:$T$6941,$C50,'InProcess Conf'!$J$2:$J$6941,$C$28)</f>
        <v>0</v>
      </c>
      <c r="BL50" s="158">
        <f>COUNTIFS('InProcess Conf'!$C$2:$C$6941,BL$33,'InProcess Conf'!$T$2:$T$6941,$C50,'InProcess Conf'!$J$2:$J$6941,$C$28)</f>
        <v>0</v>
      </c>
      <c r="BM50" s="158">
        <f>COUNTIFS('InProcess Conf'!$C$2:$C$6941,BM$33,'InProcess Conf'!$T$2:$T$6941,$C50,'InProcess Conf'!$J$2:$J$6941,$C$28)</f>
        <v>0</v>
      </c>
      <c r="BN50" s="158">
        <f>COUNTIFS('InProcess Conf'!$C$2:$C$6941,BN$33,'InProcess Conf'!$T$2:$T$6941,$C50,'InProcess Conf'!$J$2:$J$6941,$C$28)</f>
        <v>0</v>
      </c>
      <c r="BO50" s="158">
        <f>COUNTIFS('InProcess Conf'!$C$2:$C$6941,BO$33,'InProcess Conf'!$T$2:$T$6941,$C50,'InProcess Conf'!$J$2:$J$6941,$C$28)</f>
        <v>0</v>
      </c>
      <c r="BP50" s="158">
        <f>COUNTIFS('InProcess Conf'!$C$2:$C$6941,BP$33,'InProcess Conf'!$T$2:$T$6941,$C50,'InProcess Conf'!$J$2:$J$6941,$C$28)</f>
        <v>0</v>
      </c>
      <c r="BQ50" s="158">
        <f>COUNTIFS('InProcess Conf'!$C$2:$C$6941,BQ$33,'InProcess Conf'!$T$2:$T$6941,$C50,'InProcess Conf'!$J$2:$J$6941,$C$28)</f>
        <v>0</v>
      </c>
      <c r="BR50" s="158">
        <f>COUNTIFS('InProcess Conf'!$C$2:$C$6941,BR$33,'InProcess Conf'!$T$2:$T$6941,$C50,'InProcess Conf'!$J$2:$J$6941,$C$28)</f>
        <v>0</v>
      </c>
      <c r="BS50" s="158">
        <f>COUNTIFS('InProcess Conf'!$C$2:$C$6941,BS$33,'InProcess Conf'!$T$2:$T$6941,$C50,'InProcess Conf'!$J$2:$J$6941,$C$28)</f>
        <v>0</v>
      </c>
      <c r="BT50" s="158">
        <f>COUNTIFS('InProcess Conf'!$C$2:$C$6941,BT$33,'InProcess Conf'!$T$2:$T$6941,$C50,'InProcess Conf'!$J$2:$J$6941,$C$28)</f>
        <v>0</v>
      </c>
      <c r="BU50" s="158">
        <f>COUNTIFS('InProcess Conf'!$C$2:$C$6941,BU$33,'InProcess Conf'!$T$2:$T$6941,$C50,'InProcess Conf'!$J$2:$J$6941,$C$28)</f>
        <v>0</v>
      </c>
      <c r="BV50" s="158">
        <f>COUNTIFS('InProcess Conf'!$C$2:$C$6941,BV$33,'InProcess Conf'!$T$2:$T$6941,$C50,'InProcess Conf'!$J$2:$J$6941,$C$28)</f>
        <v>0</v>
      </c>
      <c r="BW50" s="158">
        <f>COUNTIFS('InProcess Conf'!$C$2:$C$6941,BW$33,'InProcess Conf'!$T$2:$T$6941,$C50,'InProcess Conf'!$J$2:$J$6941,$C$28)</f>
        <v>0</v>
      </c>
      <c r="BX50" s="158">
        <f>COUNTIFS('InProcess Conf'!$C$2:$C$6941,BX$33,'InProcess Conf'!$T$2:$T$6941,$C50,'InProcess Conf'!$J$2:$J$6941,$C$28)</f>
        <v>0</v>
      </c>
      <c r="BY50" s="158">
        <f>COUNTIFS('InProcess Conf'!$C$2:$C$6941,BY$33,'InProcess Conf'!$T$2:$T$6941,$C50,'InProcess Conf'!$J$2:$J$6941,$C$28)</f>
        <v>0</v>
      </c>
      <c r="BZ50" s="158">
        <f>COUNTIFS('InProcess Conf'!$C$2:$C$6941,BZ$33,'InProcess Conf'!$T$2:$T$6941,$C50,'InProcess Conf'!$J$2:$J$6941,$C$28)</f>
        <v>0</v>
      </c>
      <c r="CA50" s="158">
        <f>COUNTIFS('InProcess Conf'!$C$2:$C$6941,CA$33,'InProcess Conf'!$T$2:$T$6941,$C50,'InProcess Conf'!$J$2:$J$6941,$C$28)</f>
        <v>0</v>
      </c>
      <c r="CB50" s="158">
        <f>COUNTIFS('InProcess Conf'!$C$2:$C$6941,CB$33,'InProcess Conf'!$T$2:$T$6941,$C50,'InProcess Conf'!$J$2:$J$6941,$C$28)</f>
        <v>0</v>
      </c>
      <c r="CC50" s="158">
        <f>COUNTIFS('InProcess Conf'!$C$2:$C$6941,CC$33,'InProcess Conf'!$T$2:$T$6941,$C50,'InProcess Conf'!$J$2:$J$6941,$C$28)</f>
        <v>0</v>
      </c>
      <c r="CD50" s="158">
        <f>COUNTIFS('InProcess Conf'!$C$2:$C$6941,CD$33,'InProcess Conf'!$T$2:$T$6941,$C50,'InProcess Conf'!$J$2:$J$6941,$C$28)</f>
        <v>0</v>
      </c>
      <c r="CE50" s="158">
        <f>COUNTIFS('InProcess Conf'!$C$2:$C$6941,CE$33,'InProcess Conf'!$T$2:$T$6941,$C50,'InProcess Conf'!$J$2:$J$6941,$C$28)</f>
        <v>0</v>
      </c>
      <c r="CF50" s="158">
        <f>COUNTIFS('InProcess Conf'!$C$2:$C$6941,CF$33,'InProcess Conf'!$T$2:$T$6941,$C50,'InProcess Conf'!$J$2:$J$6941,$C$28)</f>
        <v>0</v>
      </c>
      <c r="CG50" s="158">
        <f>COUNTIFS('InProcess Conf'!$C$2:$C$6941,CG$33,'InProcess Conf'!$T$2:$T$6941,$C50,'InProcess Conf'!$J$2:$J$6941,$C$28)</f>
        <v>0</v>
      </c>
      <c r="CH50" s="158">
        <f>COUNTIFS('InProcess Conf'!$C$2:$C$6941,CH$33,'InProcess Conf'!$T$2:$T$6941,$C50,'InProcess Conf'!$J$2:$J$6941,$C$28)</f>
        <v>0</v>
      </c>
      <c r="CI50" s="158">
        <f>COUNTIFS('InProcess Conf'!$C$2:$C$6941,CI$33,'InProcess Conf'!$T$2:$T$6941,$C50,'InProcess Conf'!$J$2:$J$6941,$C$28)</f>
        <v>0</v>
      </c>
      <c r="CJ50" s="158">
        <f>COUNTIFS('InProcess Conf'!$C$2:$C$6941,CJ$33,'InProcess Conf'!$T$2:$T$6941,$C50,'InProcess Conf'!$J$2:$J$6941,$C$28)</f>
        <v>0</v>
      </c>
      <c r="CK50" s="158">
        <f>COUNTIFS('InProcess Conf'!$C$2:$C$6941,CK$33,'InProcess Conf'!$T$2:$T$6941,$C50,'InProcess Conf'!$J$2:$J$6941,$C$28)</f>
        <v>0</v>
      </c>
      <c r="CL50" s="158">
        <f>COUNTIFS('InProcess Conf'!$C$2:$C$6941,CL$33,'InProcess Conf'!$T$2:$T$6941,$C50,'InProcess Conf'!$J$2:$J$6941,$C$28)</f>
        <v>0</v>
      </c>
      <c r="CM50" s="158">
        <f>COUNTIFS('InProcess Conf'!$C$2:$C$6941,CM$33,'InProcess Conf'!$T$2:$T$6941,$C50,'InProcess Conf'!$J$2:$J$6941,$C$28)</f>
        <v>0</v>
      </c>
      <c r="CN50" s="158">
        <f>COUNTIFS('InProcess Conf'!$C$2:$C$6941,CN$33,'InProcess Conf'!$T$2:$T$6941,$C50,'InProcess Conf'!$J$2:$J$6941,$C$28)</f>
        <v>0</v>
      </c>
      <c r="CO50" s="158">
        <f>COUNTIFS('InProcess Conf'!$C$2:$C$6941,CO$33,'InProcess Conf'!$T$2:$T$6941,$C50,'InProcess Conf'!$J$2:$J$6941,$C$28)</f>
        <v>0</v>
      </c>
      <c r="CP50" s="158">
        <f>COUNTIFS('InProcess Conf'!$C$2:$C$6941,CP$33,'InProcess Conf'!$T$2:$T$6941,$C50,'InProcess Conf'!$J$2:$J$6941,$C$28)</f>
        <v>0</v>
      </c>
      <c r="CQ50" s="158">
        <f>COUNTIFS('InProcess Conf'!$C$2:$C$6941,CQ$33,'InProcess Conf'!$T$2:$T$6941,$C50,'InProcess Conf'!$J$2:$J$6941,$C$28)</f>
        <v>0</v>
      </c>
      <c r="CR50" s="158">
        <f>COUNTIFS('InProcess Conf'!$C$2:$C$6941,CR$33,'InProcess Conf'!$T$2:$T$6941,$C50,'InProcess Conf'!$J$2:$J$6941,$C$28)</f>
        <v>0</v>
      </c>
      <c r="CS50" s="158">
        <f>COUNTIFS('InProcess Conf'!$C$2:$C$6941,CS$33,'InProcess Conf'!$T$2:$T$6941,$C50,'InProcess Conf'!$J$2:$J$6941,$C$28)</f>
        <v>0</v>
      </c>
      <c r="CT50" s="158">
        <f>COUNTIFS('InProcess Conf'!$C$2:$C$6941,CT$33,'InProcess Conf'!$T$2:$T$6941,$C50,'InProcess Conf'!$J$2:$J$6941,$C$28)</f>
        <v>0</v>
      </c>
      <c r="CU50" s="158">
        <f>COUNTIFS('InProcess Conf'!$C$2:$C$6941,CU$33,'InProcess Conf'!$T$2:$T$6941,$C50,'InProcess Conf'!$J$2:$J$6941,$C$28)</f>
        <v>0</v>
      </c>
      <c r="CV50" s="158">
        <f>COUNTIFS('InProcess Conf'!$C$2:$C$6941,CV$33,'InProcess Conf'!$T$2:$T$6941,$C50,'InProcess Conf'!$J$2:$J$6941,$C$28)</f>
        <v>0</v>
      </c>
      <c r="CW50" s="158">
        <f>COUNTIFS('InProcess Conf'!$C$2:$C$6941,CW$33,'InProcess Conf'!$T$2:$T$6941,$C50,'InProcess Conf'!$J$2:$J$6941,$C$28)</f>
        <v>0</v>
      </c>
      <c r="CX50" s="158">
        <f>COUNTIFS('InProcess Conf'!$C$2:$C$6941,CX$33,'InProcess Conf'!$T$2:$T$6941,$C50,'InProcess Conf'!$J$2:$J$6941,$C$28)</f>
        <v>0</v>
      </c>
      <c r="CY50" s="158">
        <f>COUNTIFS('InProcess Conf'!$C$2:$C$6941,CY$33,'InProcess Conf'!$T$2:$T$6941,$C50,'InProcess Conf'!$J$2:$J$6941,$C$28)</f>
        <v>0</v>
      </c>
      <c r="CZ50" s="158">
        <f>COUNTIFS('InProcess Conf'!$C$2:$C$6941,CZ$33,'InProcess Conf'!$T$2:$T$6941,$C50,'InProcess Conf'!$J$2:$J$6941,$C$28)</f>
        <v>0</v>
      </c>
      <c r="DA50" s="158">
        <f>COUNTIFS('InProcess Conf'!$C$2:$C$6941,DA$33,'InProcess Conf'!$T$2:$T$6941,$C50,'InProcess Conf'!$J$2:$J$6941,$C$28)</f>
        <v>0</v>
      </c>
      <c r="DB50" s="158">
        <f>COUNTIFS('InProcess Conf'!$C$2:$C$6941,DB$33,'InProcess Conf'!$T$2:$T$6941,$C50,'InProcess Conf'!$J$2:$J$6941,$C$28)</f>
        <v>0</v>
      </c>
      <c r="DC50" s="158">
        <f>COUNTIFS('InProcess Conf'!$C$2:$C$6941,DC$33,'InProcess Conf'!$T$2:$T$6941,$C50,'InProcess Conf'!$J$2:$J$6941,$C$28)</f>
        <v>0</v>
      </c>
      <c r="DD50" s="158">
        <f>COUNTIFS('InProcess Conf'!$C$2:$C$6941,DD$33,'InProcess Conf'!$T$2:$T$6941,$C50,'InProcess Conf'!$J$2:$J$6941,$C$28)</f>
        <v>0</v>
      </c>
      <c r="DE50" s="158">
        <f>COUNTIFS('InProcess Conf'!$C$2:$C$6941,DE$33,'InProcess Conf'!$T$2:$T$6941,$C50,'InProcess Conf'!$J$2:$J$6941,$C$28)</f>
        <v>0</v>
      </c>
      <c r="DF50" s="158">
        <f>COUNTIFS('InProcess Conf'!$C$2:$C$6941,DF$33,'InProcess Conf'!$T$2:$T$6941,$C50,'InProcess Conf'!$J$2:$J$6941,$C$28)</f>
        <v>0</v>
      </c>
      <c r="DG50" s="158">
        <f>COUNTIFS('InProcess Conf'!$C$2:$C$6941,DG$33,'InProcess Conf'!$T$2:$T$6941,$C50,'InProcess Conf'!$J$2:$J$6941,$C$28)</f>
        <v>0</v>
      </c>
      <c r="DH50" s="250">
        <f>COUNTIFS('InProcess Conf'!$C$2:$C$6941,DH$33,'InProcess Conf'!$T$2:$T$6941,$C50,'InProcess Conf'!$J$2:$J$6941,$C$28)</f>
        <v>0</v>
      </c>
      <c r="DI50" s="249">
        <f t="shared" si="7"/>
        <v>0</v>
      </c>
    </row>
    <row r="51" spans="2:113" ht="16.5" thickTop="1" thickBot="1">
      <c r="B51" s="143"/>
      <c r="C51" s="155"/>
      <c r="D51" s="158">
        <f>COUNTIFS('InProcess Conf'!$C$2:$C$6941,D$33,'InProcess Conf'!$T$2:$T$6941,$C51,'InProcess Conf'!$J$2:$J$6941,$C$28)</f>
        <v>0</v>
      </c>
      <c r="E51" s="158">
        <f>COUNTIFS('InProcess Conf'!$C$2:$C$6941,E$33,'InProcess Conf'!$T$2:$T$6941,$C51,'InProcess Conf'!$J$2:$J$6941,$C$28)</f>
        <v>0</v>
      </c>
      <c r="F51" s="158">
        <f>COUNTIFS('InProcess Conf'!$C$2:$C$6941,F$33,'InProcess Conf'!$T$2:$T$6941,$C51,'InProcess Conf'!$J$2:$J$6941,$C$28)</f>
        <v>0</v>
      </c>
      <c r="G51" s="158">
        <f>COUNTIFS('InProcess Conf'!$C$2:$C$6941,G$33,'InProcess Conf'!$T$2:$T$6941,$C51,'InProcess Conf'!$J$2:$J$6941,$C$28)</f>
        <v>0</v>
      </c>
      <c r="H51" s="158">
        <f>COUNTIFS('InProcess Conf'!$C$2:$C$6941,H$33,'InProcess Conf'!$T$2:$T$6941,$C51,'InProcess Conf'!$J$2:$J$6941,$C$28)</f>
        <v>0</v>
      </c>
      <c r="I51" s="158">
        <f>COUNTIFS('InProcess Conf'!$C$2:$C$6941,I$33,'InProcess Conf'!$T$2:$T$6941,$C51,'InProcess Conf'!$J$2:$J$6941,$C$28)</f>
        <v>0</v>
      </c>
      <c r="J51" s="158">
        <f>COUNTIFS('InProcess Conf'!$C$2:$C$6941,J$33,'InProcess Conf'!$T$2:$T$6941,$C51,'InProcess Conf'!$J$2:$J$6941,$C$28)</f>
        <v>0</v>
      </c>
      <c r="K51" s="158">
        <f>COUNTIFS('InProcess Conf'!$C$2:$C$6941,K$33,'InProcess Conf'!$T$2:$T$6941,$C51,'InProcess Conf'!$J$2:$J$6941,$C$28)</f>
        <v>0</v>
      </c>
      <c r="L51" s="158">
        <f>COUNTIFS('InProcess Conf'!$C$2:$C$6941,L$33,'InProcess Conf'!$T$2:$T$6941,$C51,'InProcess Conf'!$J$2:$J$6941,$C$28)</f>
        <v>0</v>
      </c>
      <c r="M51" s="158">
        <f>COUNTIFS('InProcess Conf'!$C$2:$C$6941,M$33,'InProcess Conf'!$T$2:$T$6941,$C51,'InProcess Conf'!$J$2:$J$6941,$C$28)</f>
        <v>0</v>
      </c>
      <c r="N51" s="158">
        <f>COUNTIFS('InProcess Conf'!$C$2:$C$6941,N$33,'InProcess Conf'!$T$2:$T$6941,$C51,'InProcess Conf'!$J$2:$J$6941,$C$28)</f>
        <v>0</v>
      </c>
      <c r="O51" s="158">
        <f>COUNTIFS('InProcess Conf'!$C$2:$C$6941,O$33,'InProcess Conf'!$T$2:$T$6941,$C51,'InProcess Conf'!$J$2:$J$6941,$C$28)</f>
        <v>0</v>
      </c>
      <c r="P51" s="158">
        <f>COUNTIFS('InProcess Conf'!$C$2:$C$6941,P$33,'InProcess Conf'!$T$2:$T$6941,$C51,'InProcess Conf'!$J$2:$J$6941,$C$28)</f>
        <v>0</v>
      </c>
      <c r="Q51" s="158">
        <f>COUNTIFS('InProcess Conf'!$C$2:$C$6941,Q$33,'InProcess Conf'!$T$2:$T$6941,$C51,'InProcess Conf'!$J$2:$J$6941,$C$28)</f>
        <v>0</v>
      </c>
      <c r="R51" s="158">
        <f>COUNTIFS('InProcess Conf'!$C$2:$C$6941,R$33,'InProcess Conf'!$T$2:$T$6941,$C51,'InProcess Conf'!$J$2:$J$6941,$C$28)</f>
        <v>0</v>
      </c>
      <c r="S51" s="158">
        <f>COUNTIFS('InProcess Conf'!$C$2:$C$6941,S$33,'InProcess Conf'!$T$2:$T$6941,$C51,'InProcess Conf'!$J$2:$J$6941,$C$28)</f>
        <v>0</v>
      </c>
      <c r="T51" s="158">
        <f>COUNTIFS('InProcess Conf'!$C$2:$C$6941,T$33,'InProcess Conf'!$T$2:$T$6941,$C51,'InProcess Conf'!$J$2:$J$6941,$C$28)</f>
        <v>0</v>
      </c>
      <c r="U51" s="158">
        <f>COUNTIFS('InProcess Conf'!$C$2:$C$6941,U$33,'InProcess Conf'!$T$2:$T$6941,$C51,'InProcess Conf'!$J$2:$J$6941,$C$28)</f>
        <v>0</v>
      </c>
      <c r="V51" s="158">
        <f>COUNTIFS('InProcess Conf'!$C$2:$C$6941,V$33,'InProcess Conf'!$T$2:$T$6941,$C51,'InProcess Conf'!$J$2:$J$6941,$C$28)</f>
        <v>0</v>
      </c>
      <c r="W51" s="158">
        <f>COUNTIFS('InProcess Conf'!$C$2:$C$6941,W$33,'InProcess Conf'!$T$2:$T$6941,$C51,'InProcess Conf'!$J$2:$J$6941,$C$28)</f>
        <v>0</v>
      </c>
      <c r="X51" s="158">
        <f>COUNTIFS('InProcess Conf'!$C$2:$C$6941,X$33,'InProcess Conf'!$T$2:$T$6941,$C51,'InProcess Conf'!$J$2:$J$6941,$C$28)</f>
        <v>0</v>
      </c>
      <c r="Y51" s="158">
        <f>COUNTIFS('InProcess Conf'!$C$2:$C$6941,Y$33,'InProcess Conf'!$T$2:$T$6941,$C51,'InProcess Conf'!$J$2:$J$6941,$C$28)</f>
        <v>0</v>
      </c>
      <c r="Z51" s="158">
        <f>COUNTIFS('InProcess Conf'!$C$2:$C$6941,Z$33,'InProcess Conf'!$T$2:$T$6941,$C51,'InProcess Conf'!$J$2:$J$6941,$C$28)</f>
        <v>0</v>
      </c>
      <c r="AA51" s="158">
        <f>COUNTIFS('InProcess Conf'!$C$2:$C$6941,AA$33,'InProcess Conf'!$T$2:$T$6941,$C51,'InProcess Conf'!$J$2:$J$6941,$C$28)</f>
        <v>0</v>
      </c>
      <c r="AB51" s="158">
        <f>COUNTIFS('InProcess Conf'!$C$2:$C$6941,AB$33,'InProcess Conf'!$T$2:$T$6941,$C51,'InProcess Conf'!$J$2:$J$6941,$C$28)</f>
        <v>0</v>
      </c>
      <c r="AC51" s="158">
        <f>COUNTIFS('InProcess Conf'!$C$2:$C$6941,AC$33,'InProcess Conf'!$T$2:$T$6941,$C51,'InProcess Conf'!$J$2:$J$6941,$C$28)</f>
        <v>0</v>
      </c>
      <c r="AD51" s="158">
        <f>COUNTIFS('InProcess Conf'!$C$2:$C$6941,AD$33,'InProcess Conf'!$T$2:$T$6941,$C51,'InProcess Conf'!$J$2:$J$6941,$C$28)</f>
        <v>0</v>
      </c>
      <c r="AE51" s="158">
        <f>COUNTIFS('InProcess Conf'!$C$2:$C$6941,AE$33,'InProcess Conf'!$T$2:$T$6941,$C51,'InProcess Conf'!$J$2:$J$6941,$C$28)</f>
        <v>0</v>
      </c>
      <c r="AF51" s="158">
        <f>COUNTIFS('InProcess Conf'!$C$2:$C$6941,AF$33,'InProcess Conf'!$T$2:$T$6941,$C51,'InProcess Conf'!$J$2:$J$6941,$C$28)</f>
        <v>0</v>
      </c>
      <c r="AG51" s="158">
        <f>COUNTIFS('InProcess Conf'!$C$2:$C$6941,AG$33,'InProcess Conf'!$T$2:$T$6941,$C51,'InProcess Conf'!$J$2:$J$6941,$C$28)</f>
        <v>0</v>
      </c>
      <c r="AH51" s="158">
        <f>COUNTIFS('InProcess Conf'!$C$2:$C$6941,AH$33,'InProcess Conf'!$T$2:$T$6941,$C51,'InProcess Conf'!$J$2:$J$6941,$C$28)</f>
        <v>0</v>
      </c>
      <c r="AI51" s="158">
        <f>COUNTIFS('InProcess Conf'!$C$2:$C$6941,AI$33,'InProcess Conf'!$T$2:$T$6941,$C51,'InProcess Conf'!$J$2:$J$6941,$C$28)</f>
        <v>0</v>
      </c>
      <c r="AJ51" s="158">
        <f>COUNTIFS('InProcess Conf'!$C$2:$C$6941,AJ$33,'InProcess Conf'!$T$2:$T$6941,$C51,'InProcess Conf'!$J$2:$J$6941,$C$28)</f>
        <v>0</v>
      </c>
      <c r="AK51" s="158">
        <f>COUNTIFS('InProcess Conf'!$C$2:$C$6941,AK$33,'InProcess Conf'!$T$2:$T$6941,$C51,'InProcess Conf'!$J$2:$J$6941,$C$28)</f>
        <v>0</v>
      </c>
      <c r="AL51" s="158">
        <f>COUNTIFS('InProcess Conf'!$C$2:$C$6941,AL$33,'InProcess Conf'!$T$2:$T$6941,$C51,'InProcess Conf'!$J$2:$J$6941,$C$28)</f>
        <v>0</v>
      </c>
      <c r="AM51" s="158">
        <f>COUNTIFS('InProcess Conf'!$C$2:$C$6941,AM$33,'InProcess Conf'!$T$2:$T$6941,$C51,'InProcess Conf'!$J$2:$J$6941,$C$28)</f>
        <v>0</v>
      </c>
      <c r="AN51" s="158">
        <f>COUNTIFS('InProcess Conf'!$C$2:$C$6941,AN$33,'InProcess Conf'!$T$2:$T$6941,$C51,'InProcess Conf'!$J$2:$J$6941,$C$28)</f>
        <v>0</v>
      </c>
      <c r="AO51" s="158">
        <f>COUNTIFS('InProcess Conf'!$C$2:$C$6941,AO$33,'InProcess Conf'!$T$2:$T$6941,$C51,'InProcess Conf'!$J$2:$J$6941,$C$28)</f>
        <v>0</v>
      </c>
      <c r="AP51" s="158">
        <f>COUNTIFS('InProcess Conf'!$C$2:$C$6941,AP$33,'InProcess Conf'!$T$2:$T$6941,$C51,'InProcess Conf'!$J$2:$J$6941,$C$28)</f>
        <v>0</v>
      </c>
      <c r="AQ51" s="158">
        <f>COUNTIFS('InProcess Conf'!$C$2:$C$6941,AQ$33,'InProcess Conf'!$T$2:$T$6941,$C51,'InProcess Conf'!$J$2:$J$6941,$C$28)</f>
        <v>0</v>
      </c>
      <c r="AR51" s="158">
        <f>COUNTIFS('InProcess Conf'!$C$2:$C$6941,AR$33,'InProcess Conf'!$T$2:$T$6941,$C51,'InProcess Conf'!$J$2:$J$6941,$C$28)</f>
        <v>0</v>
      </c>
      <c r="AS51" s="158">
        <f>COUNTIFS('InProcess Conf'!$C$2:$C$6941,AS$33,'InProcess Conf'!$T$2:$T$6941,$C51,'InProcess Conf'!$J$2:$J$6941,$C$28)</f>
        <v>0</v>
      </c>
      <c r="AT51" s="158">
        <f>COUNTIFS('InProcess Conf'!$C$2:$C$6941,AT$33,'InProcess Conf'!$T$2:$T$6941,$C51,'InProcess Conf'!$J$2:$J$6941,$C$28)</f>
        <v>0</v>
      </c>
      <c r="AU51" s="158">
        <f>COUNTIFS('InProcess Conf'!$C$2:$C$6941,AU$33,'InProcess Conf'!$T$2:$T$6941,$C51,'InProcess Conf'!$J$2:$J$6941,$C$28)</f>
        <v>0</v>
      </c>
      <c r="AV51" s="158">
        <f>COUNTIFS('InProcess Conf'!$C$2:$C$6941,AV$33,'InProcess Conf'!$T$2:$T$6941,$C51,'InProcess Conf'!$J$2:$J$6941,$C$28)</f>
        <v>0</v>
      </c>
      <c r="AW51" s="158">
        <f>COUNTIFS('InProcess Conf'!$C$2:$C$6941,AW$33,'InProcess Conf'!$T$2:$T$6941,$C51,'InProcess Conf'!$J$2:$J$6941,$C$28)</f>
        <v>0</v>
      </c>
      <c r="AX51" s="158">
        <f>COUNTIFS('InProcess Conf'!$C$2:$C$6941,AX$33,'InProcess Conf'!$T$2:$T$6941,$C51,'InProcess Conf'!$J$2:$J$6941,$C$28)</f>
        <v>0</v>
      </c>
      <c r="AY51" s="158">
        <f>COUNTIFS('InProcess Conf'!$C$2:$C$6941,AY$33,'InProcess Conf'!$T$2:$T$6941,$C51,'InProcess Conf'!$J$2:$J$6941,$C$28)</f>
        <v>0</v>
      </c>
      <c r="AZ51" s="158">
        <f>COUNTIFS('InProcess Conf'!$C$2:$C$6941,AZ$33,'InProcess Conf'!$T$2:$T$6941,$C51,'InProcess Conf'!$J$2:$J$6941,$C$28)</f>
        <v>0</v>
      </c>
      <c r="BA51" s="158">
        <f>COUNTIFS('InProcess Conf'!$C$2:$C$6941,BA$33,'InProcess Conf'!$T$2:$T$6941,$C51,'InProcess Conf'!$J$2:$J$6941,$C$28)</f>
        <v>0</v>
      </c>
      <c r="BB51" s="158">
        <f>COUNTIFS('InProcess Conf'!$C$2:$C$6941,BB$33,'InProcess Conf'!$T$2:$T$6941,$C51,'InProcess Conf'!$J$2:$J$6941,$C$28)</f>
        <v>0</v>
      </c>
      <c r="BC51" s="158">
        <f>COUNTIFS('InProcess Conf'!$C$2:$C$6941,BC$33,'InProcess Conf'!$T$2:$T$6941,$C51,'InProcess Conf'!$J$2:$J$6941,$C$28)</f>
        <v>0</v>
      </c>
      <c r="BD51" s="158">
        <f>COUNTIFS('InProcess Conf'!$C$2:$C$6941,BD$33,'InProcess Conf'!$T$2:$T$6941,$C51,'InProcess Conf'!$J$2:$J$6941,$C$28)</f>
        <v>0</v>
      </c>
      <c r="BE51" s="158">
        <f>COUNTIFS('InProcess Conf'!$C$2:$C$6941,BE$33,'InProcess Conf'!$T$2:$T$6941,$C51,'InProcess Conf'!$J$2:$J$6941,$C$28)</f>
        <v>0</v>
      </c>
      <c r="BF51" s="158">
        <f>COUNTIFS('InProcess Conf'!$C$2:$C$6941,BF$33,'InProcess Conf'!$T$2:$T$6941,$C51,'InProcess Conf'!$J$2:$J$6941,$C$28)</f>
        <v>0</v>
      </c>
      <c r="BG51" s="158">
        <f>COUNTIFS('InProcess Conf'!$C$2:$C$6941,BG$33,'InProcess Conf'!$T$2:$T$6941,$C51,'InProcess Conf'!$J$2:$J$6941,$C$28)</f>
        <v>0</v>
      </c>
      <c r="BH51" s="158">
        <f>COUNTIFS('InProcess Conf'!$C$2:$C$6941,BH$33,'InProcess Conf'!$T$2:$T$6941,$C51,'InProcess Conf'!$J$2:$J$6941,$C$28)</f>
        <v>0</v>
      </c>
      <c r="BI51" s="158">
        <f>COUNTIFS('InProcess Conf'!$C$2:$C$6941,BI$33,'InProcess Conf'!$T$2:$T$6941,$C51,'InProcess Conf'!$J$2:$J$6941,$C$28)</f>
        <v>0</v>
      </c>
      <c r="BJ51" s="158">
        <f>COUNTIFS('InProcess Conf'!$C$2:$C$6941,BJ$33,'InProcess Conf'!$T$2:$T$6941,$C51,'InProcess Conf'!$J$2:$J$6941,$C$28)</f>
        <v>0</v>
      </c>
      <c r="BK51" s="158">
        <f>COUNTIFS('InProcess Conf'!$C$2:$C$6941,BK$33,'InProcess Conf'!$T$2:$T$6941,$C51,'InProcess Conf'!$J$2:$J$6941,$C$28)</f>
        <v>0</v>
      </c>
      <c r="BL51" s="158">
        <f>COUNTIFS('InProcess Conf'!$C$2:$C$6941,BL$33,'InProcess Conf'!$T$2:$T$6941,$C51,'InProcess Conf'!$J$2:$J$6941,$C$28)</f>
        <v>0</v>
      </c>
      <c r="BM51" s="158">
        <f>COUNTIFS('InProcess Conf'!$C$2:$C$6941,BM$33,'InProcess Conf'!$T$2:$T$6941,$C51,'InProcess Conf'!$J$2:$J$6941,$C$28)</f>
        <v>0</v>
      </c>
      <c r="BN51" s="158">
        <f>COUNTIFS('InProcess Conf'!$C$2:$C$6941,BN$33,'InProcess Conf'!$T$2:$T$6941,$C51,'InProcess Conf'!$J$2:$J$6941,$C$28)</f>
        <v>0</v>
      </c>
      <c r="BO51" s="158">
        <f>COUNTIFS('InProcess Conf'!$C$2:$C$6941,BO$33,'InProcess Conf'!$T$2:$T$6941,$C51,'InProcess Conf'!$J$2:$J$6941,$C$28)</f>
        <v>0</v>
      </c>
      <c r="BP51" s="158">
        <f>COUNTIFS('InProcess Conf'!$C$2:$C$6941,BP$33,'InProcess Conf'!$T$2:$T$6941,$C51,'InProcess Conf'!$J$2:$J$6941,$C$28)</f>
        <v>0</v>
      </c>
      <c r="BQ51" s="158">
        <f>COUNTIFS('InProcess Conf'!$C$2:$C$6941,BQ$33,'InProcess Conf'!$T$2:$T$6941,$C51,'InProcess Conf'!$J$2:$J$6941,$C$28)</f>
        <v>0</v>
      </c>
      <c r="BR51" s="158">
        <f>COUNTIFS('InProcess Conf'!$C$2:$C$6941,BR$33,'InProcess Conf'!$T$2:$T$6941,$C51,'InProcess Conf'!$J$2:$J$6941,$C$28)</f>
        <v>0</v>
      </c>
      <c r="BS51" s="158">
        <f>COUNTIFS('InProcess Conf'!$C$2:$C$6941,BS$33,'InProcess Conf'!$T$2:$T$6941,$C51,'InProcess Conf'!$J$2:$J$6941,$C$28)</f>
        <v>0</v>
      </c>
      <c r="BT51" s="158">
        <f>COUNTIFS('InProcess Conf'!$C$2:$C$6941,BT$33,'InProcess Conf'!$T$2:$T$6941,$C51,'InProcess Conf'!$J$2:$J$6941,$C$28)</f>
        <v>0</v>
      </c>
      <c r="BU51" s="158">
        <f>COUNTIFS('InProcess Conf'!$C$2:$C$6941,BU$33,'InProcess Conf'!$T$2:$T$6941,$C51,'InProcess Conf'!$J$2:$J$6941,$C$28)</f>
        <v>0</v>
      </c>
      <c r="BV51" s="158">
        <f>COUNTIFS('InProcess Conf'!$C$2:$C$6941,BV$33,'InProcess Conf'!$T$2:$T$6941,$C51,'InProcess Conf'!$J$2:$J$6941,$C$28)</f>
        <v>0</v>
      </c>
      <c r="BW51" s="158">
        <f>COUNTIFS('InProcess Conf'!$C$2:$C$6941,BW$33,'InProcess Conf'!$T$2:$T$6941,$C51,'InProcess Conf'!$J$2:$J$6941,$C$28)</f>
        <v>0</v>
      </c>
      <c r="BX51" s="158">
        <f>COUNTIFS('InProcess Conf'!$C$2:$C$6941,BX$33,'InProcess Conf'!$T$2:$T$6941,$C51,'InProcess Conf'!$J$2:$J$6941,$C$28)</f>
        <v>0</v>
      </c>
      <c r="BY51" s="158">
        <f>COUNTIFS('InProcess Conf'!$C$2:$C$6941,BY$33,'InProcess Conf'!$T$2:$T$6941,$C51,'InProcess Conf'!$J$2:$J$6941,$C$28)</f>
        <v>0</v>
      </c>
      <c r="BZ51" s="158">
        <f>COUNTIFS('InProcess Conf'!$C$2:$C$6941,BZ$33,'InProcess Conf'!$T$2:$T$6941,$C51,'InProcess Conf'!$J$2:$J$6941,$C$28)</f>
        <v>0</v>
      </c>
      <c r="CA51" s="158">
        <f>COUNTIFS('InProcess Conf'!$C$2:$C$6941,CA$33,'InProcess Conf'!$T$2:$T$6941,$C51,'InProcess Conf'!$J$2:$J$6941,$C$28)</f>
        <v>0</v>
      </c>
      <c r="CB51" s="158">
        <f>COUNTIFS('InProcess Conf'!$C$2:$C$6941,CB$33,'InProcess Conf'!$T$2:$T$6941,$C51,'InProcess Conf'!$J$2:$J$6941,$C$28)</f>
        <v>0</v>
      </c>
      <c r="CC51" s="158">
        <f>COUNTIFS('InProcess Conf'!$C$2:$C$6941,CC$33,'InProcess Conf'!$T$2:$T$6941,$C51,'InProcess Conf'!$J$2:$J$6941,$C$28)</f>
        <v>0</v>
      </c>
      <c r="CD51" s="158">
        <f>COUNTIFS('InProcess Conf'!$C$2:$C$6941,CD$33,'InProcess Conf'!$T$2:$T$6941,$C51,'InProcess Conf'!$J$2:$J$6941,$C$28)</f>
        <v>0</v>
      </c>
      <c r="CE51" s="158">
        <f>COUNTIFS('InProcess Conf'!$C$2:$C$6941,CE$33,'InProcess Conf'!$T$2:$T$6941,$C51,'InProcess Conf'!$J$2:$J$6941,$C$28)</f>
        <v>0</v>
      </c>
      <c r="CF51" s="158">
        <f>COUNTIFS('InProcess Conf'!$C$2:$C$6941,CF$33,'InProcess Conf'!$T$2:$T$6941,$C51,'InProcess Conf'!$J$2:$J$6941,$C$28)</f>
        <v>0</v>
      </c>
      <c r="CG51" s="158">
        <f>COUNTIFS('InProcess Conf'!$C$2:$C$6941,CG$33,'InProcess Conf'!$T$2:$T$6941,$C51,'InProcess Conf'!$J$2:$J$6941,$C$28)</f>
        <v>0</v>
      </c>
      <c r="CH51" s="158">
        <f>COUNTIFS('InProcess Conf'!$C$2:$C$6941,CH$33,'InProcess Conf'!$T$2:$T$6941,$C51,'InProcess Conf'!$J$2:$J$6941,$C$28)</f>
        <v>0</v>
      </c>
      <c r="CI51" s="158">
        <f>COUNTIFS('InProcess Conf'!$C$2:$C$6941,CI$33,'InProcess Conf'!$T$2:$T$6941,$C51,'InProcess Conf'!$J$2:$J$6941,$C$28)</f>
        <v>0</v>
      </c>
      <c r="CJ51" s="158">
        <f>COUNTIFS('InProcess Conf'!$C$2:$C$6941,CJ$33,'InProcess Conf'!$T$2:$T$6941,$C51,'InProcess Conf'!$J$2:$J$6941,$C$28)</f>
        <v>0</v>
      </c>
      <c r="CK51" s="158">
        <f>COUNTIFS('InProcess Conf'!$C$2:$C$6941,CK$33,'InProcess Conf'!$T$2:$T$6941,$C51,'InProcess Conf'!$J$2:$J$6941,$C$28)</f>
        <v>0</v>
      </c>
      <c r="CL51" s="158">
        <f>COUNTIFS('InProcess Conf'!$C$2:$C$6941,CL$33,'InProcess Conf'!$T$2:$T$6941,$C51,'InProcess Conf'!$J$2:$J$6941,$C$28)</f>
        <v>0</v>
      </c>
      <c r="CM51" s="158">
        <f>COUNTIFS('InProcess Conf'!$C$2:$C$6941,CM$33,'InProcess Conf'!$T$2:$T$6941,$C51,'InProcess Conf'!$J$2:$J$6941,$C$28)</f>
        <v>0</v>
      </c>
      <c r="CN51" s="158">
        <f>COUNTIFS('InProcess Conf'!$C$2:$C$6941,CN$33,'InProcess Conf'!$T$2:$T$6941,$C51,'InProcess Conf'!$J$2:$J$6941,$C$28)</f>
        <v>0</v>
      </c>
      <c r="CO51" s="158">
        <f>COUNTIFS('InProcess Conf'!$C$2:$C$6941,CO$33,'InProcess Conf'!$T$2:$T$6941,$C51,'InProcess Conf'!$J$2:$J$6941,$C$28)</f>
        <v>0</v>
      </c>
      <c r="CP51" s="158">
        <f>COUNTIFS('InProcess Conf'!$C$2:$C$6941,CP$33,'InProcess Conf'!$T$2:$T$6941,$C51,'InProcess Conf'!$J$2:$J$6941,$C$28)</f>
        <v>0</v>
      </c>
      <c r="CQ51" s="158">
        <f>COUNTIFS('InProcess Conf'!$C$2:$C$6941,CQ$33,'InProcess Conf'!$T$2:$T$6941,$C51,'InProcess Conf'!$J$2:$J$6941,$C$28)</f>
        <v>0</v>
      </c>
      <c r="CR51" s="158">
        <f>COUNTIFS('InProcess Conf'!$C$2:$C$6941,CR$33,'InProcess Conf'!$T$2:$T$6941,$C51,'InProcess Conf'!$J$2:$J$6941,$C$28)</f>
        <v>0</v>
      </c>
      <c r="CS51" s="158">
        <f>COUNTIFS('InProcess Conf'!$C$2:$C$6941,CS$33,'InProcess Conf'!$T$2:$T$6941,$C51,'InProcess Conf'!$J$2:$J$6941,$C$28)</f>
        <v>0</v>
      </c>
      <c r="CT51" s="158">
        <f>COUNTIFS('InProcess Conf'!$C$2:$C$6941,CT$33,'InProcess Conf'!$T$2:$T$6941,$C51,'InProcess Conf'!$J$2:$J$6941,$C$28)</f>
        <v>0</v>
      </c>
      <c r="CU51" s="158">
        <f>COUNTIFS('InProcess Conf'!$C$2:$C$6941,CU$33,'InProcess Conf'!$T$2:$T$6941,$C51,'InProcess Conf'!$J$2:$J$6941,$C$28)</f>
        <v>0</v>
      </c>
      <c r="CV51" s="158">
        <f>COUNTIFS('InProcess Conf'!$C$2:$C$6941,CV$33,'InProcess Conf'!$T$2:$T$6941,$C51,'InProcess Conf'!$J$2:$J$6941,$C$28)</f>
        <v>0</v>
      </c>
      <c r="CW51" s="158">
        <f>COUNTIFS('InProcess Conf'!$C$2:$C$6941,CW$33,'InProcess Conf'!$T$2:$T$6941,$C51,'InProcess Conf'!$J$2:$J$6941,$C$28)</f>
        <v>0</v>
      </c>
      <c r="CX51" s="158">
        <f>COUNTIFS('InProcess Conf'!$C$2:$C$6941,CX$33,'InProcess Conf'!$T$2:$T$6941,$C51,'InProcess Conf'!$J$2:$J$6941,$C$28)</f>
        <v>0</v>
      </c>
      <c r="CY51" s="158">
        <f>COUNTIFS('InProcess Conf'!$C$2:$C$6941,CY$33,'InProcess Conf'!$T$2:$T$6941,$C51,'InProcess Conf'!$J$2:$J$6941,$C$28)</f>
        <v>0</v>
      </c>
      <c r="CZ51" s="158">
        <f>COUNTIFS('InProcess Conf'!$C$2:$C$6941,CZ$33,'InProcess Conf'!$T$2:$T$6941,$C51,'InProcess Conf'!$J$2:$J$6941,$C$28)</f>
        <v>0</v>
      </c>
      <c r="DA51" s="158">
        <f>COUNTIFS('InProcess Conf'!$C$2:$C$6941,DA$33,'InProcess Conf'!$T$2:$T$6941,$C51,'InProcess Conf'!$J$2:$J$6941,$C$28)</f>
        <v>0</v>
      </c>
      <c r="DB51" s="158">
        <f>COUNTIFS('InProcess Conf'!$C$2:$C$6941,DB$33,'InProcess Conf'!$T$2:$T$6941,$C51,'InProcess Conf'!$J$2:$J$6941,$C$28)</f>
        <v>0</v>
      </c>
      <c r="DC51" s="158">
        <f>COUNTIFS('InProcess Conf'!$C$2:$C$6941,DC$33,'InProcess Conf'!$T$2:$T$6941,$C51,'InProcess Conf'!$J$2:$J$6941,$C$28)</f>
        <v>0</v>
      </c>
      <c r="DD51" s="158">
        <f>COUNTIFS('InProcess Conf'!$C$2:$C$6941,DD$33,'InProcess Conf'!$T$2:$T$6941,$C51,'InProcess Conf'!$J$2:$J$6941,$C$28)</f>
        <v>0</v>
      </c>
      <c r="DE51" s="158">
        <f>COUNTIFS('InProcess Conf'!$C$2:$C$6941,DE$33,'InProcess Conf'!$T$2:$T$6941,$C51,'InProcess Conf'!$J$2:$J$6941,$C$28)</f>
        <v>0</v>
      </c>
      <c r="DF51" s="158">
        <f>COUNTIFS('InProcess Conf'!$C$2:$C$6941,DF$33,'InProcess Conf'!$T$2:$T$6941,$C51,'InProcess Conf'!$J$2:$J$6941,$C$28)</f>
        <v>0</v>
      </c>
      <c r="DG51" s="158">
        <f>COUNTIFS('InProcess Conf'!$C$2:$C$6941,DG$33,'InProcess Conf'!$T$2:$T$6941,$C51,'InProcess Conf'!$J$2:$J$6941,$C$28)</f>
        <v>0</v>
      </c>
      <c r="DH51" s="250">
        <f>COUNTIFS('InProcess Conf'!$C$2:$C$6941,DH$33,'InProcess Conf'!$T$2:$T$6941,$C51,'InProcess Conf'!$J$2:$J$6941,$C$28)</f>
        <v>0</v>
      </c>
      <c r="DI51" s="249">
        <f t="shared" si="7"/>
        <v>0</v>
      </c>
    </row>
    <row r="52" spans="2:113" ht="16" thickBot="1">
      <c r="B52" s="143"/>
      <c r="C52" s="151"/>
      <c r="D52" s="150"/>
      <c r="E52" s="150"/>
      <c r="F52" s="150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DI57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ref="BH53:DG57" si="9">IF(BH$29=0,,BH34/BH$29*1000000)</f>
        <v>0</v>
      </c>
      <c r="BI53" s="144">
        <f t="shared" si="9"/>
        <v>0</v>
      </c>
      <c r="BJ53" s="144">
        <f t="shared" si="9"/>
        <v>0</v>
      </c>
      <c r="BK53" s="144">
        <f t="shared" si="9"/>
        <v>0</v>
      </c>
      <c r="BL53" s="144">
        <f t="shared" si="9"/>
        <v>0</v>
      </c>
      <c r="BM53" s="144">
        <f t="shared" si="9"/>
        <v>0</v>
      </c>
      <c r="BN53" s="144">
        <f t="shared" si="9"/>
        <v>0</v>
      </c>
      <c r="BO53" s="144">
        <f t="shared" si="9"/>
        <v>0</v>
      </c>
      <c r="BP53" s="144">
        <f t="shared" si="9"/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ref="DH53:DH56" si="10">IF(DH$29=0,,DH34/DH$29*1000000)</f>
        <v>0</v>
      </c>
      <c r="DI53" s="144">
        <f t="shared" si="8"/>
        <v>0</v>
      </c>
    </row>
    <row r="54" spans="2:113" ht="15.5">
      <c r="B54" s="311"/>
      <c r="C54" s="145" t="s">
        <v>115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9"/>
        <v>0</v>
      </c>
      <c r="BI54" s="144">
        <f t="shared" si="9"/>
        <v>0</v>
      </c>
      <c r="BJ54" s="144">
        <f t="shared" si="9"/>
        <v>0</v>
      </c>
      <c r="BK54" s="144">
        <f t="shared" si="9"/>
        <v>0</v>
      </c>
      <c r="BL54" s="144">
        <f t="shared" si="9"/>
        <v>0</v>
      </c>
      <c r="BM54" s="144">
        <f t="shared" si="9"/>
        <v>0</v>
      </c>
      <c r="BN54" s="144">
        <f t="shared" si="9"/>
        <v>0</v>
      </c>
      <c r="BO54" s="144">
        <f t="shared" si="9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10"/>
        <v>0</v>
      </c>
      <c r="DI54" s="144">
        <f t="shared" si="8"/>
        <v>0</v>
      </c>
    </row>
    <row r="55" spans="2:113" ht="15.5" hidden="1">
      <c r="B55" s="311"/>
      <c r="C55" s="145" t="s">
        <v>544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9"/>
        <v>0</v>
      </c>
      <c r="BI55" s="144">
        <f t="shared" si="9"/>
        <v>0</v>
      </c>
      <c r="BJ55" s="144">
        <f t="shared" si="9"/>
        <v>0</v>
      </c>
      <c r="BK55" s="144">
        <f t="shared" si="9"/>
        <v>0</v>
      </c>
      <c r="BL55" s="144">
        <f t="shared" si="9"/>
        <v>0</v>
      </c>
      <c r="BM55" s="144">
        <f t="shared" si="9"/>
        <v>0</v>
      </c>
      <c r="BN55" s="144">
        <f t="shared" si="9"/>
        <v>0</v>
      </c>
      <c r="BO55" s="144">
        <f t="shared" si="9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10"/>
        <v>0</v>
      </c>
      <c r="DI55" s="144">
        <f t="shared" si="8"/>
        <v>0</v>
      </c>
    </row>
    <row r="56" spans="2:113" ht="15.5">
      <c r="B56" s="311"/>
      <c r="C56" s="146" t="s">
        <v>545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9"/>
        <v>0</v>
      </c>
      <c r="BI56" s="144">
        <f t="shared" si="9"/>
        <v>0</v>
      </c>
      <c r="BJ56" s="144">
        <f t="shared" si="9"/>
        <v>0</v>
      </c>
      <c r="BK56" s="144">
        <f t="shared" si="9"/>
        <v>0</v>
      </c>
      <c r="BL56" s="144">
        <f t="shared" si="9"/>
        <v>0</v>
      </c>
      <c r="BM56" s="144">
        <f t="shared" si="9"/>
        <v>0</v>
      </c>
      <c r="BN56" s="144">
        <f t="shared" si="9"/>
        <v>0</v>
      </c>
      <c r="BO56" s="144">
        <f t="shared" si="9"/>
        <v>0</v>
      </c>
      <c r="BP56" s="144">
        <f t="shared" si="9"/>
        <v>0</v>
      </c>
      <c r="BQ56" s="144">
        <f t="shared" si="9"/>
        <v>0</v>
      </c>
      <c r="BR56" s="144">
        <f t="shared" si="9"/>
        <v>0</v>
      </c>
      <c r="BS56" s="144">
        <f t="shared" si="9"/>
        <v>0</v>
      </c>
      <c r="BT56" s="144">
        <f t="shared" si="9"/>
        <v>0</v>
      </c>
      <c r="BU56" s="144">
        <f t="shared" si="9"/>
        <v>0</v>
      </c>
      <c r="BV56" s="144">
        <f t="shared" si="9"/>
        <v>0</v>
      </c>
      <c r="BW56" s="144">
        <f t="shared" si="9"/>
        <v>0</v>
      </c>
      <c r="BX56" s="144">
        <f t="shared" si="9"/>
        <v>0</v>
      </c>
      <c r="BY56" s="144">
        <f t="shared" si="9"/>
        <v>0</v>
      </c>
      <c r="BZ56" s="144">
        <f t="shared" si="9"/>
        <v>0</v>
      </c>
      <c r="CA56" s="144">
        <f t="shared" si="9"/>
        <v>0</v>
      </c>
      <c r="CB56" s="144">
        <f t="shared" si="9"/>
        <v>0</v>
      </c>
      <c r="CC56" s="144">
        <f t="shared" si="9"/>
        <v>0</v>
      </c>
      <c r="CD56" s="144">
        <f t="shared" si="9"/>
        <v>0</v>
      </c>
      <c r="CE56" s="144">
        <f t="shared" si="9"/>
        <v>0</v>
      </c>
      <c r="CF56" s="144">
        <f t="shared" si="9"/>
        <v>0</v>
      </c>
      <c r="CG56" s="144">
        <f t="shared" si="9"/>
        <v>0</v>
      </c>
      <c r="CH56" s="144">
        <f t="shared" si="9"/>
        <v>0</v>
      </c>
      <c r="CI56" s="144">
        <f t="shared" si="9"/>
        <v>0</v>
      </c>
      <c r="CJ56" s="144">
        <f t="shared" si="9"/>
        <v>0</v>
      </c>
      <c r="CK56" s="144">
        <f t="shared" si="9"/>
        <v>0</v>
      </c>
      <c r="CL56" s="144">
        <f t="shared" si="9"/>
        <v>0</v>
      </c>
      <c r="CM56" s="144">
        <f t="shared" si="9"/>
        <v>0</v>
      </c>
      <c r="CN56" s="144">
        <f t="shared" si="9"/>
        <v>0</v>
      </c>
      <c r="CO56" s="144">
        <f t="shared" si="9"/>
        <v>0</v>
      </c>
      <c r="CP56" s="144">
        <f t="shared" si="9"/>
        <v>0</v>
      </c>
      <c r="CQ56" s="144">
        <f t="shared" si="9"/>
        <v>0</v>
      </c>
      <c r="CR56" s="144">
        <f t="shared" si="9"/>
        <v>0</v>
      </c>
      <c r="CS56" s="144">
        <f t="shared" si="9"/>
        <v>0</v>
      </c>
      <c r="CT56" s="144">
        <f t="shared" si="9"/>
        <v>0</v>
      </c>
      <c r="CU56" s="144">
        <f t="shared" si="9"/>
        <v>0</v>
      </c>
      <c r="CV56" s="144">
        <f t="shared" si="9"/>
        <v>0</v>
      </c>
      <c r="CW56" s="144">
        <f t="shared" si="9"/>
        <v>0</v>
      </c>
      <c r="CX56" s="144">
        <f t="shared" si="9"/>
        <v>0</v>
      </c>
      <c r="CY56" s="144">
        <f t="shared" si="9"/>
        <v>0</v>
      </c>
      <c r="CZ56" s="144">
        <f t="shared" si="9"/>
        <v>0</v>
      </c>
      <c r="DA56" s="144">
        <f t="shared" si="9"/>
        <v>0</v>
      </c>
      <c r="DB56" s="144">
        <f t="shared" si="9"/>
        <v>0</v>
      </c>
      <c r="DC56" s="144">
        <f t="shared" si="9"/>
        <v>0</v>
      </c>
      <c r="DD56" s="144">
        <f t="shared" si="9"/>
        <v>0</v>
      </c>
      <c r="DE56" s="144">
        <f t="shared" si="9"/>
        <v>0</v>
      </c>
      <c r="DF56" s="144">
        <f t="shared" si="9"/>
        <v>0</v>
      </c>
      <c r="DG56" s="144">
        <f t="shared" si="9"/>
        <v>0</v>
      </c>
      <c r="DH56" s="144">
        <f t="shared" si="10"/>
        <v>0</v>
      </c>
      <c r="DI56" s="144">
        <f t="shared" si="8"/>
        <v>0</v>
      </c>
    </row>
    <row r="57" spans="2:113" ht="15.5">
      <c r="B57" s="311"/>
      <c r="C57" s="146" t="s">
        <v>546</v>
      </c>
      <c r="D57" s="144">
        <f t="shared" si="8"/>
        <v>0</v>
      </c>
      <c r="E57" s="144">
        <f t="shared" si="8"/>
        <v>0</v>
      </c>
      <c r="F57" s="144">
        <f t="shared" si="8"/>
        <v>0</v>
      </c>
      <c r="G57" s="144">
        <f t="shared" si="8"/>
        <v>0</v>
      </c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ref="AE57:DI70" si="11">IF(AE$29=0,,AE38/AE$29*1000000)</f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9"/>
        <v>0</v>
      </c>
      <c r="BI57" s="144">
        <f t="shared" si="9"/>
        <v>0</v>
      </c>
      <c r="BJ57" s="144">
        <f t="shared" si="9"/>
        <v>0</v>
      </c>
      <c r="BK57" s="144">
        <f t="shared" si="9"/>
        <v>0</v>
      </c>
      <c r="BL57" s="144">
        <f t="shared" si="9"/>
        <v>0</v>
      </c>
      <c r="BM57" s="144">
        <f t="shared" si="9"/>
        <v>0</v>
      </c>
      <c r="BN57" s="144">
        <f t="shared" si="9"/>
        <v>0</v>
      </c>
      <c r="BO57" s="144">
        <f t="shared" si="9"/>
        <v>0</v>
      </c>
      <c r="BP57" s="144">
        <f t="shared" si="9"/>
        <v>0</v>
      </c>
      <c r="BQ57" s="144">
        <f t="shared" si="9"/>
        <v>0</v>
      </c>
      <c r="BR57" s="144">
        <f t="shared" si="9"/>
        <v>0</v>
      </c>
      <c r="BS57" s="144">
        <f t="shared" si="9"/>
        <v>0</v>
      </c>
      <c r="BT57" s="144">
        <f t="shared" si="9"/>
        <v>0</v>
      </c>
      <c r="BU57" s="144">
        <f t="shared" si="9"/>
        <v>0</v>
      </c>
      <c r="BV57" s="144">
        <f t="shared" si="9"/>
        <v>0</v>
      </c>
      <c r="BW57" s="144">
        <f t="shared" si="9"/>
        <v>0</v>
      </c>
      <c r="BX57" s="144">
        <f t="shared" si="9"/>
        <v>0</v>
      </c>
      <c r="BY57" s="144">
        <f t="shared" si="9"/>
        <v>0</v>
      </c>
      <c r="BZ57" s="144">
        <f t="shared" si="9"/>
        <v>0</v>
      </c>
      <c r="CA57" s="144">
        <f t="shared" si="9"/>
        <v>0</v>
      </c>
      <c r="CB57" s="144">
        <f t="shared" si="9"/>
        <v>0</v>
      </c>
      <c r="CC57" s="144">
        <f t="shared" si="9"/>
        <v>0</v>
      </c>
      <c r="CD57" s="144">
        <f t="shared" si="9"/>
        <v>0</v>
      </c>
      <c r="CE57" s="144">
        <f t="shared" si="9"/>
        <v>0</v>
      </c>
      <c r="CF57" s="144">
        <f t="shared" si="9"/>
        <v>0</v>
      </c>
      <c r="CG57" s="144">
        <f t="shared" si="9"/>
        <v>0</v>
      </c>
      <c r="CH57" s="144">
        <f t="shared" si="9"/>
        <v>0</v>
      </c>
      <c r="CI57" s="144">
        <f t="shared" si="9"/>
        <v>0</v>
      </c>
      <c r="CJ57" s="144">
        <f t="shared" si="9"/>
        <v>0</v>
      </c>
      <c r="CK57" s="144">
        <f t="shared" si="9"/>
        <v>0</v>
      </c>
      <c r="CL57" s="144">
        <f t="shared" si="9"/>
        <v>0</v>
      </c>
      <c r="CM57" s="144">
        <f t="shared" si="9"/>
        <v>0</v>
      </c>
      <c r="CN57" s="144">
        <f t="shared" si="9"/>
        <v>0</v>
      </c>
      <c r="CO57" s="144">
        <f t="shared" si="9"/>
        <v>0</v>
      </c>
      <c r="CP57" s="144">
        <f t="shared" si="9"/>
        <v>0</v>
      </c>
      <c r="CQ57" s="144">
        <f t="shared" si="9"/>
        <v>0</v>
      </c>
      <c r="CR57" s="144">
        <f t="shared" si="9"/>
        <v>0</v>
      </c>
      <c r="CS57" s="144">
        <f t="shared" si="9"/>
        <v>0</v>
      </c>
      <c r="CT57" s="144">
        <f t="shared" si="9"/>
        <v>0</v>
      </c>
      <c r="CU57" s="144">
        <f t="shared" si="9"/>
        <v>0</v>
      </c>
      <c r="CV57" s="144">
        <f t="shared" si="9"/>
        <v>0</v>
      </c>
      <c r="CW57" s="144">
        <f t="shared" si="9"/>
        <v>0</v>
      </c>
      <c r="CX57" s="144">
        <f t="shared" si="9"/>
        <v>0</v>
      </c>
      <c r="CY57" s="144">
        <f t="shared" si="9"/>
        <v>0</v>
      </c>
      <c r="CZ57" s="144">
        <f t="shared" si="9"/>
        <v>0</v>
      </c>
      <c r="DA57" s="144">
        <f t="shared" si="9"/>
        <v>0</v>
      </c>
      <c r="DB57" s="144">
        <f t="shared" si="9"/>
        <v>0</v>
      </c>
      <c r="DC57" s="144">
        <f t="shared" ref="DC57:DG57" si="12">IF(DC$29=0,,DC38/DC$29*1000000)</f>
        <v>0</v>
      </c>
      <c r="DD57" s="144">
        <f t="shared" si="12"/>
        <v>0</v>
      </c>
      <c r="DE57" s="144">
        <f t="shared" si="12"/>
        <v>0</v>
      </c>
      <c r="DF57" s="144">
        <f t="shared" si="12"/>
        <v>0</v>
      </c>
      <c r="DG57" s="144">
        <f t="shared" si="12"/>
        <v>0</v>
      </c>
      <c r="DH57" s="144">
        <f t="shared" ref="DH57" si="13">IF(DH$29=0,,DH38/DH$29*1000000)</f>
        <v>0</v>
      </c>
      <c r="DI57" s="144">
        <f t="shared" si="11"/>
        <v>0</v>
      </c>
    </row>
    <row r="58" spans="2:113" ht="15.5">
      <c r="B58" s="311"/>
      <c r="C58" s="145" t="s">
        <v>547</v>
      </c>
      <c r="D58" s="144">
        <f t="shared" ref="D58:DI62" si="14">IF(D$29=0,,D39/D$29*1000000)</f>
        <v>0</v>
      </c>
      <c r="E58" s="144">
        <f t="shared" si="14"/>
        <v>0</v>
      </c>
      <c r="F58" s="144">
        <f t="shared" si="14"/>
        <v>0</v>
      </c>
      <c r="G58" s="144">
        <f t="shared" si="14"/>
        <v>0</v>
      </c>
      <c r="H58" s="144">
        <f t="shared" si="14"/>
        <v>0</v>
      </c>
      <c r="I58" s="144">
        <f t="shared" si="14"/>
        <v>0</v>
      </c>
      <c r="J58" s="144">
        <f t="shared" si="14"/>
        <v>0</v>
      </c>
      <c r="K58" s="144">
        <f t="shared" si="14"/>
        <v>0</v>
      </c>
      <c r="L58" s="144">
        <f t="shared" si="14"/>
        <v>0</v>
      </c>
      <c r="M58" s="144">
        <f t="shared" si="14"/>
        <v>0</v>
      </c>
      <c r="N58" s="144">
        <f t="shared" si="14"/>
        <v>0</v>
      </c>
      <c r="O58" s="144">
        <f t="shared" si="14"/>
        <v>0</v>
      </c>
      <c r="P58" s="144">
        <f t="shared" si="14"/>
        <v>0</v>
      </c>
      <c r="Q58" s="144">
        <f t="shared" si="14"/>
        <v>0</v>
      </c>
      <c r="R58" s="144">
        <f t="shared" si="14"/>
        <v>0</v>
      </c>
      <c r="S58" s="144">
        <f t="shared" si="14"/>
        <v>0</v>
      </c>
      <c r="T58" s="144">
        <f t="shared" si="14"/>
        <v>0</v>
      </c>
      <c r="U58" s="144">
        <f t="shared" si="14"/>
        <v>0</v>
      </c>
      <c r="V58" s="144">
        <f t="shared" si="14"/>
        <v>0</v>
      </c>
      <c r="W58" s="144">
        <f t="shared" si="14"/>
        <v>0</v>
      </c>
      <c r="X58" s="144">
        <f t="shared" si="14"/>
        <v>0</v>
      </c>
      <c r="Y58" s="144">
        <f t="shared" si="14"/>
        <v>0</v>
      </c>
      <c r="Z58" s="144">
        <f t="shared" si="14"/>
        <v>0</v>
      </c>
      <c r="AA58" s="144">
        <f t="shared" si="14"/>
        <v>0</v>
      </c>
      <c r="AB58" s="144">
        <f t="shared" si="14"/>
        <v>0</v>
      </c>
      <c r="AC58" s="144">
        <f t="shared" si="14"/>
        <v>0</v>
      </c>
      <c r="AD58" s="144">
        <f t="shared" si="14"/>
        <v>0</v>
      </c>
      <c r="AE58" s="144">
        <f t="shared" si="14"/>
        <v>0</v>
      </c>
      <c r="AF58" s="144">
        <f t="shared" si="14"/>
        <v>0</v>
      </c>
      <c r="AG58" s="144">
        <f t="shared" si="14"/>
        <v>0</v>
      </c>
      <c r="AH58" s="144">
        <f t="shared" si="14"/>
        <v>0</v>
      </c>
      <c r="AI58" s="144">
        <f t="shared" si="14"/>
        <v>0</v>
      </c>
      <c r="AJ58" s="144">
        <f t="shared" si="14"/>
        <v>0</v>
      </c>
      <c r="AK58" s="144">
        <f t="shared" si="14"/>
        <v>0</v>
      </c>
      <c r="AL58" s="144">
        <f t="shared" si="14"/>
        <v>0</v>
      </c>
      <c r="AM58" s="144">
        <f t="shared" si="14"/>
        <v>0</v>
      </c>
      <c r="AN58" s="144">
        <f t="shared" si="14"/>
        <v>0</v>
      </c>
      <c r="AO58" s="144">
        <f t="shared" si="14"/>
        <v>0</v>
      </c>
      <c r="AP58" s="144">
        <f t="shared" si="14"/>
        <v>0</v>
      </c>
      <c r="AQ58" s="144">
        <f t="shared" si="14"/>
        <v>0</v>
      </c>
      <c r="AR58" s="144">
        <f t="shared" si="14"/>
        <v>0</v>
      </c>
      <c r="AS58" s="144">
        <f t="shared" si="14"/>
        <v>0</v>
      </c>
      <c r="AT58" s="144">
        <f t="shared" si="14"/>
        <v>0</v>
      </c>
      <c r="AU58" s="144">
        <f t="shared" si="14"/>
        <v>0</v>
      </c>
      <c r="AV58" s="144">
        <f t="shared" si="14"/>
        <v>0</v>
      </c>
      <c r="AW58" s="144">
        <f t="shared" si="14"/>
        <v>0</v>
      </c>
      <c r="AX58" s="144">
        <f t="shared" si="14"/>
        <v>0</v>
      </c>
      <c r="AY58" s="144">
        <f t="shared" si="14"/>
        <v>0</v>
      </c>
      <c r="AZ58" s="144">
        <f t="shared" si="14"/>
        <v>0</v>
      </c>
      <c r="BA58" s="144">
        <f t="shared" si="14"/>
        <v>0</v>
      </c>
      <c r="BB58" s="144">
        <f t="shared" si="14"/>
        <v>0</v>
      </c>
      <c r="BC58" s="144">
        <f t="shared" si="14"/>
        <v>0</v>
      </c>
      <c r="BD58" s="144">
        <f t="shared" si="14"/>
        <v>0</v>
      </c>
      <c r="BE58" s="144">
        <f t="shared" si="14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1"/>
        <v>0</v>
      </c>
      <c r="BQ58" s="144">
        <f t="shared" si="11"/>
        <v>0</v>
      </c>
      <c r="BR58" s="144">
        <f t="shared" si="11"/>
        <v>0</v>
      </c>
      <c r="BS58" s="144">
        <f t="shared" si="11"/>
        <v>0</v>
      </c>
      <c r="BT58" s="144">
        <f t="shared" si="11"/>
        <v>0</v>
      </c>
      <c r="BU58" s="144">
        <f t="shared" si="11"/>
        <v>0</v>
      </c>
      <c r="BV58" s="144">
        <f t="shared" si="11"/>
        <v>0</v>
      </c>
      <c r="BW58" s="144">
        <f t="shared" si="11"/>
        <v>0</v>
      </c>
      <c r="BX58" s="144">
        <f t="shared" si="11"/>
        <v>0</v>
      </c>
      <c r="BY58" s="144">
        <f t="shared" si="11"/>
        <v>0</v>
      </c>
      <c r="BZ58" s="144">
        <f t="shared" si="11"/>
        <v>0</v>
      </c>
      <c r="CA58" s="144">
        <f t="shared" si="11"/>
        <v>0</v>
      </c>
      <c r="CB58" s="144">
        <f t="shared" si="11"/>
        <v>0</v>
      </c>
      <c r="CC58" s="144">
        <f t="shared" si="11"/>
        <v>0</v>
      </c>
      <c r="CD58" s="144">
        <f t="shared" si="11"/>
        <v>0</v>
      </c>
      <c r="CE58" s="144">
        <f t="shared" si="11"/>
        <v>0</v>
      </c>
      <c r="CF58" s="144">
        <f t="shared" si="11"/>
        <v>0</v>
      </c>
      <c r="CG58" s="144">
        <f t="shared" si="11"/>
        <v>0</v>
      </c>
      <c r="CH58" s="144">
        <f t="shared" si="11"/>
        <v>0</v>
      </c>
      <c r="CI58" s="144">
        <f t="shared" si="11"/>
        <v>0</v>
      </c>
      <c r="CJ58" s="144">
        <f t="shared" si="11"/>
        <v>0</v>
      </c>
      <c r="CK58" s="144">
        <f t="shared" si="11"/>
        <v>0</v>
      </c>
      <c r="CL58" s="144">
        <f t="shared" si="11"/>
        <v>0</v>
      </c>
      <c r="CM58" s="144">
        <f t="shared" si="11"/>
        <v>0</v>
      </c>
      <c r="CN58" s="144">
        <f t="shared" si="11"/>
        <v>0</v>
      </c>
      <c r="CO58" s="144">
        <f t="shared" si="11"/>
        <v>0</v>
      </c>
      <c r="CP58" s="144">
        <f t="shared" si="11"/>
        <v>0</v>
      </c>
      <c r="CQ58" s="144">
        <f t="shared" si="11"/>
        <v>0</v>
      </c>
      <c r="CR58" s="144">
        <f t="shared" si="11"/>
        <v>0</v>
      </c>
      <c r="CS58" s="144">
        <f t="shared" si="11"/>
        <v>0</v>
      </c>
      <c r="CT58" s="144">
        <f t="shared" si="11"/>
        <v>0</v>
      </c>
      <c r="CU58" s="144">
        <f t="shared" si="11"/>
        <v>0</v>
      </c>
      <c r="CV58" s="144">
        <f t="shared" si="11"/>
        <v>0</v>
      </c>
      <c r="CW58" s="144">
        <f t="shared" si="11"/>
        <v>0</v>
      </c>
      <c r="CX58" s="144">
        <f t="shared" si="11"/>
        <v>0</v>
      </c>
      <c r="CY58" s="144">
        <f t="shared" si="11"/>
        <v>0</v>
      </c>
      <c r="CZ58" s="144">
        <f t="shared" si="11"/>
        <v>0</v>
      </c>
      <c r="DA58" s="144">
        <f t="shared" si="11"/>
        <v>0</v>
      </c>
      <c r="DB58" s="144">
        <f t="shared" si="11"/>
        <v>0</v>
      </c>
      <c r="DC58" s="144">
        <f t="shared" si="11"/>
        <v>0</v>
      </c>
      <c r="DD58" s="144">
        <f t="shared" si="11"/>
        <v>0</v>
      </c>
      <c r="DE58" s="144">
        <f t="shared" si="11"/>
        <v>0</v>
      </c>
      <c r="DF58" s="144">
        <f t="shared" ref="DF58:DG58" si="15">IF(DF$29=0,,DF39/DF$29*1000000)</f>
        <v>0</v>
      </c>
      <c r="DG58" s="144">
        <f t="shared" si="15"/>
        <v>0</v>
      </c>
      <c r="DH58" s="144">
        <f t="shared" ref="DH58" si="16">IF(DH$29=0,,DH39/DH$29*1000000)</f>
        <v>0</v>
      </c>
      <c r="DI58" s="144">
        <f t="shared" si="14"/>
        <v>0</v>
      </c>
    </row>
    <row r="59" spans="2:113" ht="15.5">
      <c r="B59" s="311"/>
      <c r="C59" s="145" t="s">
        <v>387</v>
      </c>
      <c r="D59" s="144">
        <f t="shared" si="14"/>
        <v>0</v>
      </c>
      <c r="E59" s="144">
        <f t="shared" si="14"/>
        <v>0</v>
      </c>
      <c r="F59" s="144">
        <f t="shared" si="14"/>
        <v>0</v>
      </c>
      <c r="G59" s="144">
        <f t="shared" si="14"/>
        <v>0</v>
      </c>
      <c r="H59" s="144">
        <f t="shared" si="14"/>
        <v>0</v>
      </c>
      <c r="I59" s="144">
        <f t="shared" si="14"/>
        <v>0</v>
      </c>
      <c r="J59" s="144">
        <f t="shared" si="14"/>
        <v>0</v>
      </c>
      <c r="K59" s="144">
        <f t="shared" si="14"/>
        <v>0</v>
      </c>
      <c r="L59" s="144">
        <f t="shared" si="14"/>
        <v>0</v>
      </c>
      <c r="M59" s="144">
        <f t="shared" si="14"/>
        <v>0</v>
      </c>
      <c r="N59" s="144">
        <f t="shared" si="14"/>
        <v>0</v>
      </c>
      <c r="O59" s="144">
        <f t="shared" si="14"/>
        <v>0</v>
      </c>
      <c r="P59" s="144">
        <f t="shared" si="14"/>
        <v>0</v>
      </c>
      <c r="Q59" s="144">
        <f t="shared" si="14"/>
        <v>0</v>
      </c>
      <c r="R59" s="144">
        <f t="shared" si="14"/>
        <v>0</v>
      </c>
      <c r="S59" s="144">
        <f t="shared" si="14"/>
        <v>0</v>
      </c>
      <c r="T59" s="144">
        <f t="shared" si="14"/>
        <v>0</v>
      </c>
      <c r="U59" s="144">
        <f t="shared" si="14"/>
        <v>0</v>
      </c>
      <c r="V59" s="144">
        <f t="shared" si="14"/>
        <v>0</v>
      </c>
      <c r="W59" s="144">
        <f t="shared" si="14"/>
        <v>0</v>
      </c>
      <c r="X59" s="144">
        <f t="shared" si="14"/>
        <v>0</v>
      </c>
      <c r="Y59" s="144">
        <f t="shared" si="14"/>
        <v>0</v>
      </c>
      <c r="Z59" s="144">
        <f t="shared" si="14"/>
        <v>0</v>
      </c>
      <c r="AA59" s="144">
        <f t="shared" si="14"/>
        <v>0</v>
      </c>
      <c r="AB59" s="144">
        <f t="shared" si="14"/>
        <v>0</v>
      </c>
      <c r="AC59" s="144">
        <f t="shared" si="14"/>
        <v>0</v>
      </c>
      <c r="AD59" s="144">
        <f t="shared" si="14"/>
        <v>0</v>
      </c>
      <c r="AE59" s="144">
        <f t="shared" si="14"/>
        <v>0</v>
      </c>
      <c r="AF59" s="144">
        <f t="shared" si="14"/>
        <v>0</v>
      </c>
      <c r="AG59" s="144">
        <f t="shared" si="14"/>
        <v>0</v>
      </c>
      <c r="AH59" s="144">
        <f t="shared" si="14"/>
        <v>0</v>
      </c>
      <c r="AI59" s="144">
        <f t="shared" si="14"/>
        <v>0</v>
      </c>
      <c r="AJ59" s="144">
        <f t="shared" si="14"/>
        <v>0</v>
      </c>
      <c r="AK59" s="144">
        <f t="shared" si="14"/>
        <v>0</v>
      </c>
      <c r="AL59" s="144">
        <f t="shared" si="14"/>
        <v>0</v>
      </c>
      <c r="AM59" s="144">
        <f t="shared" si="14"/>
        <v>0</v>
      </c>
      <c r="AN59" s="144">
        <f t="shared" si="14"/>
        <v>0</v>
      </c>
      <c r="AO59" s="144">
        <f t="shared" si="14"/>
        <v>0</v>
      </c>
      <c r="AP59" s="144">
        <f t="shared" si="14"/>
        <v>0</v>
      </c>
      <c r="AQ59" s="144">
        <f t="shared" si="14"/>
        <v>0</v>
      </c>
      <c r="AR59" s="144">
        <f t="shared" si="14"/>
        <v>0</v>
      </c>
      <c r="AS59" s="144">
        <f t="shared" si="14"/>
        <v>0</v>
      </c>
      <c r="AT59" s="144">
        <f t="shared" si="14"/>
        <v>0</v>
      </c>
      <c r="AU59" s="144">
        <f t="shared" si="14"/>
        <v>0</v>
      </c>
      <c r="AV59" s="144">
        <f t="shared" si="14"/>
        <v>0</v>
      </c>
      <c r="AW59" s="144">
        <f t="shared" si="14"/>
        <v>0</v>
      </c>
      <c r="AX59" s="144">
        <f t="shared" si="14"/>
        <v>0</v>
      </c>
      <c r="AY59" s="144">
        <f t="shared" si="14"/>
        <v>0</v>
      </c>
      <c r="AZ59" s="144">
        <f t="shared" si="14"/>
        <v>0</v>
      </c>
      <c r="BA59" s="144">
        <f t="shared" si="14"/>
        <v>0</v>
      </c>
      <c r="BB59" s="144">
        <f t="shared" si="14"/>
        <v>0</v>
      </c>
      <c r="BC59" s="144">
        <f t="shared" si="14"/>
        <v>0</v>
      </c>
      <c r="BD59" s="144">
        <f t="shared" si="14"/>
        <v>0</v>
      </c>
      <c r="BE59" s="144">
        <f t="shared" si="14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1"/>
        <v>0</v>
      </c>
      <c r="BQ59" s="144">
        <f t="shared" si="11"/>
        <v>0</v>
      </c>
      <c r="BR59" s="144">
        <f t="shared" si="11"/>
        <v>0</v>
      </c>
      <c r="BS59" s="144">
        <f t="shared" si="11"/>
        <v>0</v>
      </c>
      <c r="BT59" s="144">
        <f t="shared" si="11"/>
        <v>0</v>
      </c>
      <c r="BU59" s="144">
        <f t="shared" si="11"/>
        <v>0</v>
      </c>
      <c r="BV59" s="144">
        <f t="shared" si="11"/>
        <v>0</v>
      </c>
      <c r="BW59" s="144">
        <f t="shared" si="11"/>
        <v>0</v>
      </c>
      <c r="BX59" s="144">
        <f t="shared" si="11"/>
        <v>0</v>
      </c>
      <c r="BY59" s="144">
        <f t="shared" si="11"/>
        <v>0</v>
      </c>
      <c r="BZ59" s="144">
        <f t="shared" si="11"/>
        <v>0</v>
      </c>
      <c r="CA59" s="144">
        <f t="shared" si="11"/>
        <v>0</v>
      </c>
      <c r="CB59" s="144">
        <f t="shared" si="11"/>
        <v>0</v>
      </c>
      <c r="CC59" s="144">
        <f t="shared" si="11"/>
        <v>0</v>
      </c>
      <c r="CD59" s="144">
        <f t="shared" si="11"/>
        <v>0</v>
      </c>
      <c r="CE59" s="144">
        <f t="shared" si="11"/>
        <v>0</v>
      </c>
      <c r="CF59" s="144">
        <f t="shared" si="11"/>
        <v>0</v>
      </c>
      <c r="CG59" s="144">
        <f t="shared" si="11"/>
        <v>0</v>
      </c>
      <c r="CH59" s="144">
        <f t="shared" si="11"/>
        <v>0</v>
      </c>
      <c r="CI59" s="144">
        <f t="shared" si="11"/>
        <v>0</v>
      </c>
      <c r="CJ59" s="144">
        <f t="shared" si="11"/>
        <v>0</v>
      </c>
      <c r="CK59" s="144">
        <f t="shared" si="11"/>
        <v>0</v>
      </c>
      <c r="CL59" s="144">
        <f t="shared" si="11"/>
        <v>0</v>
      </c>
      <c r="CM59" s="144">
        <f t="shared" si="11"/>
        <v>0</v>
      </c>
      <c r="CN59" s="144">
        <f t="shared" si="11"/>
        <v>0</v>
      </c>
      <c r="CO59" s="144">
        <f t="shared" si="11"/>
        <v>0</v>
      </c>
      <c r="CP59" s="144">
        <f t="shared" si="11"/>
        <v>0</v>
      </c>
      <c r="CQ59" s="144">
        <f t="shared" si="11"/>
        <v>0</v>
      </c>
      <c r="CR59" s="144">
        <f t="shared" si="11"/>
        <v>0</v>
      </c>
      <c r="CS59" s="144">
        <f t="shared" si="11"/>
        <v>0</v>
      </c>
      <c r="CT59" s="144">
        <f t="shared" si="11"/>
        <v>0</v>
      </c>
      <c r="CU59" s="144">
        <f t="shared" si="11"/>
        <v>0</v>
      </c>
      <c r="CV59" s="144">
        <f t="shared" si="11"/>
        <v>0</v>
      </c>
      <c r="CW59" s="144">
        <f t="shared" si="11"/>
        <v>0</v>
      </c>
      <c r="CX59" s="144">
        <f t="shared" si="11"/>
        <v>0</v>
      </c>
      <c r="CY59" s="144">
        <f t="shared" si="11"/>
        <v>0</v>
      </c>
      <c r="CZ59" s="144">
        <f t="shared" si="11"/>
        <v>0</v>
      </c>
      <c r="DA59" s="144">
        <f t="shared" si="11"/>
        <v>0</v>
      </c>
      <c r="DB59" s="144">
        <f t="shared" si="11"/>
        <v>0</v>
      </c>
      <c r="DC59" s="144">
        <f t="shared" si="11"/>
        <v>0</v>
      </c>
      <c r="DD59" s="144">
        <f t="shared" si="11"/>
        <v>0</v>
      </c>
      <c r="DE59" s="144">
        <f t="shared" si="11"/>
        <v>0</v>
      </c>
      <c r="DF59" s="144">
        <f t="shared" ref="DF59:DG59" si="17">IF(DF$29=0,,DF40/DF$29*1000000)</f>
        <v>0</v>
      </c>
      <c r="DG59" s="144">
        <f t="shared" si="17"/>
        <v>0</v>
      </c>
      <c r="DH59" s="144">
        <f t="shared" ref="DH59" si="18">IF(DH$29=0,,DH40/DH$29*1000000)</f>
        <v>0</v>
      </c>
      <c r="DI59" s="144">
        <f t="shared" si="14"/>
        <v>0</v>
      </c>
    </row>
    <row r="60" spans="2:113" ht="15.5">
      <c r="B60" s="311"/>
      <c r="C60" s="145" t="s">
        <v>548</v>
      </c>
      <c r="D60" s="144">
        <f t="shared" si="14"/>
        <v>0</v>
      </c>
      <c r="E60" s="144">
        <f t="shared" si="14"/>
        <v>0</v>
      </c>
      <c r="F60" s="144">
        <f t="shared" si="14"/>
        <v>0</v>
      </c>
      <c r="G60" s="144">
        <f t="shared" si="14"/>
        <v>0</v>
      </c>
      <c r="H60" s="144">
        <f t="shared" si="14"/>
        <v>0</v>
      </c>
      <c r="I60" s="144">
        <f t="shared" si="14"/>
        <v>0</v>
      </c>
      <c r="J60" s="144">
        <f t="shared" si="14"/>
        <v>0</v>
      </c>
      <c r="K60" s="144">
        <f t="shared" si="14"/>
        <v>0</v>
      </c>
      <c r="L60" s="144">
        <f t="shared" si="14"/>
        <v>0</v>
      </c>
      <c r="M60" s="144">
        <f t="shared" si="14"/>
        <v>0</v>
      </c>
      <c r="N60" s="144">
        <f t="shared" si="14"/>
        <v>0</v>
      </c>
      <c r="O60" s="144">
        <f t="shared" si="14"/>
        <v>0</v>
      </c>
      <c r="P60" s="144">
        <f t="shared" si="14"/>
        <v>0</v>
      </c>
      <c r="Q60" s="144">
        <f t="shared" si="14"/>
        <v>0</v>
      </c>
      <c r="R60" s="144">
        <f t="shared" si="14"/>
        <v>0</v>
      </c>
      <c r="S60" s="144">
        <f t="shared" si="14"/>
        <v>0</v>
      </c>
      <c r="T60" s="144">
        <f t="shared" si="14"/>
        <v>0</v>
      </c>
      <c r="U60" s="144">
        <f t="shared" si="14"/>
        <v>0</v>
      </c>
      <c r="V60" s="144">
        <f t="shared" si="14"/>
        <v>0</v>
      </c>
      <c r="W60" s="144">
        <f t="shared" si="14"/>
        <v>0</v>
      </c>
      <c r="X60" s="144">
        <f t="shared" si="14"/>
        <v>0</v>
      </c>
      <c r="Y60" s="144">
        <f t="shared" si="14"/>
        <v>0</v>
      </c>
      <c r="Z60" s="144">
        <f t="shared" si="14"/>
        <v>0</v>
      </c>
      <c r="AA60" s="144">
        <f t="shared" si="14"/>
        <v>0</v>
      </c>
      <c r="AB60" s="144">
        <f t="shared" si="14"/>
        <v>0</v>
      </c>
      <c r="AC60" s="144">
        <f t="shared" si="14"/>
        <v>0</v>
      </c>
      <c r="AD60" s="144">
        <f t="shared" si="14"/>
        <v>0</v>
      </c>
      <c r="AE60" s="144">
        <f t="shared" si="14"/>
        <v>0</v>
      </c>
      <c r="AF60" s="144">
        <f t="shared" si="14"/>
        <v>0</v>
      </c>
      <c r="AG60" s="144">
        <f t="shared" si="14"/>
        <v>0</v>
      </c>
      <c r="AH60" s="144">
        <f t="shared" si="14"/>
        <v>0</v>
      </c>
      <c r="AI60" s="144">
        <f t="shared" si="14"/>
        <v>0</v>
      </c>
      <c r="AJ60" s="144">
        <f t="shared" si="14"/>
        <v>0</v>
      </c>
      <c r="AK60" s="144">
        <f t="shared" si="14"/>
        <v>0</v>
      </c>
      <c r="AL60" s="144">
        <f t="shared" si="14"/>
        <v>0</v>
      </c>
      <c r="AM60" s="144">
        <f t="shared" si="14"/>
        <v>0</v>
      </c>
      <c r="AN60" s="144">
        <f t="shared" si="14"/>
        <v>0</v>
      </c>
      <c r="AO60" s="144">
        <f t="shared" si="14"/>
        <v>0</v>
      </c>
      <c r="AP60" s="144">
        <f t="shared" si="14"/>
        <v>0</v>
      </c>
      <c r="AQ60" s="144">
        <f t="shared" si="14"/>
        <v>0</v>
      </c>
      <c r="AR60" s="144">
        <f t="shared" si="14"/>
        <v>0</v>
      </c>
      <c r="AS60" s="144">
        <f t="shared" si="14"/>
        <v>0</v>
      </c>
      <c r="AT60" s="144">
        <f t="shared" si="14"/>
        <v>0</v>
      </c>
      <c r="AU60" s="144">
        <f t="shared" si="14"/>
        <v>0</v>
      </c>
      <c r="AV60" s="144">
        <f t="shared" si="14"/>
        <v>0</v>
      </c>
      <c r="AW60" s="144">
        <f t="shared" si="14"/>
        <v>0</v>
      </c>
      <c r="AX60" s="144">
        <f t="shared" si="14"/>
        <v>0</v>
      </c>
      <c r="AY60" s="144">
        <f t="shared" si="14"/>
        <v>0</v>
      </c>
      <c r="AZ60" s="144">
        <f t="shared" si="14"/>
        <v>0</v>
      </c>
      <c r="BA60" s="144">
        <f t="shared" si="14"/>
        <v>0</v>
      </c>
      <c r="BB60" s="144">
        <f t="shared" si="14"/>
        <v>0</v>
      </c>
      <c r="BC60" s="144">
        <f t="shared" si="14"/>
        <v>0</v>
      </c>
      <c r="BD60" s="144">
        <f t="shared" si="14"/>
        <v>0</v>
      </c>
      <c r="BE60" s="144">
        <f t="shared" si="14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si="11"/>
        <v>0</v>
      </c>
      <c r="BP60" s="144">
        <f t="shared" si="11"/>
        <v>0</v>
      </c>
      <c r="BQ60" s="144">
        <f t="shared" si="11"/>
        <v>0</v>
      </c>
      <c r="BR60" s="144">
        <f t="shared" si="11"/>
        <v>0</v>
      </c>
      <c r="BS60" s="144">
        <f t="shared" si="11"/>
        <v>0</v>
      </c>
      <c r="BT60" s="144">
        <f t="shared" si="11"/>
        <v>0</v>
      </c>
      <c r="BU60" s="144">
        <f t="shared" si="11"/>
        <v>0</v>
      </c>
      <c r="BV60" s="144">
        <f t="shared" si="11"/>
        <v>0</v>
      </c>
      <c r="BW60" s="144">
        <f t="shared" si="11"/>
        <v>0</v>
      </c>
      <c r="BX60" s="144">
        <f t="shared" si="11"/>
        <v>0</v>
      </c>
      <c r="BY60" s="144">
        <f t="shared" si="11"/>
        <v>0</v>
      </c>
      <c r="BZ60" s="144">
        <f t="shared" si="11"/>
        <v>0</v>
      </c>
      <c r="CA60" s="144">
        <f t="shared" si="11"/>
        <v>0</v>
      </c>
      <c r="CB60" s="144">
        <f t="shared" si="11"/>
        <v>0</v>
      </c>
      <c r="CC60" s="144">
        <f t="shared" si="11"/>
        <v>0</v>
      </c>
      <c r="CD60" s="144">
        <f t="shared" si="11"/>
        <v>0</v>
      </c>
      <c r="CE60" s="144">
        <f t="shared" si="11"/>
        <v>0</v>
      </c>
      <c r="CF60" s="144">
        <f t="shared" si="11"/>
        <v>0</v>
      </c>
      <c r="CG60" s="144">
        <f t="shared" si="11"/>
        <v>0</v>
      </c>
      <c r="CH60" s="144">
        <f t="shared" si="11"/>
        <v>0</v>
      </c>
      <c r="CI60" s="144">
        <f t="shared" si="11"/>
        <v>0</v>
      </c>
      <c r="CJ60" s="144">
        <f t="shared" si="11"/>
        <v>0</v>
      </c>
      <c r="CK60" s="144">
        <f t="shared" si="11"/>
        <v>0</v>
      </c>
      <c r="CL60" s="144">
        <f t="shared" si="11"/>
        <v>0</v>
      </c>
      <c r="CM60" s="144">
        <f t="shared" si="11"/>
        <v>0</v>
      </c>
      <c r="CN60" s="144">
        <f t="shared" si="11"/>
        <v>0</v>
      </c>
      <c r="CO60" s="144">
        <f t="shared" si="11"/>
        <v>0</v>
      </c>
      <c r="CP60" s="144">
        <f t="shared" si="11"/>
        <v>0</v>
      </c>
      <c r="CQ60" s="144">
        <f t="shared" si="11"/>
        <v>0</v>
      </c>
      <c r="CR60" s="144">
        <f t="shared" si="11"/>
        <v>0</v>
      </c>
      <c r="CS60" s="144">
        <f t="shared" si="11"/>
        <v>0</v>
      </c>
      <c r="CT60" s="144">
        <f t="shared" si="11"/>
        <v>0</v>
      </c>
      <c r="CU60" s="144">
        <f t="shared" si="11"/>
        <v>0</v>
      </c>
      <c r="CV60" s="144">
        <f t="shared" si="11"/>
        <v>0</v>
      </c>
      <c r="CW60" s="144">
        <f t="shared" si="11"/>
        <v>0</v>
      </c>
      <c r="CX60" s="144">
        <f t="shared" si="11"/>
        <v>0</v>
      </c>
      <c r="CY60" s="144">
        <f t="shared" si="11"/>
        <v>0</v>
      </c>
      <c r="CZ60" s="144">
        <f t="shared" si="11"/>
        <v>0</v>
      </c>
      <c r="DA60" s="144">
        <f t="shared" si="11"/>
        <v>0</v>
      </c>
      <c r="DB60" s="144">
        <f t="shared" si="11"/>
        <v>0</v>
      </c>
      <c r="DC60" s="144">
        <f t="shared" si="11"/>
        <v>0</v>
      </c>
      <c r="DD60" s="144">
        <f t="shared" si="11"/>
        <v>0</v>
      </c>
      <c r="DE60" s="144">
        <f t="shared" si="11"/>
        <v>0</v>
      </c>
      <c r="DF60" s="144">
        <f t="shared" ref="DF60:DG70" si="19">IF(DF$29=0,,DF41/DF$29*1000000)</f>
        <v>0</v>
      </c>
      <c r="DG60" s="144">
        <f t="shared" si="19"/>
        <v>0</v>
      </c>
      <c r="DH60" s="144">
        <f t="shared" ref="DH60" si="20">IF(DH$29=0,,DH41/DH$29*1000000)</f>
        <v>0</v>
      </c>
      <c r="DI60" s="144">
        <f t="shared" si="14"/>
        <v>0</v>
      </c>
    </row>
    <row r="61" spans="2:113" ht="15.5">
      <c r="B61" s="311"/>
      <c r="C61" s="145" t="s">
        <v>491</v>
      </c>
      <c r="D61" s="144">
        <f t="shared" si="14"/>
        <v>0</v>
      </c>
      <c r="E61" s="144">
        <f t="shared" si="14"/>
        <v>0</v>
      </c>
      <c r="F61" s="144">
        <f t="shared" si="14"/>
        <v>0</v>
      </c>
      <c r="G61" s="144">
        <f t="shared" si="14"/>
        <v>0</v>
      </c>
      <c r="H61" s="144">
        <f t="shared" si="14"/>
        <v>0</v>
      </c>
      <c r="I61" s="144">
        <f t="shared" si="14"/>
        <v>0</v>
      </c>
      <c r="J61" s="144">
        <f t="shared" si="14"/>
        <v>0</v>
      </c>
      <c r="K61" s="144">
        <f t="shared" si="14"/>
        <v>0</v>
      </c>
      <c r="L61" s="144">
        <f t="shared" si="14"/>
        <v>0</v>
      </c>
      <c r="M61" s="144">
        <f t="shared" si="14"/>
        <v>0</v>
      </c>
      <c r="N61" s="144">
        <f t="shared" si="14"/>
        <v>0</v>
      </c>
      <c r="O61" s="144">
        <f t="shared" si="14"/>
        <v>0</v>
      </c>
      <c r="P61" s="144">
        <f t="shared" si="14"/>
        <v>0</v>
      </c>
      <c r="Q61" s="144">
        <f t="shared" si="14"/>
        <v>0</v>
      </c>
      <c r="R61" s="144">
        <f t="shared" si="14"/>
        <v>0</v>
      </c>
      <c r="S61" s="144">
        <f t="shared" si="14"/>
        <v>0</v>
      </c>
      <c r="T61" s="144">
        <f t="shared" si="14"/>
        <v>0</v>
      </c>
      <c r="U61" s="144">
        <f t="shared" si="14"/>
        <v>0</v>
      </c>
      <c r="V61" s="144">
        <f t="shared" si="14"/>
        <v>0</v>
      </c>
      <c r="W61" s="144">
        <f t="shared" si="14"/>
        <v>0</v>
      </c>
      <c r="X61" s="144">
        <f t="shared" si="14"/>
        <v>0</v>
      </c>
      <c r="Y61" s="144">
        <f t="shared" si="14"/>
        <v>0</v>
      </c>
      <c r="Z61" s="144">
        <f t="shared" si="14"/>
        <v>0</v>
      </c>
      <c r="AA61" s="144">
        <f t="shared" si="14"/>
        <v>0</v>
      </c>
      <c r="AB61" s="144">
        <f t="shared" si="14"/>
        <v>0</v>
      </c>
      <c r="AC61" s="144">
        <f t="shared" si="14"/>
        <v>0</v>
      </c>
      <c r="AD61" s="144">
        <f t="shared" si="14"/>
        <v>0</v>
      </c>
      <c r="AE61" s="144">
        <f t="shared" si="14"/>
        <v>0</v>
      </c>
      <c r="AF61" s="144">
        <f t="shared" si="14"/>
        <v>0</v>
      </c>
      <c r="AG61" s="144">
        <f t="shared" si="14"/>
        <v>0</v>
      </c>
      <c r="AH61" s="144">
        <f t="shared" si="14"/>
        <v>0</v>
      </c>
      <c r="AI61" s="144">
        <f t="shared" si="14"/>
        <v>0</v>
      </c>
      <c r="AJ61" s="144">
        <f t="shared" si="14"/>
        <v>0</v>
      </c>
      <c r="AK61" s="144">
        <f t="shared" si="14"/>
        <v>0</v>
      </c>
      <c r="AL61" s="144">
        <f t="shared" si="14"/>
        <v>0</v>
      </c>
      <c r="AM61" s="144">
        <f t="shared" si="14"/>
        <v>0</v>
      </c>
      <c r="AN61" s="144">
        <f t="shared" si="14"/>
        <v>0</v>
      </c>
      <c r="AO61" s="144">
        <f t="shared" si="14"/>
        <v>0</v>
      </c>
      <c r="AP61" s="144">
        <f t="shared" si="14"/>
        <v>0</v>
      </c>
      <c r="AQ61" s="144">
        <f t="shared" si="14"/>
        <v>0</v>
      </c>
      <c r="AR61" s="144">
        <f t="shared" si="14"/>
        <v>0</v>
      </c>
      <c r="AS61" s="144">
        <f t="shared" si="14"/>
        <v>0</v>
      </c>
      <c r="AT61" s="144">
        <f t="shared" si="14"/>
        <v>0</v>
      </c>
      <c r="AU61" s="144">
        <f t="shared" si="14"/>
        <v>0</v>
      </c>
      <c r="AV61" s="144">
        <f t="shared" si="14"/>
        <v>0</v>
      </c>
      <c r="AW61" s="144">
        <f t="shared" si="14"/>
        <v>0</v>
      </c>
      <c r="AX61" s="144">
        <f t="shared" si="14"/>
        <v>0</v>
      </c>
      <c r="AY61" s="144">
        <f t="shared" si="14"/>
        <v>0</v>
      </c>
      <c r="AZ61" s="144">
        <f t="shared" si="14"/>
        <v>0</v>
      </c>
      <c r="BA61" s="144">
        <f t="shared" si="14"/>
        <v>0</v>
      </c>
      <c r="BB61" s="144">
        <f t="shared" si="14"/>
        <v>0</v>
      </c>
      <c r="BC61" s="144">
        <f t="shared" si="14"/>
        <v>0</v>
      </c>
      <c r="BD61" s="144">
        <f t="shared" si="14"/>
        <v>0</v>
      </c>
      <c r="BE61" s="144">
        <f t="shared" si="14"/>
        <v>0</v>
      </c>
      <c r="BF61" s="144">
        <f t="shared" si="11"/>
        <v>0</v>
      </c>
      <c r="BG61" s="144">
        <f t="shared" si="11"/>
        <v>0</v>
      </c>
      <c r="BH61" s="144">
        <f t="shared" si="11"/>
        <v>0</v>
      </c>
      <c r="BI61" s="144">
        <f t="shared" si="11"/>
        <v>0</v>
      </c>
      <c r="BJ61" s="144">
        <f t="shared" si="11"/>
        <v>0</v>
      </c>
      <c r="BK61" s="144">
        <f t="shared" si="11"/>
        <v>0</v>
      </c>
      <c r="BL61" s="144">
        <f t="shared" si="11"/>
        <v>0</v>
      </c>
      <c r="BM61" s="144">
        <f t="shared" si="11"/>
        <v>0</v>
      </c>
      <c r="BN61" s="144">
        <f t="shared" si="11"/>
        <v>0</v>
      </c>
      <c r="BO61" s="144">
        <f t="shared" si="11"/>
        <v>0</v>
      </c>
      <c r="BP61" s="144">
        <f t="shared" si="11"/>
        <v>0</v>
      </c>
      <c r="BQ61" s="144">
        <f t="shared" si="11"/>
        <v>0</v>
      </c>
      <c r="BR61" s="144">
        <f t="shared" si="11"/>
        <v>0</v>
      </c>
      <c r="BS61" s="144">
        <f t="shared" si="11"/>
        <v>0</v>
      </c>
      <c r="BT61" s="144">
        <f t="shared" si="11"/>
        <v>0</v>
      </c>
      <c r="BU61" s="144">
        <f t="shared" si="11"/>
        <v>0</v>
      </c>
      <c r="BV61" s="144">
        <f t="shared" si="11"/>
        <v>0</v>
      </c>
      <c r="BW61" s="144">
        <f t="shared" si="11"/>
        <v>0</v>
      </c>
      <c r="BX61" s="144">
        <f t="shared" si="11"/>
        <v>0</v>
      </c>
      <c r="BY61" s="144">
        <f t="shared" si="11"/>
        <v>0</v>
      </c>
      <c r="BZ61" s="144">
        <f t="shared" si="11"/>
        <v>0</v>
      </c>
      <c r="CA61" s="144">
        <f t="shared" si="11"/>
        <v>0</v>
      </c>
      <c r="CB61" s="144">
        <f t="shared" si="11"/>
        <v>0</v>
      </c>
      <c r="CC61" s="144">
        <f t="shared" si="11"/>
        <v>0</v>
      </c>
      <c r="CD61" s="144">
        <f t="shared" si="11"/>
        <v>0</v>
      </c>
      <c r="CE61" s="144">
        <f t="shared" si="11"/>
        <v>0</v>
      </c>
      <c r="CF61" s="144">
        <f t="shared" si="11"/>
        <v>0</v>
      </c>
      <c r="CG61" s="144">
        <f t="shared" si="11"/>
        <v>0</v>
      </c>
      <c r="CH61" s="144">
        <f t="shared" si="11"/>
        <v>0</v>
      </c>
      <c r="CI61" s="144">
        <f t="shared" si="11"/>
        <v>0</v>
      </c>
      <c r="CJ61" s="144">
        <f t="shared" si="11"/>
        <v>0</v>
      </c>
      <c r="CK61" s="144">
        <f t="shared" si="11"/>
        <v>0</v>
      </c>
      <c r="CL61" s="144">
        <f t="shared" si="11"/>
        <v>0</v>
      </c>
      <c r="CM61" s="144">
        <f t="shared" si="11"/>
        <v>0</v>
      </c>
      <c r="CN61" s="144">
        <f t="shared" si="11"/>
        <v>0</v>
      </c>
      <c r="CO61" s="144">
        <f t="shared" si="11"/>
        <v>0</v>
      </c>
      <c r="CP61" s="144">
        <f t="shared" si="11"/>
        <v>0</v>
      </c>
      <c r="CQ61" s="144">
        <f t="shared" si="11"/>
        <v>0</v>
      </c>
      <c r="CR61" s="144">
        <f t="shared" si="11"/>
        <v>0</v>
      </c>
      <c r="CS61" s="144">
        <f t="shared" si="11"/>
        <v>0</v>
      </c>
      <c r="CT61" s="144">
        <f t="shared" si="11"/>
        <v>0</v>
      </c>
      <c r="CU61" s="144">
        <f t="shared" si="11"/>
        <v>0</v>
      </c>
      <c r="CV61" s="144">
        <f t="shared" si="11"/>
        <v>0</v>
      </c>
      <c r="CW61" s="144">
        <f t="shared" si="11"/>
        <v>0</v>
      </c>
      <c r="CX61" s="144">
        <f t="shared" si="11"/>
        <v>0</v>
      </c>
      <c r="CY61" s="144">
        <f t="shared" si="11"/>
        <v>0</v>
      </c>
      <c r="CZ61" s="144">
        <f t="shared" si="11"/>
        <v>0</v>
      </c>
      <c r="DA61" s="144">
        <f t="shared" si="11"/>
        <v>0</v>
      </c>
      <c r="DB61" s="144">
        <f t="shared" si="11"/>
        <v>0</v>
      </c>
      <c r="DC61" s="144">
        <f t="shared" si="11"/>
        <v>0</v>
      </c>
      <c r="DD61" s="144">
        <f t="shared" si="11"/>
        <v>0</v>
      </c>
      <c r="DE61" s="144">
        <f t="shared" ref="BH61:DE67" si="21">IF(DE$29=0,,DE42/DE$29*1000000)</f>
        <v>0</v>
      </c>
      <c r="DF61" s="144">
        <f t="shared" si="19"/>
        <v>0</v>
      </c>
      <c r="DG61" s="144">
        <f t="shared" si="19"/>
        <v>0</v>
      </c>
      <c r="DH61" s="144">
        <f t="shared" ref="DH61" si="22">IF(DH$29=0,,DH42/DH$29*1000000)</f>
        <v>0</v>
      </c>
      <c r="DI61" s="144">
        <f t="shared" si="14"/>
        <v>0</v>
      </c>
    </row>
    <row r="62" spans="2:113" ht="15.5">
      <c r="B62" s="311"/>
      <c r="C62" s="145" t="s">
        <v>549</v>
      </c>
      <c r="D62" s="144">
        <f t="shared" si="14"/>
        <v>0</v>
      </c>
      <c r="E62" s="144">
        <f t="shared" si="14"/>
        <v>0</v>
      </c>
      <c r="F62" s="144">
        <f t="shared" si="14"/>
        <v>0</v>
      </c>
      <c r="G62" s="144">
        <f t="shared" si="14"/>
        <v>0</v>
      </c>
      <c r="H62" s="144">
        <f t="shared" si="14"/>
        <v>0</v>
      </c>
      <c r="I62" s="144">
        <f t="shared" si="14"/>
        <v>0</v>
      </c>
      <c r="J62" s="144">
        <f t="shared" si="14"/>
        <v>0</v>
      </c>
      <c r="K62" s="144">
        <f t="shared" si="14"/>
        <v>0</v>
      </c>
      <c r="L62" s="144">
        <f t="shared" si="14"/>
        <v>0</v>
      </c>
      <c r="M62" s="144">
        <f t="shared" si="14"/>
        <v>0</v>
      </c>
      <c r="N62" s="144">
        <f t="shared" si="14"/>
        <v>0</v>
      </c>
      <c r="O62" s="144">
        <f t="shared" si="14"/>
        <v>0</v>
      </c>
      <c r="P62" s="144">
        <f t="shared" si="14"/>
        <v>0</v>
      </c>
      <c r="Q62" s="144">
        <f t="shared" si="14"/>
        <v>0</v>
      </c>
      <c r="R62" s="144">
        <f t="shared" si="14"/>
        <v>0</v>
      </c>
      <c r="S62" s="144">
        <f t="shared" si="14"/>
        <v>0</v>
      </c>
      <c r="T62" s="144">
        <f t="shared" si="14"/>
        <v>0</v>
      </c>
      <c r="U62" s="144">
        <f t="shared" si="14"/>
        <v>0</v>
      </c>
      <c r="V62" s="144">
        <f t="shared" si="14"/>
        <v>0</v>
      </c>
      <c r="W62" s="144">
        <f t="shared" si="14"/>
        <v>0</v>
      </c>
      <c r="X62" s="144">
        <f t="shared" si="14"/>
        <v>0</v>
      </c>
      <c r="Y62" s="144">
        <f t="shared" si="14"/>
        <v>0</v>
      </c>
      <c r="Z62" s="144">
        <f t="shared" si="14"/>
        <v>0</v>
      </c>
      <c r="AA62" s="144">
        <f t="shared" si="14"/>
        <v>0</v>
      </c>
      <c r="AB62" s="144">
        <f t="shared" si="14"/>
        <v>0</v>
      </c>
      <c r="AC62" s="144">
        <f t="shared" si="14"/>
        <v>0</v>
      </c>
      <c r="AD62" s="144">
        <f t="shared" si="14"/>
        <v>0</v>
      </c>
      <c r="AE62" s="144">
        <f t="shared" si="14"/>
        <v>0</v>
      </c>
      <c r="AF62" s="144">
        <f t="shared" si="14"/>
        <v>0</v>
      </c>
      <c r="AG62" s="144">
        <f t="shared" si="14"/>
        <v>0</v>
      </c>
      <c r="AH62" s="144">
        <f t="shared" si="14"/>
        <v>0</v>
      </c>
      <c r="AI62" s="144">
        <f t="shared" si="14"/>
        <v>0</v>
      </c>
      <c r="AJ62" s="144">
        <f t="shared" si="14"/>
        <v>0</v>
      </c>
      <c r="AK62" s="144">
        <f t="shared" si="14"/>
        <v>0</v>
      </c>
      <c r="AL62" s="144">
        <f t="shared" si="14"/>
        <v>0</v>
      </c>
      <c r="AM62" s="144">
        <f t="shared" ref="AM62:DI62" si="23">IF(AM$29=0,,AM43/AM$29*1000000)</f>
        <v>0</v>
      </c>
      <c r="AN62" s="144">
        <f t="shared" si="23"/>
        <v>0</v>
      </c>
      <c r="AO62" s="144">
        <f t="shared" si="23"/>
        <v>0</v>
      </c>
      <c r="AP62" s="144">
        <f t="shared" si="23"/>
        <v>0</v>
      </c>
      <c r="AQ62" s="144">
        <f t="shared" si="23"/>
        <v>0</v>
      </c>
      <c r="AR62" s="144">
        <f t="shared" si="23"/>
        <v>0</v>
      </c>
      <c r="AS62" s="144">
        <f t="shared" si="23"/>
        <v>0</v>
      </c>
      <c r="AT62" s="144">
        <f t="shared" si="23"/>
        <v>0</v>
      </c>
      <c r="AU62" s="144">
        <f t="shared" si="23"/>
        <v>0</v>
      </c>
      <c r="AV62" s="144">
        <f t="shared" si="23"/>
        <v>0</v>
      </c>
      <c r="AW62" s="144">
        <f t="shared" si="23"/>
        <v>0</v>
      </c>
      <c r="AX62" s="144">
        <f t="shared" si="23"/>
        <v>0</v>
      </c>
      <c r="AY62" s="144">
        <f t="shared" si="23"/>
        <v>0</v>
      </c>
      <c r="AZ62" s="144">
        <f t="shared" si="23"/>
        <v>0</v>
      </c>
      <c r="BA62" s="144">
        <f t="shared" si="23"/>
        <v>0</v>
      </c>
      <c r="BB62" s="144">
        <f t="shared" si="23"/>
        <v>0</v>
      </c>
      <c r="BC62" s="144">
        <f t="shared" si="23"/>
        <v>0</v>
      </c>
      <c r="BD62" s="144">
        <f t="shared" si="23"/>
        <v>0</v>
      </c>
      <c r="BE62" s="144">
        <f t="shared" si="23"/>
        <v>0</v>
      </c>
      <c r="BF62" s="144">
        <f t="shared" si="11"/>
        <v>0</v>
      </c>
      <c r="BG62" s="144">
        <f t="shared" si="11"/>
        <v>0</v>
      </c>
      <c r="BH62" s="144">
        <f t="shared" si="21"/>
        <v>0</v>
      </c>
      <c r="BI62" s="144">
        <f t="shared" si="21"/>
        <v>0</v>
      </c>
      <c r="BJ62" s="144">
        <f t="shared" si="21"/>
        <v>0</v>
      </c>
      <c r="BK62" s="144">
        <f t="shared" si="21"/>
        <v>0</v>
      </c>
      <c r="BL62" s="144">
        <f t="shared" si="21"/>
        <v>0</v>
      </c>
      <c r="BM62" s="144">
        <f t="shared" si="21"/>
        <v>0</v>
      </c>
      <c r="BN62" s="144">
        <f t="shared" si="21"/>
        <v>0</v>
      </c>
      <c r="BO62" s="144">
        <f t="shared" si="21"/>
        <v>0</v>
      </c>
      <c r="BP62" s="144">
        <f t="shared" si="21"/>
        <v>0</v>
      </c>
      <c r="BQ62" s="144">
        <f t="shared" si="21"/>
        <v>0</v>
      </c>
      <c r="BR62" s="144">
        <f t="shared" si="21"/>
        <v>0</v>
      </c>
      <c r="BS62" s="144">
        <f t="shared" si="21"/>
        <v>0</v>
      </c>
      <c r="BT62" s="144">
        <f t="shared" si="21"/>
        <v>0</v>
      </c>
      <c r="BU62" s="144">
        <f t="shared" si="21"/>
        <v>0</v>
      </c>
      <c r="BV62" s="144">
        <f t="shared" si="21"/>
        <v>0</v>
      </c>
      <c r="BW62" s="144">
        <f t="shared" si="21"/>
        <v>0</v>
      </c>
      <c r="BX62" s="144">
        <f t="shared" si="21"/>
        <v>0</v>
      </c>
      <c r="BY62" s="144">
        <f t="shared" si="21"/>
        <v>0</v>
      </c>
      <c r="BZ62" s="144">
        <f t="shared" si="21"/>
        <v>0</v>
      </c>
      <c r="CA62" s="144">
        <f t="shared" si="21"/>
        <v>0</v>
      </c>
      <c r="CB62" s="144">
        <f t="shared" si="21"/>
        <v>0</v>
      </c>
      <c r="CC62" s="144">
        <f t="shared" si="21"/>
        <v>0</v>
      </c>
      <c r="CD62" s="144">
        <f t="shared" si="21"/>
        <v>0</v>
      </c>
      <c r="CE62" s="144">
        <f t="shared" si="21"/>
        <v>0</v>
      </c>
      <c r="CF62" s="144">
        <f t="shared" si="21"/>
        <v>0</v>
      </c>
      <c r="CG62" s="144">
        <f t="shared" si="21"/>
        <v>0</v>
      </c>
      <c r="CH62" s="144">
        <f t="shared" si="21"/>
        <v>0</v>
      </c>
      <c r="CI62" s="144">
        <f t="shared" si="21"/>
        <v>0</v>
      </c>
      <c r="CJ62" s="144">
        <f t="shared" si="21"/>
        <v>0</v>
      </c>
      <c r="CK62" s="144">
        <f t="shared" si="21"/>
        <v>0</v>
      </c>
      <c r="CL62" s="144">
        <f t="shared" si="21"/>
        <v>0</v>
      </c>
      <c r="CM62" s="144">
        <f t="shared" si="21"/>
        <v>0</v>
      </c>
      <c r="CN62" s="144">
        <f t="shared" si="21"/>
        <v>0</v>
      </c>
      <c r="CO62" s="144">
        <f t="shared" si="21"/>
        <v>0</v>
      </c>
      <c r="CP62" s="144">
        <f t="shared" si="21"/>
        <v>0</v>
      </c>
      <c r="CQ62" s="144">
        <f t="shared" si="21"/>
        <v>0</v>
      </c>
      <c r="CR62" s="144">
        <f t="shared" si="21"/>
        <v>0</v>
      </c>
      <c r="CS62" s="144">
        <f t="shared" si="21"/>
        <v>0</v>
      </c>
      <c r="CT62" s="144">
        <f t="shared" si="21"/>
        <v>0</v>
      </c>
      <c r="CU62" s="144">
        <f t="shared" si="21"/>
        <v>0</v>
      </c>
      <c r="CV62" s="144">
        <f t="shared" si="21"/>
        <v>0</v>
      </c>
      <c r="CW62" s="144">
        <f t="shared" si="21"/>
        <v>0</v>
      </c>
      <c r="CX62" s="144">
        <f t="shared" si="21"/>
        <v>0</v>
      </c>
      <c r="CY62" s="144">
        <f t="shared" si="21"/>
        <v>0</v>
      </c>
      <c r="CZ62" s="144">
        <f t="shared" si="21"/>
        <v>0</v>
      </c>
      <c r="DA62" s="144">
        <f t="shared" si="21"/>
        <v>0</v>
      </c>
      <c r="DB62" s="144">
        <f t="shared" si="21"/>
        <v>0</v>
      </c>
      <c r="DC62" s="144">
        <f t="shared" si="21"/>
        <v>0</v>
      </c>
      <c r="DD62" s="144">
        <f t="shared" si="21"/>
        <v>0</v>
      </c>
      <c r="DE62" s="144">
        <f t="shared" si="21"/>
        <v>0</v>
      </c>
      <c r="DF62" s="144">
        <f t="shared" si="19"/>
        <v>0</v>
      </c>
      <c r="DG62" s="144">
        <f t="shared" si="19"/>
        <v>0</v>
      </c>
      <c r="DH62" s="144">
        <f t="shared" ref="DH62" si="24">IF(DH$29=0,,DH43/DH$29*1000000)</f>
        <v>0</v>
      </c>
      <c r="DI62" s="144">
        <f t="shared" si="23"/>
        <v>0</v>
      </c>
    </row>
    <row r="63" spans="2:113" ht="15.5">
      <c r="B63" s="311"/>
      <c r="C63" s="157" t="s">
        <v>463</v>
      </c>
      <c r="D63" s="144">
        <f t="shared" ref="D63:DI67" si="25">IF(D$29=0,,D44/D$29*1000000)</f>
        <v>0</v>
      </c>
      <c r="E63" s="144">
        <f t="shared" si="25"/>
        <v>0</v>
      </c>
      <c r="F63" s="144">
        <f t="shared" si="25"/>
        <v>0</v>
      </c>
      <c r="G63" s="144">
        <f t="shared" si="25"/>
        <v>0</v>
      </c>
      <c r="H63" s="144">
        <f t="shared" si="25"/>
        <v>0</v>
      </c>
      <c r="I63" s="144">
        <f t="shared" si="25"/>
        <v>0</v>
      </c>
      <c r="J63" s="144">
        <f t="shared" si="25"/>
        <v>0</v>
      </c>
      <c r="K63" s="144">
        <f t="shared" si="25"/>
        <v>0</v>
      </c>
      <c r="L63" s="144">
        <f t="shared" si="25"/>
        <v>0</v>
      </c>
      <c r="M63" s="144">
        <f t="shared" si="25"/>
        <v>0</v>
      </c>
      <c r="N63" s="144">
        <f t="shared" si="25"/>
        <v>0</v>
      </c>
      <c r="O63" s="144">
        <f t="shared" si="25"/>
        <v>0</v>
      </c>
      <c r="P63" s="144">
        <f t="shared" si="25"/>
        <v>0</v>
      </c>
      <c r="Q63" s="144">
        <f t="shared" si="25"/>
        <v>0</v>
      </c>
      <c r="R63" s="144">
        <f t="shared" si="25"/>
        <v>0</v>
      </c>
      <c r="S63" s="144">
        <f t="shared" si="25"/>
        <v>0</v>
      </c>
      <c r="T63" s="144">
        <f t="shared" si="25"/>
        <v>0</v>
      </c>
      <c r="U63" s="144">
        <f t="shared" si="25"/>
        <v>0</v>
      </c>
      <c r="V63" s="144">
        <f t="shared" si="25"/>
        <v>0</v>
      </c>
      <c r="W63" s="144">
        <f t="shared" si="25"/>
        <v>0</v>
      </c>
      <c r="X63" s="144">
        <f t="shared" si="25"/>
        <v>0</v>
      </c>
      <c r="Y63" s="144">
        <f t="shared" si="25"/>
        <v>0</v>
      </c>
      <c r="Z63" s="144">
        <f t="shared" si="25"/>
        <v>0</v>
      </c>
      <c r="AA63" s="144">
        <f t="shared" si="25"/>
        <v>0</v>
      </c>
      <c r="AB63" s="144">
        <f t="shared" si="25"/>
        <v>0</v>
      </c>
      <c r="AC63" s="144">
        <f t="shared" si="25"/>
        <v>0</v>
      </c>
      <c r="AD63" s="144">
        <f t="shared" si="25"/>
        <v>0</v>
      </c>
      <c r="AE63" s="144">
        <f t="shared" si="25"/>
        <v>0</v>
      </c>
      <c r="AF63" s="144">
        <f t="shared" si="25"/>
        <v>0</v>
      </c>
      <c r="AG63" s="144">
        <f t="shared" si="25"/>
        <v>0</v>
      </c>
      <c r="AH63" s="144">
        <f t="shared" si="25"/>
        <v>0</v>
      </c>
      <c r="AI63" s="144">
        <f t="shared" si="25"/>
        <v>0</v>
      </c>
      <c r="AJ63" s="144">
        <f t="shared" si="25"/>
        <v>0</v>
      </c>
      <c r="AK63" s="144">
        <f t="shared" si="25"/>
        <v>0</v>
      </c>
      <c r="AL63" s="144">
        <f t="shared" si="25"/>
        <v>0</v>
      </c>
      <c r="AM63" s="144">
        <f t="shared" si="25"/>
        <v>0</v>
      </c>
      <c r="AN63" s="144">
        <f t="shared" si="25"/>
        <v>0</v>
      </c>
      <c r="AO63" s="144">
        <f t="shared" si="25"/>
        <v>0</v>
      </c>
      <c r="AP63" s="144">
        <f t="shared" si="25"/>
        <v>0</v>
      </c>
      <c r="AQ63" s="144">
        <f t="shared" si="25"/>
        <v>0</v>
      </c>
      <c r="AR63" s="144">
        <f t="shared" si="25"/>
        <v>0</v>
      </c>
      <c r="AS63" s="144">
        <f t="shared" si="25"/>
        <v>0</v>
      </c>
      <c r="AT63" s="144">
        <f t="shared" si="25"/>
        <v>0</v>
      </c>
      <c r="AU63" s="144">
        <f t="shared" si="25"/>
        <v>0</v>
      </c>
      <c r="AV63" s="144">
        <f t="shared" si="25"/>
        <v>0</v>
      </c>
      <c r="AW63" s="144">
        <f t="shared" si="25"/>
        <v>0</v>
      </c>
      <c r="AX63" s="144">
        <f t="shared" si="25"/>
        <v>0</v>
      </c>
      <c r="AY63" s="144">
        <f t="shared" si="25"/>
        <v>0</v>
      </c>
      <c r="AZ63" s="144">
        <f t="shared" si="25"/>
        <v>0</v>
      </c>
      <c r="BA63" s="144">
        <f t="shared" si="25"/>
        <v>0</v>
      </c>
      <c r="BB63" s="144">
        <f t="shared" si="25"/>
        <v>0</v>
      </c>
      <c r="BC63" s="144">
        <f t="shared" si="25"/>
        <v>0</v>
      </c>
      <c r="BD63" s="144">
        <f t="shared" si="25"/>
        <v>0</v>
      </c>
      <c r="BE63" s="144">
        <f t="shared" si="25"/>
        <v>0</v>
      </c>
      <c r="BF63" s="144">
        <f t="shared" si="11"/>
        <v>0</v>
      </c>
      <c r="BG63" s="144">
        <f t="shared" si="11"/>
        <v>0</v>
      </c>
      <c r="BH63" s="144">
        <f t="shared" si="21"/>
        <v>0</v>
      </c>
      <c r="BI63" s="144">
        <f t="shared" si="21"/>
        <v>0</v>
      </c>
      <c r="BJ63" s="144">
        <f t="shared" si="21"/>
        <v>0</v>
      </c>
      <c r="BK63" s="144">
        <f t="shared" si="21"/>
        <v>0</v>
      </c>
      <c r="BL63" s="144">
        <f t="shared" si="21"/>
        <v>0</v>
      </c>
      <c r="BM63" s="144">
        <f t="shared" si="21"/>
        <v>0</v>
      </c>
      <c r="BN63" s="144">
        <f t="shared" si="21"/>
        <v>0</v>
      </c>
      <c r="BO63" s="144">
        <f t="shared" si="21"/>
        <v>0</v>
      </c>
      <c r="BP63" s="144">
        <f t="shared" si="21"/>
        <v>0</v>
      </c>
      <c r="BQ63" s="144">
        <f t="shared" si="21"/>
        <v>0</v>
      </c>
      <c r="BR63" s="144">
        <f t="shared" si="21"/>
        <v>0</v>
      </c>
      <c r="BS63" s="144">
        <f t="shared" si="21"/>
        <v>0</v>
      </c>
      <c r="BT63" s="144">
        <f t="shared" si="21"/>
        <v>0</v>
      </c>
      <c r="BU63" s="144">
        <f t="shared" si="21"/>
        <v>0</v>
      </c>
      <c r="BV63" s="144">
        <f t="shared" si="21"/>
        <v>0</v>
      </c>
      <c r="BW63" s="144">
        <f t="shared" si="21"/>
        <v>0</v>
      </c>
      <c r="BX63" s="144">
        <f t="shared" si="21"/>
        <v>0</v>
      </c>
      <c r="BY63" s="144">
        <f t="shared" si="21"/>
        <v>0</v>
      </c>
      <c r="BZ63" s="144">
        <f t="shared" si="21"/>
        <v>0</v>
      </c>
      <c r="CA63" s="144">
        <f t="shared" si="21"/>
        <v>0</v>
      </c>
      <c r="CB63" s="144">
        <f t="shared" si="21"/>
        <v>0</v>
      </c>
      <c r="CC63" s="144">
        <f t="shared" si="21"/>
        <v>0</v>
      </c>
      <c r="CD63" s="144">
        <f t="shared" si="21"/>
        <v>0</v>
      </c>
      <c r="CE63" s="144">
        <f t="shared" si="21"/>
        <v>0</v>
      </c>
      <c r="CF63" s="144">
        <f t="shared" si="21"/>
        <v>0</v>
      </c>
      <c r="CG63" s="144">
        <f t="shared" si="21"/>
        <v>0</v>
      </c>
      <c r="CH63" s="144">
        <f t="shared" si="21"/>
        <v>0</v>
      </c>
      <c r="CI63" s="144">
        <f t="shared" si="21"/>
        <v>0</v>
      </c>
      <c r="CJ63" s="144">
        <f t="shared" si="21"/>
        <v>0</v>
      </c>
      <c r="CK63" s="144">
        <f t="shared" si="21"/>
        <v>0</v>
      </c>
      <c r="CL63" s="144">
        <f t="shared" si="21"/>
        <v>0</v>
      </c>
      <c r="CM63" s="144">
        <f t="shared" si="21"/>
        <v>0</v>
      </c>
      <c r="CN63" s="144">
        <f t="shared" si="21"/>
        <v>0</v>
      </c>
      <c r="CO63" s="144">
        <f t="shared" si="21"/>
        <v>0</v>
      </c>
      <c r="CP63" s="144">
        <f t="shared" si="21"/>
        <v>0</v>
      </c>
      <c r="CQ63" s="144">
        <f t="shared" si="21"/>
        <v>0</v>
      </c>
      <c r="CR63" s="144">
        <f t="shared" si="21"/>
        <v>0</v>
      </c>
      <c r="CS63" s="144">
        <f t="shared" si="21"/>
        <v>0</v>
      </c>
      <c r="CT63" s="144">
        <f t="shared" si="21"/>
        <v>0</v>
      </c>
      <c r="CU63" s="144">
        <f t="shared" si="21"/>
        <v>0</v>
      </c>
      <c r="CV63" s="144">
        <f t="shared" si="21"/>
        <v>0</v>
      </c>
      <c r="CW63" s="144">
        <f t="shared" si="21"/>
        <v>0</v>
      </c>
      <c r="CX63" s="144">
        <f t="shared" si="21"/>
        <v>0</v>
      </c>
      <c r="CY63" s="144">
        <f t="shared" si="21"/>
        <v>0</v>
      </c>
      <c r="CZ63" s="144">
        <f t="shared" si="21"/>
        <v>0</v>
      </c>
      <c r="DA63" s="144">
        <f t="shared" si="21"/>
        <v>0</v>
      </c>
      <c r="DB63" s="144">
        <f t="shared" si="21"/>
        <v>0</v>
      </c>
      <c r="DC63" s="144">
        <f t="shared" si="21"/>
        <v>0</v>
      </c>
      <c r="DD63" s="144">
        <f t="shared" si="21"/>
        <v>0</v>
      </c>
      <c r="DE63" s="144">
        <f t="shared" si="21"/>
        <v>0</v>
      </c>
      <c r="DF63" s="144">
        <f t="shared" si="19"/>
        <v>0</v>
      </c>
      <c r="DG63" s="144">
        <f t="shared" si="19"/>
        <v>0</v>
      </c>
      <c r="DH63" s="144">
        <f t="shared" ref="DH63" si="26">IF(DH$29=0,,DH44/DH$29*1000000)</f>
        <v>0</v>
      </c>
      <c r="DI63" s="144">
        <f t="shared" si="25"/>
        <v>0</v>
      </c>
    </row>
    <row r="64" spans="2:113" ht="15.5">
      <c r="B64" s="311"/>
      <c r="C64" s="157" t="s">
        <v>499</v>
      </c>
      <c r="D64" s="144">
        <f t="shared" si="25"/>
        <v>0</v>
      </c>
      <c r="E64" s="144">
        <f t="shared" si="25"/>
        <v>0</v>
      </c>
      <c r="F64" s="144">
        <f t="shared" si="25"/>
        <v>0</v>
      </c>
      <c r="G64" s="144">
        <f t="shared" si="25"/>
        <v>0</v>
      </c>
      <c r="H64" s="144">
        <f t="shared" si="25"/>
        <v>0</v>
      </c>
      <c r="I64" s="144">
        <f t="shared" si="25"/>
        <v>0</v>
      </c>
      <c r="J64" s="144">
        <f t="shared" si="25"/>
        <v>0</v>
      </c>
      <c r="K64" s="144">
        <f t="shared" si="25"/>
        <v>0</v>
      </c>
      <c r="L64" s="144">
        <f t="shared" si="25"/>
        <v>0</v>
      </c>
      <c r="M64" s="144">
        <f t="shared" si="25"/>
        <v>0</v>
      </c>
      <c r="N64" s="144">
        <f t="shared" si="25"/>
        <v>0</v>
      </c>
      <c r="O64" s="144">
        <f t="shared" si="25"/>
        <v>0</v>
      </c>
      <c r="P64" s="144">
        <f t="shared" si="25"/>
        <v>0</v>
      </c>
      <c r="Q64" s="144">
        <f t="shared" si="25"/>
        <v>0</v>
      </c>
      <c r="R64" s="144">
        <f t="shared" si="25"/>
        <v>0</v>
      </c>
      <c r="S64" s="144">
        <f t="shared" si="25"/>
        <v>0</v>
      </c>
      <c r="T64" s="144">
        <f t="shared" si="25"/>
        <v>0</v>
      </c>
      <c r="U64" s="144">
        <f t="shared" si="25"/>
        <v>0</v>
      </c>
      <c r="V64" s="144">
        <f t="shared" si="25"/>
        <v>0</v>
      </c>
      <c r="W64" s="144">
        <f t="shared" si="25"/>
        <v>0</v>
      </c>
      <c r="X64" s="144">
        <f t="shared" si="25"/>
        <v>0</v>
      </c>
      <c r="Y64" s="144">
        <f t="shared" si="25"/>
        <v>0</v>
      </c>
      <c r="Z64" s="144">
        <f t="shared" si="25"/>
        <v>0</v>
      </c>
      <c r="AA64" s="144">
        <f t="shared" si="25"/>
        <v>0</v>
      </c>
      <c r="AB64" s="144">
        <f t="shared" si="25"/>
        <v>0</v>
      </c>
      <c r="AC64" s="144">
        <f t="shared" si="25"/>
        <v>0</v>
      </c>
      <c r="AD64" s="144">
        <f t="shared" si="25"/>
        <v>0</v>
      </c>
      <c r="AE64" s="144">
        <f t="shared" si="25"/>
        <v>0</v>
      </c>
      <c r="AF64" s="144">
        <f t="shared" si="25"/>
        <v>0</v>
      </c>
      <c r="AG64" s="144">
        <f t="shared" si="25"/>
        <v>0</v>
      </c>
      <c r="AH64" s="144">
        <f t="shared" si="25"/>
        <v>0</v>
      </c>
      <c r="AI64" s="144">
        <f t="shared" si="25"/>
        <v>0</v>
      </c>
      <c r="AJ64" s="144">
        <f t="shared" si="25"/>
        <v>0</v>
      </c>
      <c r="AK64" s="144">
        <f t="shared" si="25"/>
        <v>0</v>
      </c>
      <c r="AL64" s="144">
        <f t="shared" si="25"/>
        <v>0</v>
      </c>
      <c r="AM64" s="144">
        <f t="shared" si="25"/>
        <v>0</v>
      </c>
      <c r="AN64" s="144">
        <f t="shared" si="25"/>
        <v>0</v>
      </c>
      <c r="AO64" s="144">
        <f t="shared" si="25"/>
        <v>0</v>
      </c>
      <c r="AP64" s="144">
        <f t="shared" si="25"/>
        <v>0</v>
      </c>
      <c r="AQ64" s="144">
        <f t="shared" si="25"/>
        <v>0</v>
      </c>
      <c r="AR64" s="144">
        <f t="shared" si="25"/>
        <v>0</v>
      </c>
      <c r="AS64" s="144">
        <f t="shared" si="25"/>
        <v>0</v>
      </c>
      <c r="AT64" s="144">
        <f t="shared" si="25"/>
        <v>0</v>
      </c>
      <c r="AU64" s="144">
        <f t="shared" si="25"/>
        <v>0</v>
      </c>
      <c r="AV64" s="144">
        <f t="shared" si="25"/>
        <v>0</v>
      </c>
      <c r="AW64" s="144">
        <f t="shared" si="25"/>
        <v>0</v>
      </c>
      <c r="AX64" s="144">
        <f t="shared" si="25"/>
        <v>0</v>
      </c>
      <c r="AY64" s="144">
        <f t="shared" si="25"/>
        <v>0</v>
      </c>
      <c r="AZ64" s="144">
        <f t="shared" si="25"/>
        <v>0</v>
      </c>
      <c r="BA64" s="144">
        <f t="shared" si="25"/>
        <v>0</v>
      </c>
      <c r="BB64" s="144">
        <f t="shared" si="25"/>
        <v>0</v>
      </c>
      <c r="BC64" s="144">
        <f t="shared" si="25"/>
        <v>0</v>
      </c>
      <c r="BD64" s="144">
        <f t="shared" si="25"/>
        <v>0</v>
      </c>
      <c r="BE64" s="144">
        <f t="shared" si="25"/>
        <v>0</v>
      </c>
      <c r="BF64" s="144">
        <f t="shared" si="11"/>
        <v>0</v>
      </c>
      <c r="BG64" s="144">
        <f t="shared" si="11"/>
        <v>0</v>
      </c>
      <c r="BH64" s="144">
        <f t="shared" si="21"/>
        <v>0</v>
      </c>
      <c r="BI64" s="144">
        <f t="shared" si="21"/>
        <v>0</v>
      </c>
      <c r="BJ64" s="144">
        <f t="shared" si="21"/>
        <v>0</v>
      </c>
      <c r="BK64" s="144">
        <f t="shared" si="21"/>
        <v>0</v>
      </c>
      <c r="BL64" s="144">
        <f t="shared" si="21"/>
        <v>0</v>
      </c>
      <c r="BM64" s="144">
        <f t="shared" si="21"/>
        <v>0</v>
      </c>
      <c r="BN64" s="144">
        <f t="shared" si="21"/>
        <v>0</v>
      </c>
      <c r="BO64" s="144">
        <f t="shared" si="21"/>
        <v>0</v>
      </c>
      <c r="BP64" s="144">
        <f t="shared" si="21"/>
        <v>0</v>
      </c>
      <c r="BQ64" s="144">
        <f t="shared" si="21"/>
        <v>0</v>
      </c>
      <c r="BR64" s="144">
        <f t="shared" si="21"/>
        <v>0</v>
      </c>
      <c r="BS64" s="144">
        <f t="shared" si="21"/>
        <v>0</v>
      </c>
      <c r="BT64" s="144">
        <f t="shared" si="21"/>
        <v>0</v>
      </c>
      <c r="BU64" s="144">
        <f t="shared" si="21"/>
        <v>0</v>
      </c>
      <c r="BV64" s="144">
        <f t="shared" si="21"/>
        <v>0</v>
      </c>
      <c r="BW64" s="144">
        <f t="shared" si="21"/>
        <v>0</v>
      </c>
      <c r="BX64" s="144">
        <f t="shared" si="21"/>
        <v>0</v>
      </c>
      <c r="BY64" s="144">
        <f t="shared" si="21"/>
        <v>0</v>
      </c>
      <c r="BZ64" s="144">
        <f t="shared" si="21"/>
        <v>0</v>
      </c>
      <c r="CA64" s="144">
        <f t="shared" si="21"/>
        <v>0</v>
      </c>
      <c r="CB64" s="144">
        <f t="shared" si="21"/>
        <v>0</v>
      </c>
      <c r="CC64" s="144">
        <f t="shared" si="21"/>
        <v>0</v>
      </c>
      <c r="CD64" s="144">
        <f t="shared" si="21"/>
        <v>0</v>
      </c>
      <c r="CE64" s="144">
        <f t="shared" si="21"/>
        <v>0</v>
      </c>
      <c r="CF64" s="144">
        <f t="shared" si="21"/>
        <v>0</v>
      </c>
      <c r="CG64" s="144">
        <f t="shared" si="21"/>
        <v>0</v>
      </c>
      <c r="CH64" s="144">
        <f t="shared" si="21"/>
        <v>0</v>
      </c>
      <c r="CI64" s="144">
        <f t="shared" si="21"/>
        <v>0</v>
      </c>
      <c r="CJ64" s="144">
        <f t="shared" si="21"/>
        <v>0</v>
      </c>
      <c r="CK64" s="144">
        <f t="shared" si="21"/>
        <v>0</v>
      </c>
      <c r="CL64" s="144">
        <f t="shared" si="21"/>
        <v>0</v>
      </c>
      <c r="CM64" s="144">
        <f t="shared" si="21"/>
        <v>0</v>
      </c>
      <c r="CN64" s="144">
        <f t="shared" si="21"/>
        <v>0</v>
      </c>
      <c r="CO64" s="144">
        <f t="shared" si="21"/>
        <v>0</v>
      </c>
      <c r="CP64" s="144">
        <f t="shared" si="21"/>
        <v>0</v>
      </c>
      <c r="CQ64" s="144">
        <f t="shared" si="21"/>
        <v>0</v>
      </c>
      <c r="CR64" s="144">
        <f t="shared" si="21"/>
        <v>0</v>
      </c>
      <c r="CS64" s="144">
        <f t="shared" si="21"/>
        <v>0</v>
      </c>
      <c r="CT64" s="144">
        <f t="shared" si="21"/>
        <v>0</v>
      </c>
      <c r="CU64" s="144">
        <f t="shared" si="21"/>
        <v>0</v>
      </c>
      <c r="CV64" s="144">
        <f t="shared" si="21"/>
        <v>0</v>
      </c>
      <c r="CW64" s="144">
        <f t="shared" si="21"/>
        <v>0</v>
      </c>
      <c r="CX64" s="144">
        <f t="shared" si="21"/>
        <v>0</v>
      </c>
      <c r="CY64" s="144">
        <f t="shared" si="21"/>
        <v>0</v>
      </c>
      <c r="CZ64" s="144">
        <f t="shared" si="21"/>
        <v>0</v>
      </c>
      <c r="DA64" s="144">
        <f t="shared" si="21"/>
        <v>0</v>
      </c>
      <c r="DB64" s="144">
        <f t="shared" si="21"/>
        <v>0</v>
      </c>
      <c r="DC64" s="144">
        <f t="shared" si="21"/>
        <v>0</v>
      </c>
      <c r="DD64" s="144">
        <f t="shared" si="21"/>
        <v>0</v>
      </c>
      <c r="DE64" s="144">
        <f t="shared" si="21"/>
        <v>0</v>
      </c>
      <c r="DF64" s="144">
        <f t="shared" si="19"/>
        <v>0</v>
      </c>
      <c r="DG64" s="144">
        <f t="shared" si="19"/>
        <v>0</v>
      </c>
      <c r="DH64" s="144">
        <f t="shared" ref="DH64" si="27">IF(DH$29=0,,DH45/DH$29*1000000)</f>
        <v>0</v>
      </c>
      <c r="DI64" s="144">
        <f t="shared" si="25"/>
        <v>0</v>
      </c>
    </row>
    <row r="65" spans="2:113" ht="15.5">
      <c r="B65" s="311"/>
      <c r="C65" s="157" t="s">
        <v>359</v>
      </c>
      <c r="D65" s="144">
        <f t="shared" si="25"/>
        <v>0</v>
      </c>
      <c r="E65" s="144">
        <f t="shared" si="25"/>
        <v>0</v>
      </c>
      <c r="F65" s="144">
        <f t="shared" si="25"/>
        <v>0</v>
      </c>
      <c r="G65" s="144">
        <f t="shared" si="25"/>
        <v>0</v>
      </c>
      <c r="H65" s="144">
        <f t="shared" si="25"/>
        <v>0</v>
      </c>
      <c r="I65" s="144">
        <f t="shared" si="25"/>
        <v>0</v>
      </c>
      <c r="J65" s="144">
        <f t="shared" si="25"/>
        <v>0</v>
      </c>
      <c r="K65" s="144">
        <f t="shared" si="25"/>
        <v>0</v>
      </c>
      <c r="L65" s="144">
        <f t="shared" si="25"/>
        <v>0</v>
      </c>
      <c r="M65" s="144">
        <f t="shared" si="25"/>
        <v>0</v>
      </c>
      <c r="N65" s="144">
        <f t="shared" si="25"/>
        <v>0</v>
      </c>
      <c r="O65" s="144">
        <f t="shared" si="25"/>
        <v>0</v>
      </c>
      <c r="P65" s="144">
        <f t="shared" si="25"/>
        <v>0</v>
      </c>
      <c r="Q65" s="144">
        <f t="shared" si="25"/>
        <v>0</v>
      </c>
      <c r="R65" s="144">
        <f t="shared" si="25"/>
        <v>0</v>
      </c>
      <c r="S65" s="144">
        <f t="shared" si="25"/>
        <v>0</v>
      </c>
      <c r="T65" s="144">
        <f t="shared" si="25"/>
        <v>0</v>
      </c>
      <c r="U65" s="144">
        <f t="shared" si="25"/>
        <v>0</v>
      </c>
      <c r="V65" s="144">
        <f t="shared" si="25"/>
        <v>0</v>
      </c>
      <c r="W65" s="144">
        <f t="shared" si="25"/>
        <v>0</v>
      </c>
      <c r="X65" s="144">
        <f t="shared" si="25"/>
        <v>0</v>
      </c>
      <c r="Y65" s="144">
        <f t="shared" si="25"/>
        <v>0</v>
      </c>
      <c r="Z65" s="144">
        <f t="shared" si="25"/>
        <v>0</v>
      </c>
      <c r="AA65" s="144">
        <f t="shared" si="25"/>
        <v>0</v>
      </c>
      <c r="AB65" s="144">
        <f t="shared" si="25"/>
        <v>0</v>
      </c>
      <c r="AC65" s="144">
        <f t="shared" si="25"/>
        <v>0</v>
      </c>
      <c r="AD65" s="144">
        <f t="shared" si="25"/>
        <v>0</v>
      </c>
      <c r="AE65" s="144">
        <f t="shared" si="25"/>
        <v>0</v>
      </c>
      <c r="AF65" s="144">
        <f t="shared" si="25"/>
        <v>0</v>
      </c>
      <c r="AG65" s="144">
        <f t="shared" si="25"/>
        <v>0</v>
      </c>
      <c r="AH65" s="144">
        <f t="shared" si="25"/>
        <v>0</v>
      </c>
      <c r="AI65" s="144">
        <f t="shared" si="25"/>
        <v>0</v>
      </c>
      <c r="AJ65" s="144">
        <f t="shared" si="25"/>
        <v>0</v>
      </c>
      <c r="AK65" s="144">
        <f t="shared" si="25"/>
        <v>0</v>
      </c>
      <c r="AL65" s="144">
        <f t="shared" si="25"/>
        <v>0</v>
      </c>
      <c r="AM65" s="144">
        <f t="shared" si="25"/>
        <v>0</v>
      </c>
      <c r="AN65" s="144">
        <f t="shared" si="25"/>
        <v>0</v>
      </c>
      <c r="AO65" s="144">
        <f t="shared" si="25"/>
        <v>0</v>
      </c>
      <c r="AP65" s="144">
        <f t="shared" si="25"/>
        <v>0</v>
      </c>
      <c r="AQ65" s="144">
        <f t="shared" si="25"/>
        <v>0</v>
      </c>
      <c r="AR65" s="144">
        <f t="shared" si="25"/>
        <v>0</v>
      </c>
      <c r="AS65" s="144">
        <f t="shared" si="25"/>
        <v>0</v>
      </c>
      <c r="AT65" s="144">
        <f t="shared" si="25"/>
        <v>0</v>
      </c>
      <c r="AU65" s="144">
        <f t="shared" si="25"/>
        <v>0</v>
      </c>
      <c r="AV65" s="144">
        <f t="shared" si="25"/>
        <v>0</v>
      </c>
      <c r="AW65" s="144">
        <f t="shared" si="25"/>
        <v>0</v>
      </c>
      <c r="AX65" s="144">
        <f t="shared" si="25"/>
        <v>0</v>
      </c>
      <c r="AY65" s="144">
        <f t="shared" si="25"/>
        <v>0</v>
      </c>
      <c r="AZ65" s="144">
        <f t="shared" si="25"/>
        <v>0</v>
      </c>
      <c r="BA65" s="144">
        <f t="shared" si="25"/>
        <v>0</v>
      </c>
      <c r="BB65" s="144">
        <f t="shared" si="25"/>
        <v>0</v>
      </c>
      <c r="BC65" s="144">
        <f t="shared" si="25"/>
        <v>0</v>
      </c>
      <c r="BD65" s="144">
        <f t="shared" si="25"/>
        <v>0</v>
      </c>
      <c r="BE65" s="144">
        <f t="shared" si="25"/>
        <v>0</v>
      </c>
      <c r="BF65" s="144">
        <f t="shared" si="11"/>
        <v>0</v>
      </c>
      <c r="BG65" s="144">
        <f t="shared" si="11"/>
        <v>0</v>
      </c>
      <c r="BH65" s="144">
        <f t="shared" si="21"/>
        <v>0</v>
      </c>
      <c r="BI65" s="144">
        <f t="shared" si="21"/>
        <v>0</v>
      </c>
      <c r="BJ65" s="144">
        <f t="shared" si="21"/>
        <v>0</v>
      </c>
      <c r="BK65" s="144">
        <f t="shared" si="21"/>
        <v>0</v>
      </c>
      <c r="BL65" s="144">
        <f t="shared" si="21"/>
        <v>0</v>
      </c>
      <c r="BM65" s="144">
        <f t="shared" si="21"/>
        <v>0</v>
      </c>
      <c r="BN65" s="144">
        <f t="shared" si="21"/>
        <v>0</v>
      </c>
      <c r="BO65" s="144">
        <f t="shared" si="21"/>
        <v>0</v>
      </c>
      <c r="BP65" s="144">
        <f t="shared" si="21"/>
        <v>0</v>
      </c>
      <c r="BQ65" s="144">
        <f t="shared" si="21"/>
        <v>0</v>
      </c>
      <c r="BR65" s="144">
        <f t="shared" si="21"/>
        <v>0</v>
      </c>
      <c r="BS65" s="144">
        <f t="shared" si="21"/>
        <v>0</v>
      </c>
      <c r="BT65" s="144">
        <f t="shared" si="21"/>
        <v>0</v>
      </c>
      <c r="BU65" s="144">
        <f t="shared" si="21"/>
        <v>0</v>
      </c>
      <c r="BV65" s="144">
        <f t="shared" si="21"/>
        <v>0</v>
      </c>
      <c r="BW65" s="144">
        <f t="shared" si="21"/>
        <v>0</v>
      </c>
      <c r="BX65" s="144">
        <f t="shared" si="21"/>
        <v>0</v>
      </c>
      <c r="BY65" s="144">
        <f t="shared" si="21"/>
        <v>0</v>
      </c>
      <c r="BZ65" s="144">
        <f t="shared" si="21"/>
        <v>0</v>
      </c>
      <c r="CA65" s="144">
        <f t="shared" si="21"/>
        <v>0</v>
      </c>
      <c r="CB65" s="144">
        <f t="shared" si="21"/>
        <v>0</v>
      </c>
      <c r="CC65" s="144">
        <f t="shared" si="21"/>
        <v>0</v>
      </c>
      <c r="CD65" s="144">
        <f t="shared" si="21"/>
        <v>0</v>
      </c>
      <c r="CE65" s="144">
        <f t="shared" si="21"/>
        <v>0</v>
      </c>
      <c r="CF65" s="144">
        <f t="shared" si="21"/>
        <v>0</v>
      </c>
      <c r="CG65" s="144">
        <f t="shared" si="21"/>
        <v>0</v>
      </c>
      <c r="CH65" s="144">
        <f t="shared" si="21"/>
        <v>0</v>
      </c>
      <c r="CI65" s="144">
        <f t="shared" si="21"/>
        <v>0</v>
      </c>
      <c r="CJ65" s="144">
        <f t="shared" si="21"/>
        <v>0</v>
      </c>
      <c r="CK65" s="144">
        <f t="shared" si="21"/>
        <v>0</v>
      </c>
      <c r="CL65" s="144">
        <f t="shared" si="21"/>
        <v>0</v>
      </c>
      <c r="CM65" s="144">
        <f t="shared" si="21"/>
        <v>0</v>
      </c>
      <c r="CN65" s="144">
        <f t="shared" si="21"/>
        <v>0</v>
      </c>
      <c r="CO65" s="144">
        <f t="shared" si="21"/>
        <v>0</v>
      </c>
      <c r="CP65" s="144">
        <f t="shared" si="21"/>
        <v>0</v>
      </c>
      <c r="CQ65" s="144">
        <f t="shared" si="21"/>
        <v>0</v>
      </c>
      <c r="CR65" s="144">
        <f t="shared" si="21"/>
        <v>0</v>
      </c>
      <c r="CS65" s="144">
        <f t="shared" si="21"/>
        <v>0</v>
      </c>
      <c r="CT65" s="144">
        <f t="shared" si="21"/>
        <v>0</v>
      </c>
      <c r="CU65" s="144">
        <f t="shared" si="21"/>
        <v>0</v>
      </c>
      <c r="CV65" s="144">
        <f t="shared" si="21"/>
        <v>0</v>
      </c>
      <c r="CW65" s="144">
        <f t="shared" si="21"/>
        <v>0</v>
      </c>
      <c r="CX65" s="144">
        <f t="shared" si="21"/>
        <v>0</v>
      </c>
      <c r="CY65" s="144">
        <f t="shared" si="21"/>
        <v>0</v>
      </c>
      <c r="CZ65" s="144">
        <f t="shared" si="21"/>
        <v>0</v>
      </c>
      <c r="DA65" s="144">
        <f t="shared" si="21"/>
        <v>0</v>
      </c>
      <c r="DB65" s="144">
        <f t="shared" si="21"/>
        <v>0</v>
      </c>
      <c r="DC65" s="144">
        <f t="shared" si="21"/>
        <v>0</v>
      </c>
      <c r="DD65" s="144">
        <f t="shared" si="21"/>
        <v>0</v>
      </c>
      <c r="DE65" s="144">
        <f t="shared" si="21"/>
        <v>0</v>
      </c>
      <c r="DF65" s="144">
        <f t="shared" si="19"/>
        <v>0</v>
      </c>
      <c r="DG65" s="144">
        <f t="shared" si="19"/>
        <v>0</v>
      </c>
      <c r="DH65" s="144">
        <f t="shared" ref="DH65" si="28">IF(DH$29=0,,DH46/DH$29*1000000)</f>
        <v>0</v>
      </c>
      <c r="DI65" s="144">
        <f t="shared" si="25"/>
        <v>0</v>
      </c>
    </row>
    <row r="66" spans="2:113" ht="15.5">
      <c r="B66" s="311"/>
      <c r="C66" s="157" t="s">
        <v>550</v>
      </c>
      <c r="D66" s="144">
        <f t="shared" si="25"/>
        <v>0</v>
      </c>
      <c r="E66" s="144">
        <f t="shared" si="25"/>
        <v>0</v>
      </c>
      <c r="F66" s="144">
        <f t="shared" si="25"/>
        <v>0</v>
      </c>
      <c r="G66" s="144">
        <f t="shared" si="25"/>
        <v>0</v>
      </c>
      <c r="H66" s="144">
        <f t="shared" si="25"/>
        <v>0</v>
      </c>
      <c r="I66" s="144">
        <f t="shared" si="25"/>
        <v>0</v>
      </c>
      <c r="J66" s="144">
        <f t="shared" si="25"/>
        <v>0</v>
      </c>
      <c r="K66" s="144">
        <f t="shared" si="25"/>
        <v>0</v>
      </c>
      <c r="L66" s="144">
        <f t="shared" si="25"/>
        <v>0</v>
      </c>
      <c r="M66" s="144">
        <f t="shared" si="25"/>
        <v>0</v>
      </c>
      <c r="N66" s="144">
        <f t="shared" si="25"/>
        <v>0</v>
      </c>
      <c r="O66" s="144">
        <f t="shared" si="25"/>
        <v>0</v>
      </c>
      <c r="P66" s="144">
        <f t="shared" si="25"/>
        <v>0</v>
      </c>
      <c r="Q66" s="144">
        <f t="shared" si="25"/>
        <v>0</v>
      </c>
      <c r="R66" s="144">
        <f t="shared" si="25"/>
        <v>0</v>
      </c>
      <c r="S66" s="144">
        <f t="shared" si="25"/>
        <v>0</v>
      </c>
      <c r="T66" s="144">
        <f t="shared" si="25"/>
        <v>0</v>
      </c>
      <c r="U66" s="144">
        <f t="shared" si="25"/>
        <v>0</v>
      </c>
      <c r="V66" s="144">
        <f t="shared" si="25"/>
        <v>0</v>
      </c>
      <c r="W66" s="144">
        <f t="shared" si="25"/>
        <v>0</v>
      </c>
      <c r="X66" s="144">
        <f t="shared" si="25"/>
        <v>0</v>
      </c>
      <c r="Y66" s="144">
        <f t="shared" si="25"/>
        <v>0</v>
      </c>
      <c r="Z66" s="144">
        <f t="shared" si="25"/>
        <v>0</v>
      </c>
      <c r="AA66" s="144">
        <f t="shared" si="25"/>
        <v>0</v>
      </c>
      <c r="AB66" s="144">
        <f t="shared" si="25"/>
        <v>0</v>
      </c>
      <c r="AC66" s="144">
        <f t="shared" si="25"/>
        <v>0</v>
      </c>
      <c r="AD66" s="144">
        <f t="shared" si="25"/>
        <v>0</v>
      </c>
      <c r="AE66" s="144">
        <f t="shared" si="25"/>
        <v>0</v>
      </c>
      <c r="AF66" s="144">
        <f t="shared" si="25"/>
        <v>0</v>
      </c>
      <c r="AG66" s="144">
        <f t="shared" si="25"/>
        <v>0</v>
      </c>
      <c r="AH66" s="144">
        <f t="shared" si="25"/>
        <v>0</v>
      </c>
      <c r="AI66" s="144">
        <f t="shared" si="25"/>
        <v>0</v>
      </c>
      <c r="AJ66" s="144">
        <f t="shared" si="25"/>
        <v>0</v>
      </c>
      <c r="AK66" s="144">
        <f t="shared" si="25"/>
        <v>0</v>
      </c>
      <c r="AL66" s="144">
        <f t="shared" si="25"/>
        <v>0</v>
      </c>
      <c r="AM66" s="144">
        <f t="shared" si="25"/>
        <v>0</v>
      </c>
      <c r="AN66" s="144">
        <f t="shared" si="25"/>
        <v>0</v>
      </c>
      <c r="AO66" s="144">
        <f t="shared" si="25"/>
        <v>0</v>
      </c>
      <c r="AP66" s="144">
        <f t="shared" si="25"/>
        <v>0</v>
      </c>
      <c r="AQ66" s="144">
        <f t="shared" si="25"/>
        <v>0</v>
      </c>
      <c r="AR66" s="144">
        <f t="shared" si="25"/>
        <v>0</v>
      </c>
      <c r="AS66" s="144">
        <f t="shared" si="25"/>
        <v>0</v>
      </c>
      <c r="AT66" s="144">
        <f t="shared" si="25"/>
        <v>0</v>
      </c>
      <c r="AU66" s="144">
        <f t="shared" si="25"/>
        <v>0</v>
      </c>
      <c r="AV66" s="144">
        <f t="shared" si="25"/>
        <v>0</v>
      </c>
      <c r="AW66" s="144">
        <f t="shared" si="25"/>
        <v>0</v>
      </c>
      <c r="AX66" s="144">
        <f t="shared" si="25"/>
        <v>0</v>
      </c>
      <c r="AY66" s="144">
        <f t="shared" si="25"/>
        <v>0</v>
      </c>
      <c r="AZ66" s="144">
        <f t="shared" si="25"/>
        <v>0</v>
      </c>
      <c r="BA66" s="144">
        <f t="shared" si="25"/>
        <v>0</v>
      </c>
      <c r="BB66" s="144">
        <f t="shared" si="25"/>
        <v>0</v>
      </c>
      <c r="BC66" s="144">
        <f t="shared" si="25"/>
        <v>0</v>
      </c>
      <c r="BD66" s="144">
        <f t="shared" si="25"/>
        <v>0</v>
      </c>
      <c r="BE66" s="144">
        <f t="shared" si="25"/>
        <v>0</v>
      </c>
      <c r="BF66" s="144">
        <f t="shared" si="11"/>
        <v>0</v>
      </c>
      <c r="BG66" s="144">
        <f t="shared" si="11"/>
        <v>0</v>
      </c>
      <c r="BH66" s="144">
        <f t="shared" si="21"/>
        <v>0</v>
      </c>
      <c r="BI66" s="144">
        <f t="shared" si="21"/>
        <v>0</v>
      </c>
      <c r="BJ66" s="144">
        <f t="shared" si="21"/>
        <v>0</v>
      </c>
      <c r="BK66" s="144">
        <f t="shared" si="21"/>
        <v>0</v>
      </c>
      <c r="BL66" s="144">
        <f t="shared" si="21"/>
        <v>0</v>
      </c>
      <c r="BM66" s="144">
        <f t="shared" si="21"/>
        <v>0</v>
      </c>
      <c r="BN66" s="144">
        <f t="shared" si="21"/>
        <v>0</v>
      </c>
      <c r="BO66" s="144">
        <f t="shared" si="21"/>
        <v>0</v>
      </c>
      <c r="BP66" s="144">
        <f t="shared" si="21"/>
        <v>0</v>
      </c>
      <c r="BQ66" s="144">
        <f t="shared" si="21"/>
        <v>0</v>
      </c>
      <c r="BR66" s="144">
        <f t="shared" si="21"/>
        <v>0</v>
      </c>
      <c r="BS66" s="144">
        <f t="shared" si="21"/>
        <v>0</v>
      </c>
      <c r="BT66" s="144">
        <f t="shared" si="21"/>
        <v>0</v>
      </c>
      <c r="BU66" s="144">
        <f t="shared" si="21"/>
        <v>0</v>
      </c>
      <c r="BV66" s="144">
        <f t="shared" si="21"/>
        <v>0</v>
      </c>
      <c r="BW66" s="144">
        <f t="shared" si="21"/>
        <v>0</v>
      </c>
      <c r="BX66" s="144">
        <f t="shared" si="21"/>
        <v>0</v>
      </c>
      <c r="BY66" s="144">
        <f t="shared" si="21"/>
        <v>0</v>
      </c>
      <c r="BZ66" s="144">
        <f t="shared" si="21"/>
        <v>0</v>
      </c>
      <c r="CA66" s="144">
        <f t="shared" si="21"/>
        <v>0</v>
      </c>
      <c r="CB66" s="144">
        <f t="shared" si="21"/>
        <v>0</v>
      </c>
      <c r="CC66" s="144">
        <f t="shared" si="21"/>
        <v>0</v>
      </c>
      <c r="CD66" s="144">
        <f t="shared" si="21"/>
        <v>0</v>
      </c>
      <c r="CE66" s="144">
        <f t="shared" si="21"/>
        <v>0</v>
      </c>
      <c r="CF66" s="144">
        <f t="shared" si="21"/>
        <v>0</v>
      </c>
      <c r="CG66" s="144">
        <f t="shared" si="21"/>
        <v>0</v>
      </c>
      <c r="CH66" s="144">
        <f t="shared" si="21"/>
        <v>0</v>
      </c>
      <c r="CI66" s="144">
        <f t="shared" si="21"/>
        <v>0</v>
      </c>
      <c r="CJ66" s="144">
        <f t="shared" si="21"/>
        <v>0</v>
      </c>
      <c r="CK66" s="144">
        <f t="shared" si="21"/>
        <v>0</v>
      </c>
      <c r="CL66" s="144">
        <f t="shared" si="21"/>
        <v>0</v>
      </c>
      <c r="CM66" s="144">
        <f t="shared" si="21"/>
        <v>0</v>
      </c>
      <c r="CN66" s="144">
        <f t="shared" si="21"/>
        <v>0</v>
      </c>
      <c r="CO66" s="144">
        <f t="shared" si="21"/>
        <v>0</v>
      </c>
      <c r="CP66" s="144">
        <f t="shared" si="21"/>
        <v>0</v>
      </c>
      <c r="CQ66" s="144">
        <f t="shared" si="21"/>
        <v>0</v>
      </c>
      <c r="CR66" s="144">
        <f t="shared" si="21"/>
        <v>0</v>
      </c>
      <c r="CS66" s="144">
        <f t="shared" si="21"/>
        <v>0</v>
      </c>
      <c r="CT66" s="144">
        <f t="shared" si="21"/>
        <v>0</v>
      </c>
      <c r="CU66" s="144">
        <f t="shared" si="21"/>
        <v>0</v>
      </c>
      <c r="CV66" s="144">
        <f t="shared" si="21"/>
        <v>0</v>
      </c>
      <c r="CW66" s="144">
        <f t="shared" si="21"/>
        <v>0</v>
      </c>
      <c r="CX66" s="144">
        <f t="shared" si="21"/>
        <v>0</v>
      </c>
      <c r="CY66" s="144">
        <f t="shared" si="21"/>
        <v>0</v>
      </c>
      <c r="CZ66" s="144">
        <f t="shared" si="21"/>
        <v>0</v>
      </c>
      <c r="DA66" s="144">
        <f t="shared" si="21"/>
        <v>0</v>
      </c>
      <c r="DB66" s="144">
        <f t="shared" si="21"/>
        <v>0</v>
      </c>
      <c r="DC66" s="144">
        <f t="shared" si="21"/>
        <v>0</v>
      </c>
      <c r="DD66" s="144">
        <f t="shared" si="21"/>
        <v>0</v>
      </c>
      <c r="DE66" s="144">
        <f t="shared" si="21"/>
        <v>0</v>
      </c>
      <c r="DF66" s="144">
        <f t="shared" si="19"/>
        <v>0</v>
      </c>
      <c r="DG66" s="144">
        <f t="shared" si="19"/>
        <v>0</v>
      </c>
      <c r="DH66" s="144">
        <f t="shared" ref="DH66" si="29">IF(DH$29=0,,DH47/DH$29*1000000)</f>
        <v>0</v>
      </c>
      <c r="DI66" s="144">
        <f t="shared" si="25"/>
        <v>0</v>
      </c>
    </row>
    <row r="67" spans="2:113" ht="15.5">
      <c r="B67" s="311"/>
      <c r="C67" s="157" t="s">
        <v>496</v>
      </c>
      <c r="D67" s="144">
        <f t="shared" si="25"/>
        <v>0</v>
      </c>
      <c r="E67" s="144">
        <f t="shared" si="25"/>
        <v>0</v>
      </c>
      <c r="F67" s="144">
        <f t="shared" si="25"/>
        <v>0</v>
      </c>
      <c r="G67" s="144">
        <f t="shared" si="25"/>
        <v>0</v>
      </c>
      <c r="H67" s="144">
        <f t="shared" si="25"/>
        <v>0</v>
      </c>
      <c r="I67" s="144">
        <f t="shared" si="25"/>
        <v>0</v>
      </c>
      <c r="J67" s="144">
        <f t="shared" si="25"/>
        <v>0</v>
      </c>
      <c r="K67" s="144">
        <f t="shared" si="25"/>
        <v>0</v>
      </c>
      <c r="L67" s="144">
        <f t="shared" si="25"/>
        <v>0</v>
      </c>
      <c r="M67" s="144">
        <f t="shared" si="25"/>
        <v>0</v>
      </c>
      <c r="N67" s="144">
        <f t="shared" si="25"/>
        <v>0</v>
      </c>
      <c r="O67" s="144">
        <f t="shared" si="25"/>
        <v>0</v>
      </c>
      <c r="P67" s="144">
        <f t="shared" si="25"/>
        <v>0</v>
      </c>
      <c r="Q67" s="144">
        <f t="shared" si="25"/>
        <v>0</v>
      </c>
      <c r="R67" s="144">
        <f t="shared" si="25"/>
        <v>0</v>
      </c>
      <c r="S67" s="144">
        <f t="shared" si="25"/>
        <v>0</v>
      </c>
      <c r="T67" s="144">
        <f t="shared" si="25"/>
        <v>0</v>
      </c>
      <c r="U67" s="144">
        <f t="shared" si="25"/>
        <v>0</v>
      </c>
      <c r="V67" s="144">
        <f t="shared" si="25"/>
        <v>0</v>
      </c>
      <c r="W67" s="144">
        <f t="shared" si="25"/>
        <v>0</v>
      </c>
      <c r="X67" s="144">
        <f t="shared" si="25"/>
        <v>0</v>
      </c>
      <c r="Y67" s="144">
        <f t="shared" si="25"/>
        <v>0</v>
      </c>
      <c r="Z67" s="144">
        <f t="shared" si="25"/>
        <v>0</v>
      </c>
      <c r="AA67" s="144">
        <f t="shared" si="25"/>
        <v>0</v>
      </c>
      <c r="AB67" s="144">
        <f t="shared" si="25"/>
        <v>0</v>
      </c>
      <c r="AC67" s="144">
        <f t="shared" si="25"/>
        <v>0</v>
      </c>
      <c r="AD67" s="144">
        <f t="shared" si="25"/>
        <v>0</v>
      </c>
      <c r="AE67" s="144">
        <f t="shared" si="25"/>
        <v>0</v>
      </c>
      <c r="AF67" s="144">
        <f t="shared" si="25"/>
        <v>0</v>
      </c>
      <c r="AG67" s="144">
        <f t="shared" si="25"/>
        <v>0</v>
      </c>
      <c r="AH67" s="144">
        <f t="shared" si="25"/>
        <v>0</v>
      </c>
      <c r="AI67" s="144">
        <f t="shared" si="25"/>
        <v>0</v>
      </c>
      <c r="AJ67" s="144">
        <f t="shared" si="25"/>
        <v>0</v>
      </c>
      <c r="AK67" s="144">
        <f t="shared" si="25"/>
        <v>0</v>
      </c>
      <c r="AL67" s="144">
        <f t="shared" si="25"/>
        <v>0</v>
      </c>
      <c r="AM67" s="144">
        <f t="shared" ref="AM67:DI67" si="30">IF(AM$29=0,,AM48/AM$29*1000000)</f>
        <v>0</v>
      </c>
      <c r="AN67" s="144">
        <f t="shared" si="30"/>
        <v>0</v>
      </c>
      <c r="AO67" s="144">
        <f t="shared" si="30"/>
        <v>0</v>
      </c>
      <c r="AP67" s="144">
        <f t="shared" si="30"/>
        <v>0</v>
      </c>
      <c r="AQ67" s="144">
        <f t="shared" si="30"/>
        <v>0</v>
      </c>
      <c r="AR67" s="144">
        <f t="shared" si="30"/>
        <v>0</v>
      </c>
      <c r="AS67" s="144">
        <f t="shared" si="30"/>
        <v>0</v>
      </c>
      <c r="AT67" s="144">
        <f t="shared" si="30"/>
        <v>0</v>
      </c>
      <c r="AU67" s="144">
        <f t="shared" si="30"/>
        <v>0</v>
      </c>
      <c r="AV67" s="144">
        <f t="shared" si="30"/>
        <v>0</v>
      </c>
      <c r="AW67" s="144">
        <f t="shared" si="30"/>
        <v>0</v>
      </c>
      <c r="AX67" s="144">
        <f t="shared" si="30"/>
        <v>0</v>
      </c>
      <c r="AY67" s="144">
        <f t="shared" si="30"/>
        <v>0</v>
      </c>
      <c r="AZ67" s="144">
        <f t="shared" si="30"/>
        <v>0</v>
      </c>
      <c r="BA67" s="144">
        <f t="shared" si="30"/>
        <v>0</v>
      </c>
      <c r="BB67" s="144">
        <f t="shared" si="30"/>
        <v>0</v>
      </c>
      <c r="BC67" s="144">
        <f t="shared" si="30"/>
        <v>0</v>
      </c>
      <c r="BD67" s="144">
        <f t="shared" si="30"/>
        <v>0</v>
      </c>
      <c r="BE67" s="144">
        <f t="shared" si="30"/>
        <v>0</v>
      </c>
      <c r="BF67" s="144">
        <f t="shared" si="11"/>
        <v>0</v>
      </c>
      <c r="BG67" s="144">
        <f t="shared" si="11"/>
        <v>0</v>
      </c>
      <c r="BH67" s="144">
        <f t="shared" si="21"/>
        <v>0</v>
      </c>
      <c r="BI67" s="144">
        <f t="shared" si="21"/>
        <v>0</v>
      </c>
      <c r="BJ67" s="144">
        <f t="shared" si="21"/>
        <v>0</v>
      </c>
      <c r="BK67" s="144">
        <f t="shared" si="21"/>
        <v>0</v>
      </c>
      <c r="BL67" s="144">
        <f t="shared" ref="BL67:DE67" si="31">IF(BL$29=0,,BL48/BL$29*1000000)</f>
        <v>0</v>
      </c>
      <c r="BM67" s="144">
        <f t="shared" si="31"/>
        <v>0</v>
      </c>
      <c r="BN67" s="144">
        <f t="shared" si="31"/>
        <v>0</v>
      </c>
      <c r="BO67" s="144">
        <f t="shared" si="31"/>
        <v>0</v>
      </c>
      <c r="BP67" s="144">
        <f t="shared" si="31"/>
        <v>0</v>
      </c>
      <c r="BQ67" s="144">
        <f t="shared" si="31"/>
        <v>0</v>
      </c>
      <c r="BR67" s="144">
        <f t="shared" si="31"/>
        <v>0</v>
      </c>
      <c r="BS67" s="144">
        <f t="shared" si="31"/>
        <v>0</v>
      </c>
      <c r="BT67" s="144">
        <f t="shared" si="31"/>
        <v>0</v>
      </c>
      <c r="BU67" s="144">
        <f t="shared" si="31"/>
        <v>0</v>
      </c>
      <c r="BV67" s="144">
        <f t="shared" si="31"/>
        <v>0</v>
      </c>
      <c r="BW67" s="144">
        <f t="shared" si="31"/>
        <v>0</v>
      </c>
      <c r="BX67" s="144">
        <f t="shared" si="31"/>
        <v>0</v>
      </c>
      <c r="BY67" s="144">
        <f t="shared" si="31"/>
        <v>0</v>
      </c>
      <c r="BZ67" s="144">
        <f t="shared" si="31"/>
        <v>0</v>
      </c>
      <c r="CA67" s="144">
        <f t="shared" si="31"/>
        <v>0</v>
      </c>
      <c r="CB67" s="144">
        <f t="shared" si="31"/>
        <v>0</v>
      </c>
      <c r="CC67" s="144">
        <f t="shared" si="31"/>
        <v>0</v>
      </c>
      <c r="CD67" s="144">
        <f t="shared" si="31"/>
        <v>0</v>
      </c>
      <c r="CE67" s="144">
        <f t="shared" si="31"/>
        <v>0</v>
      </c>
      <c r="CF67" s="144">
        <f t="shared" si="31"/>
        <v>0</v>
      </c>
      <c r="CG67" s="144">
        <f t="shared" si="31"/>
        <v>0</v>
      </c>
      <c r="CH67" s="144">
        <f t="shared" si="31"/>
        <v>0</v>
      </c>
      <c r="CI67" s="144">
        <f t="shared" si="31"/>
        <v>0</v>
      </c>
      <c r="CJ67" s="144">
        <f t="shared" si="31"/>
        <v>0</v>
      </c>
      <c r="CK67" s="144">
        <f t="shared" si="31"/>
        <v>0</v>
      </c>
      <c r="CL67" s="144">
        <f t="shared" si="31"/>
        <v>0</v>
      </c>
      <c r="CM67" s="144">
        <f t="shared" si="31"/>
        <v>0</v>
      </c>
      <c r="CN67" s="144">
        <f t="shared" si="31"/>
        <v>0</v>
      </c>
      <c r="CO67" s="144">
        <f t="shared" si="31"/>
        <v>0</v>
      </c>
      <c r="CP67" s="144">
        <f t="shared" si="31"/>
        <v>0</v>
      </c>
      <c r="CQ67" s="144">
        <f t="shared" si="31"/>
        <v>0</v>
      </c>
      <c r="CR67" s="144">
        <f t="shared" si="31"/>
        <v>0</v>
      </c>
      <c r="CS67" s="144">
        <f t="shared" si="31"/>
        <v>0</v>
      </c>
      <c r="CT67" s="144">
        <f t="shared" si="31"/>
        <v>0</v>
      </c>
      <c r="CU67" s="144">
        <f t="shared" si="31"/>
        <v>0</v>
      </c>
      <c r="CV67" s="144">
        <f t="shared" si="31"/>
        <v>0</v>
      </c>
      <c r="CW67" s="144">
        <f t="shared" si="31"/>
        <v>0</v>
      </c>
      <c r="CX67" s="144">
        <f t="shared" si="31"/>
        <v>0</v>
      </c>
      <c r="CY67" s="144">
        <f t="shared" si="31"/>
        <v>0</v>
      </c>
      <c r="CZ67" s="144">
        <f t="shared" si="31"/>
        <v>0</v>
      </c>
      <c r="DA67" s="144">
        <f t="shared" si="31"/>
        <v>0</v>
      </c>
      <c r="DB67" s="144">
        <f t="shared" si="31"/>
        <v>0</v>
      </c>
      <c r="DC67" s="144">
        <f t="shared" si="31"/>
        <v>0</v>
      </c>
      <c r="DD67" s="144">
        <f t="shared" si="31"/>
        <v>0</v>
      </c>
      <c r="DE67" s="144">
        <f t="shared" si="31"/>
        <v>0</v>
      </c>
      <c r="DF67" s="144">
        <f t="shared" si="19"/>
        <v>0</v>
      </c>
      <c r="DG67" s="144">
        <f t="shared" si="19"/>
        <v>0</v>
      </c>
      <c r="DH67" s="144">
        <f t="shared" ref="DH67" si="32">IF(DH$29=0,,DH48/DH$29*1000000)</f>
        <v>0</v>
      </c>
      <c r="DI67" s="144">
        <f t="shared" si="30"/>
        <v>0</v>
      </c>
    </row>
    <row r="68" spans="2:113" ht="15.5">
      <c r="B68" s="311"/>
      <c r="C68" s="157" t="s">
        <v>487</v>
      </c>
      <c r="D68" s="144">
        <f t="shared" ref="D68:DI70" si="33">IF(D$29=0,,D49/D$29*1000000)</f>
        <v>0</v>
      </c>
      <c r="E68" s="144">
        <f t="shared" si="33"/>
        <v>0</v>
      </c>
      <c r="F68" s="144">
        <f t="shared" si="33"/>
        <v>0</v>
      </c>
      <c r="G68" s="144">
        <f t="shared" si="33"/>
        <v>0</v>
      </c>
      <c r="H68" s="144">
        <f t="shared" si="33"/>
        <v>0</v>
      </c>
      <c r="I68" s="144">
        <f t="shared" si="33"/>
        <v>0</v>
      </c>
      <c r="J68" s="144">
        <f t="shared" si="33"/>
        <v>0</v>
      </c>
      <c r="K68" s="144">
        <f t="shared" si="33"/>
        <v>0</v>
      </c>
      <c r="L68" s="144">
        <f t="shared" si="33"/>
        <v>0</v>
      </c>
      <c r="M68" s="144">
        <f t="shared" si="33"/>
        <v>0</v>
      </c>
      <c r="N68" s="144">
        <f t="shared" si="33"/>
        <v>0</v>
      </c>
      <c r="O68" s="144">
        <f t="shared" si="33"/>
        <v>0</v>
      </c>
      <c r="P68" s="144">
        <f t="shared" si="33"/>
        <v>0</v>
      </c>
      <c r="Q68" s="144">
        <f t="shared" si="33"/>
        <v>0</v>
      </c>
      <c r="R68" s="144">
        <f t="shared" si="33"/>
        <v>0</v>
      </c>
      <c r="S68" s="144">
        <f t="shared" si="33"/>
        <v>0</v>
      </c>
      <c r="T68" s="144">
        <f t="shared" si="33"/>
        <v>0</v>
      </c>
      <c r="U68" s="144">
        <f t="shared" si="33"/>
        <v>0</v>
      </c>
      <c r="V68" s="144">
        <f t="shared" si="33"/>
        <v>0</v>
      </c>
      <c r="W68" s="144">
        <f t="shared" si="33"/>
        <v>0</v>
      </c>
      <c r="X68" s="144">
        <f t="shared" si="33"/>
        <v>0</v>
      </c>
      <c r="Y68" s="144">
        <f t="shared" si="33"/>
        <v>0</v>
      </c>
      <c r="Z68" s="144">
        <f t="shared" si="33"/>
        <v>0</v>
      </c>
      <c r="AA68" s="144">
        <f t="shared" si="33"/>
        <v>0</v>
      </c>
      <c r="AB68" s="144">
        <f t="shared" si="33"/>
        <v>0</v>
      </c>
      <c r="AC68" s="144">
        <f t="shared" si="33"/>
        <v>0</v>
      </c>
      <c r="AD68" s="144">
        <f t="shared" si="33"/>
        <v>0</v>
      </c>
      <c r="AE68" s="144">
        <f t="shared" si="33"/>
        <v>0</v>
      </c>
      <c r="AF68" s="144">
        <f t="shared" si="33"/>
        <v>0</v>
      </c>
      <c r="AG68" s="144">
        <f t="shared" si="33"/>
        <v>0</v>
      </c>
      <c r="AH68" s="144">
        <f t="shared" si="33"/>
        <v>0</v>
      </c>
      <c r="AI68" s="144">
        <f t="shared" si="33"/>
        <v>0</v>
      </c>
      <c r="AJ68" s="144">
        <f t="shared" si="33"/>
        <v>0</v>
      </c>
      <c r="AK68" s="144">
        <f t="shared" si="33"/>
        <v>0</v>
      </c>
      <c r="AL68" s="144">
        <f t="shared" si="33"/>
        <v>0</v>
      </c>
      <c r="AM68" s="144">
        <f t="shared" si="33"/>
        <v>0</v>
      </c>
      <c r="AN68" s="144">
        <f t="shared" si="33"/>
        <v>0</v>
      </c>
      <c r="AO68" s="144">
        <f t="shared" si="33"/>
        <v>0</v>
      </c>
      <c r="AP68" s="144">
        <f t="shared" si="33"/>
        <v>0</v>
      </c>
      <c r="AQ68" s="144">
        <f t="shared" si="33"/>
        <v>0</v>
      </c>
      <c r="AR68" s="144">
        <f t="shared" si="33"/>
        <v>0</v>
      </c>
      <c r="AS68" s="144">
        <f t="shared" si="33"/>
        <v>0</v>
      </c>
      <c r="AT68" s="144">
        <f t="shared" si="33"/>
        <v>0</v>
      </c>
      <c r="AU68" s="144">
        <f t="shared" si="33"/>
        <v>0</v>
      </c>
      <c r="AV68" s="144">
        <f t="shared" si="33"/>
        <v>0</v>
      </c>
      <c r="AW68" s="144">
        <f t="shared" si="33"/>
        <v>0</v>
      </c>
      <c r="AX68" s="144">
        <f t="shared" si="33"/>
        <v>0</v>
      </c>
      <c r="AY68" s="144">
        <f t="shared" si="33"/>
        <v>0</v>
      </c>
      <c r="AZ68" s="144">
        <f t="shared" si="33"/>
        <v>0</v>
      </c>
      <c r="BA68" s="144">
        <f t="shared" si="33"/>
        <v>0</v>
      </c>
      <c r="BB68" s="144">
        <f t="shared" si="33"/>
        <v>0</v>
      </c>
      <c r="BC68" s="144">
        <f t="shared" si="33"/>
        <v>0</v>
      </c>
      <c r="BD68" s="144">
        <f t="shared" si="33"/>
        <v>0</v>
      </c>
      <c r="BE68" s="144">
        <f t="shared" si="33"/>
        <v>0</v>
      </c>
      <c r="BF68" s="144">
        <f t="shared" si="11"/>
        <v>0</v>
      </c>
      <c r="BG68" s="144">
        <f t="shared" si="11"/>
        <v>0</v>
      </c>
      <c r="BH68" s="144">
        <f t="shared" ref="BH68:DE68" si="34">IF(BH$29=0,,BH49/BH$29*1000000)</f>
        <v>0</v>
      </c>
      <c r="BI68" s="144">
        <f t="shared" si="34"/>
        <v>0</v>
      </c>
      <c r="BJ68" s="144">
        <f t="shared" si="34"/>
        <v>0</v>
      </c>
      <c r="BK68" s="144">
        <f t="shared" si="34"/>
        <v>0</v>
      </c>
      <c r="BL68" s="144">
        <f t="shared" si="34"/>
        <v>0</v>
      </c>
      <c r="BM68" s="144">
        <f t="shared" si="34"/>
        <v>0</v>
      </c>
      <c r="BN68" s="144">
        <f t="shared" si="34"/>
        <v>0</v>
      </c>
      <c r="BO68" s="144">
        <f t="shared" si="34"/>
        <v>0</v>
      </c>
      <c r="BP68" s="144">
        <f t="shared" si="34"/>
        <v>0</v>
      </c>
      <c r="BQ68" s="144">
        <f t="shared" si="34"/>
        <v>0</v>
      </c>
      <c r="BR68" s="144">
        <f t="shared" si="34"/>
        <v>0</v>
      </c>
      <c r="BS68" s="144">
        <f t="shared" si="34"/>
        <v>0</v>
      </c>
      <c r="BT68" s="144">
        <f t="shared" si="34"/>
        <v>0</v>
      </c>
      <c r="BU68" s="144">
        <f t="shared" si="34"/>
        <v>0</v>
      </c>
      <c r="BV68" s="144">
        <f t="shared" si="34"/>
        <v>0</v>
      </c>
      <c r="BW68" s="144">
        <f t="shared" si="34"/>
        <v>0</v>
      </c>
      <c r="BX68" s="144">
        <f t="shared" si="34"/>
        <v>0</v>
      </c>
      <c r="BY68" s="144">
        <f t="shared" si="34"/>
        <v>0</v>
      </c>
      <c r="BZ68" s="144">
        <f t="shared" si="34"/>
        <v>0</v>
      </c>
      <c r="CA68" s="144">
        <f t="shared" si="34"/>
        <v>0</v>
      </c>
      <c r="CB68" s="144">
        <f t="shared" si="34"/>
        <v>0</v>
      </c>
      <c r="CC68" s="144">
        <f t="shared" si="34"/>
        <v>0</v>
      </c>
      <c r="CD68" s="144">
        <f t="shared" si="34"/>
        <v>0</v>
      </c>
      <c r="CE68" s="144">
        <f t="shared" si="34"/>
        <v>0</v>
      </c>
      <c r="CF68" s="144">
        <f t="shared" si="34"/>
        <v>0</v>
      </c>
      <c r="CG68" s="144">
        <f t="shared" si="34"/>
        <v>0</v>
      </c>
      <c r="CH68" s="144">
        <f t="shared" si="34"/>
        <v>0</v>
      </c>
      <c r="CI68" s="144">
        <f t="shared" si="34"/>
        <v>0</v>
      </c>
      <c r="CJ68" s="144">
        <f t="shared" si="34"/>
        <v>0</v>
      </c>
      <c r="CK68" s="144">
        <f t="shared" si="34"/>
        <v>0</v>
      </c>
      <c r="CL68" s="144">
        <f t="shared" si="34"/>
        <v>0</v>
      </c>
      <c r="CM68" s="144">
        <f t="shared" si="34"/>
        <v>0</v>
      </c>
      <c r="CN68" s="144">
        <f t="shared" si="34"/>
        <v>0</v>
      </c>
      <c r="CO68" s="144">
        <f t="shared" si="34"/>
        <v>0</v>
      </c>
      <c r="CP68" s="144">
        <f t="shared" si="34"/>
        <v>0</v>
      </c>
      <c r="CQ68" s="144">
        <f t="shared" si="34"/>
        <v>0</v>
      </c>
      <c r="CR68" s="144">
        <f t="shared" si="34"/>
        <v>0</v>
      </c>
      <c r="CS68" s="144">
        <f t="shared" si="34"/>
        <v>0</v>
      </c>
      <c r="CT68" s="144">
        <f t="shared" si="34"/>
        <v>0</v>
      </c>
      <c r="CU68" s="144">
        <f t="shared" si="34"/>
        <v>0</v>
      </c>
      <c r="CV68" s="144">
        <f t="shared" si="34"/>
        <v>0</v>
      </c>
      <c r="CW68" s="144">
        <f t="shared" si="34"/>
        <v>0</v>
      </c>
      <c r="CX68" s="144">
        <f t="shared" si="34"/>
        <v>0</v>
      </c>
      <c r="CY68" s="144">
        <f t="shared" si="34"/>
        <v>0</v>
      </c>
      <c r="CZ68" s="144">
        <f t="shared" si="34"/>
        <v>0</v>
      </c>
      <c r="DA68" s="144">
        <f t="shared" si="34"/>
        <v>0</v>
      </c>
      <c r="DB68" s="144">
        <f t="shared" si="34"/>
        <v>0</v>
      </c>
      <c r="DC68" s="144">
        <f t="shared" si="34"/>
        <v>0</v>
      </c>
      <c r="DD68" s="144">
        <f t="shared" si="34"/>
        <v>0</v>
      </c>
      <c r="DE68" s="144">
        <f t="shared" si="34"/>
        <v>0</v>
      </c>
      <c r="DF68" s="144">
        <f t="shared" si="19"/>
        <v>0</v>
      </c>
      <c r="DG68" s="144">
        <f t="shared" si="19"/>
        <v>0</v>
      </c>
      <c r="DH68" s="144">
        <f t="shared" ref="DH68" si="35">IF(DH$29=0,,DH49/DH$29*1000000)</f>
        <v>0</v>
      </c>
      <c r="DI68" s="144">
        <f t="shared" si="33"/>
        <v>0</v>
      </c>
    </row>
    <row r="69" spans="2:113" ht="16" thickBot="1">
      <c r="B69" s="312"/>
      <c r="C69" s="156" t="s">
        <v>551</v>
      </c>
      <c r="D69" s="144">
        <f t="shared" si="33"/>
        <v>0</v>
      </c>
      <c r="E69" s="144">
        <f t="shared" si="33"/>
        <v>0</v>
      </c>
      <c r="F69" s="144">
        <f t="shared" si="33"/>
        <v>0</v>
      </c>
      <c r="G69" s="144">
        <f t="shared" si="33"/>
        <v>0</v>
      </c>
      <c r="H69" s="144">
        <f t="shared" si="33"/>
        <v>0</v>
      </c>
      <c r="I69" s="144">
        <f t="shared" si="33"/>
        <v>0</v>
      </c>
      <c r="J69" s="144">
        <f t="shared" si="33"/>
        <v>0</v>
      </c>
      <c r="K69" s="144">
        <f t="shared" si="33"/>
        <v>0</v>
      </c>
      <c r="L69" s="144">
        <f t="shared" si="33"/>
        <v>0</v>
      </c>
      <c r="M69" s="144">
        <f t="shared" si="33"/>
        <v>0</v>
      </c>
      <c r="N69" s="144">
        <f t="shared" si="33"/>
        <v>0</v>
      </c>
      <c r="O69" s="144">
        <f t="shared" si="33"/>
        <v>0</v>
      </c>
      <c r="P69" s="144">
        <f t="shared" si="33"/>
        <v>0</v>
      </c>
      <c r="Q69" s="144">
        <f t="shared" si="33"/>
        <v>0</v>
      </c>
      <c r="R69" s="144">
        <f t="shared" si="33"/>
        <v>0</v>
      </c>
      <c r="S69" s="144">
        <f t="shared" si="33"/>
        <v>0</v>
      </c>
      <c r="T69" s="144">
        <f t="shared" si="33"/>
        <v>0</v>
      </c>
      <c r="U69" s="144">
        <f t="shared" si="33"/>
        <v>0</v>
      </c>
      <c r="V69" s="144">
        <f t="shared" si="33"/>
        <v>0</v>
      </c>
      <c r="W69" s="144">
        <f t="shared" si="33"/>
        <v>0</v>
      </c>
      <c r="X69" s="144">
        <f t="shared" si="33"/>
        <v>0</v>
      </c>
      <c r="Y69" s="144">
        <f t="shared" si="33"/>
        <v>0</v>
      </c>
      <c r="Z69" s="144">
        <f t="shared" si="33"/>
        <v>0</v>
      </c>
      <c r="AA69" s="144">
        <f t="shared" si="33"/>
        <v>0</v>
      </c>
      <c r="AB69" s="144">
        <f t="shared" si="33"/>
        <v>0</v>
      </c>
      <c r="AC69" s="144">
        <f t="shared" si="33"/>
        <v>0</v>
      </c>
      <c r="AD69" s="144">
        <f t="shared" si="33"/>
        <v>0</v>
      </c>
      <c r="AE69" s="144">
        <f t="shared" si="33"/>
        <v>0</v>
      </c>
      <c r="AF69" s="144">
        <f t="shared" si="33"/>
        <v>0</v>
      </c>
      <c r="AG69" s="144">
        <f t="shared" si="33"/>
        <v>0</v>
      </c>
      <c r="AH69" s="144">
        <f t="shared" si="33"/>
        <v>0</v>
      </c>
      <c r="AI69" s="144">
        <f t="shared" si="33"/>
        <v>0</v>
      </c>
      <c r="AJ69" s="144">
        <f t="shared" si="33"/>
        <v>0</v>
      </c>
      <c r="AK69" s="144">
        <f t="shared" si="33"/>
        <v>0</v>
      </c>
      <c r="AL69" s="144">
        <f t="shared" si="33"/>
        <v>0</v>
      </c>
      <c r="AM69" s="144">
        <f t="shared" si="33"/>
        <v>0</v>
      </c>
      <c r="AN69" s="144">
        <f t="shared" si="33"/>
        <v>0</v>
      </c>
      <c r="AO69" s="144">
        <f t="shared" si="33"/>
        <v>0</v>
      </c>
      <c r="AP69" s="144">
        <f t="shared" si="33"/>
        <v>0</v>
      </c>
      <c r="AQ69" s="144">
        <f t="shared" si="33"/>
        <v>0</v>
      </c>
      <c r="AR69" s="144">
        <f t="shared" si="33"/>
        <v>0</v>
      </c>
      <c r="AS69" s="144">
        <f t="shared" si="33"/>
        <v>0</v>
      </c>
      <c r="AT69" s="144">
        <f t="shared" si="33"/>
        <v>0</v>
      </c>
      <c r="AU69" s="144">
        <f t="shared" si="33"/>
        <v>0</v>
      </c>
      <c r="AV69" s="144">
        <f t="shared" si="33"/>
        <v>0</v>
      </c>
      <c r="AW69" s="144">
        <f t="shared" si="33"/>
        <v>0</v>
      </c>
      <c r="AX69" s="144">
        <f t="shared" si="33"/>
        <v>0</v>
      </c>
      <c r="AY69" s="144">
        <f t="shared" si="33"/>
        <v>0</v>
      </c>
      <c r="AZ69" s="144">
        <f t="shared" si="33"/>
        <v>0</v>
      </c>
      <c r="BA69" s="144">
        <f t="shared" si="33"/>
        <v>0</v>
      </c>
      <c r="BB69" s="144">
        <f t="shared" si="33"/>
        <v>0</v>
      </c>
      <c r="BC69" s="144">
        <f t="shared" si="33"/>
        <v>0</v>
      </c>
      <c r="BD69" s="144">
        <f t="shared" si="33"/>
        <v>0</v>
      </c>
      <c r="BE69" s="144">
        <f t="shared" si="33"/>
        <v>0</v>
      </c>
      <c r="BF69" s="144">
        <f t="shared" si="11"/>
        <v>0</v>
      </c>
      <c r="BG69" s="144">
        <f t="shared" si="11"/>
        <v>0</v>
      </c>
      <c r="BH69" s="144">
        <f t="shared" ref="BH69:DE69" si="36">IF(BH$29=0,,BH50/BH$29*1000000)</f>
        <v>0</v>
      </c>
      <c r="BI69" s="144">
        <f t="shared" si="36"/>
        <v>0</v>
      </c>
      <c r="BJ69" s="144">
        <f t="shared" si="36"/>
        <v>0</v>
      </c>
      <c r="BK69" s="144">
        <f t="shared" si="36"/>
        <v>0</v>
      </c>
      <c r="BL69" s="144">
        <f t="shared" si="36"/>
        <v>0</v>
      </c>
      <c r="BM69" s="144">
        <f t="shared" si="36"/>
        <v>0</v>
      </c>
      <c r="BN69" s="144">
        <f t="shared" si="36"/>
        <v>0</v>
      </c>
      <c r="BO69" s="144">
        <f t="shared" si="36"/>
        <v>0</v>
      </c>
      <c r="BP69" s="144">
        <f t="shared" si="36"/>
        <v>0</v>
      </c>
      <c r="BQ69" s="144">
        <f t="shared" si="36"/>
        <v>0</v>
      </c>
      <c r="BR69" s="144">
        <f t="shared" si="36"/>
        <v>0</v>
      </c>
      <c r="BS69" s="144">
        <f t="shared" si="36"/>
        <v>0</v>
      </c>
      <c r="BT69" s="144">
        <f t="shared" si="36"/>
        <v>0</v>
      </c>
      <c r="BU69" s="144">
        <f t="shared" si="36"/>
        <v>0</v>
      </c>
      <c r="BV69" s="144">
        <f t="shared" si="36"/>
        <v>0</v>
      </c>
      <c r="BW69" s="144">
        <f t="shared" si="36"/>
        <v>0</v>
      </c>
      <c r="BX69" s="144">
        <f t="shared" si="36"/>
        <v>0</v>
      </c>
      <c r="BY69" s="144">
        <f t="shared" si="36"/>
        <v>0</v>
      </c>
      <c r="BZ69" s="144">
        <f t="shared" si="36"/>
        <v>0</v>
      </c>
      <c r="CA69" s="144">
        <f t="shared" si="36"/>
        <v>0</v>
      </c>
      <c r="CB69" s="144">
        <f t="shared" si="36"/>
        <v>0</v>
      </c>
      <c r="CC69" s="144">
        <f t="shared" si="36"/>
        <v>0</v>
      </c>
      <c r="CD69" s="144">
        <f t="shared" si="36"/>
        <v>0</v>
      </c>
      <c r="CE69" s="144">
        <f t="shared" si="36"/>
        <v>0</v>
      </c>
      <c r="CF69" s="144">
        <f t="shared" si="36"/>
        <v>0</v>
      </c>
      <c r="CG69" s="144">
        <f t="shared" si="36"/>
        <v>0</v>
      </c>
      <c r="CH69" s="144">
        <f t="shared" si="36"/>
        <v>0</v>
      </c>
      <c r="CI69" s="144">
        <f t="shared" si="36"/>
        <v>0</v>
      </c>
      <c r="CJ69" s="144">
        <f t="shared" si="36"/>
        <v>0</v>
      </c>
      <c r="CK69" s="144">
        <f t="shared" si="36"/>
        <v>0</v>
      </c>
      <c r="CL69" s="144">
        <f t="shared" si="36"/>
        <v>0</v>
      </c>
      <c r="CM69" s="144">
        <f t="shared" si="36"/>
        <v>0</v>
      </c>
      <c r="CN69" s="144">
        <f t="shared" si="36"/>
        <v>0</v>
      </c>
      <c r="CO69" s="144">
        <f t="shared" si="36"/>
        <v>0</v>
      </c>
      <c r="CP69" s="144">
        <f t="shared" si="36"/>
        <v>0</v>
      </c>
      <c r="CQ69" s="144">
        <f t="shared" si="36"/>
        <v>0</v>
      </c>
      <c r="CR69" s="144">
        <f t="shared" si="36"/>
        <v>0</v>
      </c>
      <c r="CS69" s="144">
        <f t="shared" si="36"/>
        <v>0</v>
      </c>
      <c r="CT69" s="144">
        <f t="shared" si="36"/>
        <v>0</v>
      </c>
      <c r="CU69" s="144">
        <f t="shared" si="36"/>
        <v>0</v>
      </c>
      <c r="CV69" s="144">
        <f t="shared" si="36"/>
        <v>0</v>
      </c>
      <c r="CW69" s="144">
        <f t="shared" si="36"/>
        <v>0</v>
      </c>
      <c r="CX69" s="144">
        <f t="shared" si="36"/>
        <v>0</v>
      </c>
      <c r="CY69" s="144">
        <f t="shared" si="36"/>
        <v>0</v>
      </c>
      <c r="CZ69" s="144">
        <f t="shared" si="36"/>
        <v>0</v>
      </c>
      <c r="DA69" s="144">
        <f t="shared" si="36"/>
        <v>0</v>
      </c>
      <c r="DB69" s="144">
        <f t="shared" si="36"/>
        <v>0</v>
      </c>
      <c r="DC69" s="144">
        <f t="shared" si="36"/>
        <v>0</v>
      </c>
      <c r="DD69" s="144">
        <f t="shared" si="36"/>
        <v>0</v>
      </c>
      <c r="DE69" s="144">
        <f t="shared" si="36"/>
        <v>0</v>
      </c>
      <c r="DF69" s="144">
        <f t="shared" si="19"/>
        <v>0</v>
      </c>
      <c r="DG69" s="144">
        <f t="shared" si="19"/>
        <v>0</v>
      </c>
      <c r="DH69" s="144">
        <f t="shared" ref="DH69" si="37">IF(DH$29=0,,DH50/DH$29*1000000)</f>
        <v>0</v>
      </c>
      <c r="DI69" s="144">
        <f t="shared" si="33"/>
        <v>0</v>
      </c>
    </row>
    <row r="70" spans="2:113" ht="16" thickBot="1">
      <c r="B70" s="205"/>
      <c r="C70" s="155"/>
      <c r="D70" s="144">
        <f t="shared" si="33"/>
        <v>0</v>
      </c>
      <c r="E70" s="144">
        <f t="shared" si="33"/>
        <v>0</v>
      </c>
      <c r="F70" s="144">
        <f t="shared" si="33"/>
        <v>0</v>
      </c>
      <c r="G70" s="144">
        <f t="shared" si="33"/>
        <v>0</v>
      </c>
      <c r="H70" s="144">
        <f t="shared" si="33"/>
        <v>0</v>
      </c>
      <c r="I70" s="144">
        <f t="shared" si="33"/>
        <v>0</v>
      </c>
      <c r="J70" s="144">
        <f t="shared" si="33"/>
        <v>0</v>
      </c>
      <c r="K70" s="144">
        <f t="shared" si="33"/>
        <v>0</v>
      </c>
      <c r="L70" s="144">
        <f t="shared" si="33"/>
        <v>0</v>
      </c>
      <c r="M70" s="144">
        <f t="shared" si="33"/>
        <v>0</v>
      </c>
      <c r="N70" s="144">
        <f t="shared" si="33"/>
        <v>0</v>
      </c>
      <c r="O70" s="144">
        <f t="shared" si="33"/>
        <v>0</v>
      </c>
      <c r="P70" s="144">
        <f t="shared" si="33"/>
        <v>0</v>
      </c>
      <c r="Q70" s="144">
        <f t="shared" si="33"/>
        <v>0</v>
      </c>
      <c r="R70" s="144">
        <f t="shared" si="33"/>
        <v>0</v>
      </c>
      <c r="S70" s="144">
        <f t="shared" si="33"/>
        <v>0</v>
      </c>
      <c r="T70" s="144">
        <f t="shared" si="33"/>
        <v>0</v>
      </c>
      <c r="U70" s="144">
        <f t="shared" si="33"/>
        <v>0</v>
      </c>
      <c r="V70" s="144">
        <f t="shared" si="33"/>
        <v>0</v>
      </c>
      <c r="W70" s="144">
        <f t="shared" si="33"/>
        <v>0</v>
      </c>
      <c r="X70" s="144">
        <f t="shared" si="33"/>
        <v>0</v>
      </c>
      <c r="Y70" s="144">
        <f t="shared" si="33"/>
        <v>0</v>
      </c>
      <c r="Z70" s="144">
        <f t="shared" si="33"/>
        <v>0</v>
      </c>
      <c r="AA70" s="144">
        <f t="shared" si="33"/>
        <v>0</v>
      </c>
      <c r="AB70" s="144">
        <f t="shared" si="33"/>
        <v>0</v>
      </c>
      <c r="AC70" s="144">
        <f t="shared" si="33"/>
        <v>0</v>
      </c>
      <c r="AD70" s="144">
        <f t="shared" si="33"/>
        <v>0</v>
      </c>
      <c r="AE70" s="144">
        <f t="shared" si="33"/>
        <v>0</v>
      </c>
      <c r="AF70" s="144">
        <f t="shared" si="33"/>
        <v>0</v>
      </c>
      <c r="AG70" s="144">
        <f t="shared" si="33"/>
        <v>0</v>
      </c>
      <c r="AH70" s="144">
        <f t="shared" si="33"/>
        <v>0</v>
      </c>
      <c r="AI70" s="144">
        <f t="shared" si="33"/>
        <v>0</v>
      </c>
      <c r="AJ70" s="144">
        <f t="shared" si="33"/>
        <v>0</v>
      </c>
      <c r="AK70" s="144">
        <f t="shared" si="33"/>
        <v>0</v>
      </c>
      <c r="AL70" s="144">
        <f t="shared" si="33"/>
        <v>0</v>
      </c>
      <c r="AM70" s="144">
        <f t="shared" si="33"/>
        <v>0</v>
      </c>
      <c r="AN70" s="144">
        <f t="shared" si="33"/>
        <v>0</v>
      </c>
      <c r="AO70" s="144">
        <f t="shared" si="33"/>
        <v>0</v>
      </c>
      <c r="AP70" s="144">
        <f t="shared" si="33"/>
        <v>0</v>
      </c>
      <c r="AQ70" s="144">
        <f t="shared" si="33"/>
        <v>0</v>
      </c>
      <c r="AR70" s="144">
        <f t="shared" si="33"/>
        <v>0</v>
      </c>
      <c r="AS70" s="144">
        <f t="shared" si="33"/>
        <v>0</v>
      </c>
      <c r="AT70" s="144">
        <f t="shared" si="33"/>
        <v>0</v>
      </c>
      <c r="AU70" s="144">
        <f t="shared" si="33"/>
        <v>0</v>
      </c>
      <c r="AV70" s="144">
        <f t="shared" si="33"/>
        <v>0</v>
      </c>
      <c r="AW70" s="144">
        <f t="shared" si="33"/>
        <v>0</v>
      </c>
      <c r="AX70" s="144">
        <f t="shared" si="33"/>
        <v>0</v>
      </c>
      <c r="AY70" s="144">
        <f t="shared" si="33"/>
        <v>0</v>
      </c>
      <c r="AZ70" s="144">
        <f t="shared" si="33"/>
        <v>0</v>
      </c>
      <c r="BA70" s="144">
        <f t="shared" si="33"/>
        <v>0</v>
      </c>
      <c r="BB70" s="144">
        <f t="shared" si="33"/>
        <v>0</v>
      </c>
      <c r="BC70" s="144">
        <f t="shared" si="33"/>
        <v>0</v>
      </c>
      <c r="BD70" s="144">
        <f t="shared" si="33"/>
        <v>0</v>
      </c>
      <c r="BE70" s="144">
        <f t="shared" si="33"/>
        <v>0</v>
      </c>
      <c r="BF70" s="144">
        <f t="shared" si="11"/>
        <v>0</v>
      </c>
      <c r="BG70" s="144">
        <f t="shared" si="11"/>
        <v>0</v>
      </c>
      <c r="BH70" s="144">
        <f t="shared" ref="BH70:DE70" si="38">IF(BH$29=0,,BH51/BH$29*1000000)</f>
        <v>0</v>
      </c>
      <c r="BI70" s="144">
        <f t="shared" si="38"/>
        <v>0</v>
      </c>
      <c r="BJ70" s="144">
        <f t="shared" si="38"/>
        <v>0</v>
      </c>
      <c r="BK70" s="144">
        <f t="shared" si="38"/>
        <v>0</v>
      </c>
      <c r="BL70" s="144">
        <f t="shared" si="38"/>
        <v>0</v>
      </c>
      <c r="BM70" s="144">
        <f t="shared" si="38"/>
        <v>0</v>
      </c>
      <c r="BN70" s="144">
        <f t="shared" si="38"/>
        <v>0</v>
      </c>
      <c r="BO70" s="144">
        <f t="shared" si="38"/>
        <v>0</v>
      </c>
      <c r="BP70" s="144">
        <f t="shared" si="38"/>
        <v>0</v>
      </c>
      <c r="BQ70" s="144">
        <f t="shared" si="38"/>
        <v>0</v>
      </c>
      <c r="BR70" s="144">
        <f t="shared" si="38"/>
        <v>0</v>
      </c>
      <c r="BS70" s="144">
        <f t="shared" si="38"/>
        <v>0</v>
      </c>
      <c r="BT70" s="144">
        <f t="shared" si="38"/>
        <v>0</v>
      </c>
      <c r="BU70" s="144">
        <f t="shared" si="38"/>
        <v>0</v>
      </c>
      <c r="BV70" s="144">
        <f t="shared" si="38"/>
        <v>0</v>
      </c>
      <c r="BW70" s="144">
        <f t="shared" si="38"/>
        <v>0</v>
      </c>
      <c r="BX70" s="144">
        <f t="shared" si="38"/>
        <v>0</v>
      </c>
      <c r="BY70" s="144">
        <f t="shared" si="38"/>
        <v>0</v>
      </c>
      <c r="BZ70" s="144">
        <f t="shared" si="38"/>
        <v>0</v>
      </c>
      <c r="CA70" s="144">
        <f t="shared" si="38"/>
        <v>0</v>
      </c>
      <c r="CB70" s="144">
        <f t="shared" si="38"/>
        <v>0</v>
      </c>
      <c r="CC70" s="144">
        <f t="shared" si="38"/>
        <v>0</v>
      </c>
      <c r="CD70" s="144">
        <f t="shared" si="38"/>
        <v>0</v>
      </c>
      <c r="CE70" s="144">
        <f t="shared" si="38"/>
        <v>0</v>
      </c>
      <c r="CF70" s="144">
        <f t="shared" si="38"/>
        <v>0</v>
      </c>
      <c r="CG70" s="144">
        <f t="shared" si="38"/>
        <v>0</v>
      </c>
      <c r="CH70" s="144">
        <f t="shared" si="38"/>
        <v>0</v>
      </c>
      <c r="CI70" s="144">
        <f t="shared" si="38"/>
        <v>0</v>
      </c>
      <c r="CJ70" s="144">
        <f t="shared" si="38"/>
        <v>0</v>
      </c>
      <c r="CK70" s="144">
        <f t="shared" si="38"/>
        <v>0</v>
      </c>
      <c r="CL70" s="144">
        <f t="shared" si="38"/>
        <v>0</v>
      </c>
      <c r="CM70" s="144">
        <f t="shared" si="38"/>
        <v>0</v>
      </c>
      <c r="CN70" s="144">
        <f t="shared" si="38"/>
        <v>0</v>
      </c>
      <c r="CO70" s="144">
        <f t="shared" si="38"/>
        <v>0</v>
      </c>
      <c r="CP70" s="144">
        <f t="shared" si="38"/>
        <v>0</v>
      </c>
      <c r="CQ70" s="144">
        <f t="shared" si="38"/>
        <v>0</v>
      </c>
      <c r="CR70" s="144">
        <f t="shared" si="38"/>
        <v>0</v>
      </c>
      <c r="CS70" s="144">
        <f t="shared" si="38"/>
        <v>0</v>
      </c>
      <c r="CT70" s="144">
        <f t="shared" si="38"/>
        <v>0</v>
      </c>
      <c r="CU70" s="144">
        <f t="shared" si="38"/>
        <v>0</v>
      </c>
      <c r="CV70" s="144">
        <f t="shared" si="38"/>
        <v>0</v>
      </c>
      <c r="CW70" s="144">
        <f t="shared" si="38"/>
        <v>0</v>
      </c>
      <c r="CX70" s="144">
        <f t="shared" si="38"/>
        <v>0</v>
      </c>
      <c r="CY70" s="144">
        <f t="shared" si="38"/>
        <v>0</v>
      </c>
      <c r="CZ70" s="144">
        <f t="shared" si="38"/>
        <v>0</v>
      </c>
      <c r="DA70" s="144">
        <f t="shared" si="38"/>
        <v>0</v>
      </c>
      <c r="DB70" s="144">
        <f t="shared" si="38"/>
        <v>0</v>
      </c>
      <c r="DC70" s="144">
        <f t="shared" si="38"/>
        <v>0</v>
      </c>
      <c r="DD70" s="144">
        <f t="shared" si="38"/>
        <v>0</v>
      </c>
      <c r="DE70" s="144">
        <f t="shared" si="38"/>
        <v>0</v>
      </c>
      <c r="DF70" s="144">
        <f t="shared" si="19"/>
        <v>0</v>
      </c>
      <c r="DG70" s="144">
        <f t="shared" si="19"/>
        <v>0</v>
      </c>
      <c r="DH70" s="144">
        <f t="shared" ref="DH70" si="39">IF(DH$29=0,,DH51/DH$29*1000000)</f>
        <v>0</v>
      </c>
      <c r="DI70" s="144">
        <f t="shared" si="33"/>
        <v>0</v>
      </c>
    </row>
    <row r="71" spans="2:113" ht="16.5" thickTop="1" thickBot="1">
      <c r="B71" s="143"/>
      <c r="C71" s="142" t="s">
        <v>553</v>
      </c>
      <c r="D71" s="141">
        <f t="shared" ref="D71:AK71" si="40">IF(D$29=0,,(SUM(D34:D50))/D$29*1000000)</f>
        <v>0</v>
      </c>
      <c r="E71" s="141">
        <f t="shared" ref="E71:H71" si="41">IF(E$29=0,,(SUM(E34:E50))/E$29*1000000)</f>
        <v>0</v>
      </c>
      <c r="F71" s="141">
        <f t="shared" si="41"/>
        <v>0</v>
      </c>
      <c r="G71" s="141">
        <f t="shared" si="41"/>
        <v>0</v>
      </c>
      <c r="H71" s="141">
        <f t="shared" si="41"/>
        <v>0</v>
      </c>
      <c r="I71" s="141">
        <f t="shared" si="40"/>
        <v>0</v>
      </c>
      <c r="J71" s="141">
        <f t="shared" si="40"/>
        <v>0</v>
      </c>
      <c r="K71" s="141">
        <f t="shared" si="40"/>
        <v>0</v>
      </c>
      <c r="L71" s="141">
        <f t="shared" si="40"/>
        <v>0</v>
      </c>
      <c r="M71" s="141">
        <f t="shared" si="40"/>
        <v>0</v>
      </c>
      <c r="N71" s="141">
        <f t="shared" si="40"/>
        <v>0</v>
      </c>
      <c r="O71" s="141">
        <f t="shared" si="40"/>
        <v>0</v>
      </c>
      <c r="P71" s="141">
        <f t="shared" si="40"/>
        <v>0</v>
      </c>
      <c r="Q71" s="141">
        <f t="shared" si="40"/>
        <v>0</v>
      </c>
      <c r="R71" s="141">
        <f t="shared" si="40"/>
        <v>0</v>
      </c>
      <c r="S71" s="141">
        <f t="shared" si="40"/>
        <v>0</v>
      </c>
      <c r="T71" s="141">
        <f t="shared" si="40"/>
        <v>0</v>
      </c>
      <c r="U71" s="141">
        <f t="shared" si="40"/>
        <v>0</v>
      </c>
      <c r="V71" s="141">
        <f t="shared" si="40"/>
        <v>0</v>
      </c>
      <c r="W71" s="141">
        <f t="shared" si="40"/>
        <v>0</v>
      </c>
      <c r="X71" s="141">
        <f t="shared" si="40"/>
        <v>0</v>
      </c>
      <c r="Y71" s="141">
        <f t="shared" si="40"/>
        <v>0</v>
      </c>
      <c r="Z71" s="141">
        <f t="shared" si="40"/>
        <v>0</v>
      </c>
      <c r="AA71" s="141">
        <f t="shared" si="40"/>
        <v>0</v>
      </c>
      <c r="AB71" s="141">
        <f t="shared" si="40"/>
        <v>0</v>
      </c>
      <c r="AC71" s="141">
        <f t="shared" si="40"/>
        <v>0</v>
      </c>
      <c r="AD71" s="141">
        <f t="shared" si="40"/>
        <v>0</v>
      </c>
      <c r="AE71" s="141">
        <f t="shared" si="40"/>
        <v>0</v>
      </c>
      <c r="AF71" s="141">
        <f t="shared" si="40"/>
        <v>0</v>
      </c>
      <c r="AG71" s="141">
        <f t="shared" si="40"/>
        <v>0</v>
      </c>
      <c r="AH71" s="141">
        <f t="shared" si="40"/>
        <v>0</v>
      </c>
      <c r="AI71" s="141">
        <f t="shared" si="40"/>
        <v>0</v>
      </c>
      <c r="AJ71" s="141">
        <f t="shared" si="40"/>
        <v>0</v>
      </c>
      <c r="AK71" s="141">
        <f t="shared" si="40"/>
        <v>0</v>
      </c>
      <c r="AL71" s="141">
        <f t="shared" ref="AL71:DI71" si="42">IF(AL$29=0,,(SUM(AL34:AL50))/AL$29*1000000)</f>
        <v>0</v>
      </c>
      <c r="AM71" s="141">
        <f t="shared" si="42"/>
        <v>0</v>
      </c>
      <c r="AN71" s="141">
        <f t="shared" si="42"/>
        <v>0</v>
      </c>
      <c r="AO71" s="141">
        <f t="shared" si="42"/>
        <v>0</v>
      </c>
      <c r="AP71" s="141">
        <f t="shared" si="42"/>
        <v>0</v>
      </c>
      <c r="AQ71" s="141">
        <f t="shared" si="42"/>
        <v>0</v>
      </c>
      <c r="AR71" s="141">
        <f t="shared" si="42"/>
        <v>0</v>
      </c>
      <c r="AS71" s="141">
        <f t="shared" si="42"/>
        <v>0</v>
      </c>
      <c r="AT71" s="141">
        <f t="shared" si="42"/>
        <v>0</v>
      </c>
      <c r="AU71" s="141">
        <f t="shared" si="42"/>
        <v>0</v>
      </c>
      <c r="AV71" s="141">
        <f t="shared" si="42"/>
        <v>0</v>
      </c>
      <c r="AW71" s="141">
        <f t="shared" si="42"/>
        <v>0</v>
      </c>
      <c r="AX71" s="141">
        <f t="shared" si="42"/>
        <v>0</v>
      </c>
      <c r="AY71" s="141">
        <f t="shared" si="42"/>
        <v>0</v>
      </c>
      <c r="AZ71" s="141">
        <f t="shared" si="42"/>
        <v>0</v>
      </c>
      <c r="BA71" s="141">
        <f t="shared" si="42"/>
        <v>0</v>
      </c>
      <c r="BB71" s="141">
        <f t="shared" si="42"/>
        <v>0</v>
      </c>
      <c r="BC71" s="141">
        <f t="shared" si="42"/>
        <v>0</v>
      </c>
      <c r="BD71" s="141">
        <f t="shared" si="42"/>
        <v>0</v>
      </c>
      <c r="BE71" s="141">
        <f t="shared" si="42"/>
        <v>0</v>
      </c>
      <c r="BF71" s="141">
        <f t="shared" si="42"/>
        <v>0</v>
      </c>
      <c r="BG71" s="141">
        <f t="shared" si="42"/>
        <v>0</v>
      </c>
      <c r="BH71" s="141">
        <f t="shared" si="42"/>
        <v>0</v>
      </c>
      <c r="BI71" s="141">
        <f t="shared" ref="BI71:CK71" si="43">IF(BI$29=0,,(SUM(BI34:BI50))/BI$29*1000000)</f>
        <v>0</v>
      </c>
      <c r="BJ71" s="141">
        <f t="shared" si="43"/>
        <v>0</v>
      </c>
      <c r="BK71" s="141">
        <f t="shared" si="43"/>
        <v>0</v>
      </c>
      <c r="BL71" s="141">
        <f t="shared" si="43"/>
        <v>0</v>
      </c>
      <c r="BM71" s="141">
        <f t="shared" si="43"/>
        <v>0</v>
      </c>
      <c r="BN71" s="141">
        <f t="shared" si="43"/>
        <v>0</v>
      </c>
      <c r="BO71" s="141">
        <f t="shared" si="43"/>
        <v>0</v>
      </c>
      <c r="BP71" s="141">
        <f t="shared" si="43"/>
        <v>0</v>
      </c>
      <c r="BQ71" s="141">
        <f t="shared" si="43"/>
        <v>0</v>
      </c>
      <c r="BR71" s="141">
        <f t="shared" si="43"/>
        <v>0</v>
      </c>
      <c r="BS71" s="141">
        <f t="shared" si="43"/>
        <v>0</v>
      </c>
      <c r="BT71" s="141">
        <f t="shared" si="43"/>
        <v>0</v>
      </c>
      <c r="BU71" s="141">
        <f t="shared" si="43"/>
        <v>0</v>
      </c>
      <c r="BV71" s="141">
        <f t="shared" si="43"/>
        <v>0</v>
      </c>
      <c r="BW71" s="141">
        <f t="shared" si="43"/>
        <v>0</v>
      </c>
      <c r="BX71" s="141">
        <f t="shared" si="43"/>
        <v>0</v>
      </c>
      <c r="BY71" s="141">
        <f t="shared" si="43"/>
        <v>0</v>
      </c>
      <c r="BZ71" s="141">
        <f t="shared" si="43"/>
        <v>0</v>
      </c>
      <c r="CA71" s="141">
        <f t="shared" si="43"/>
        <v>0</v>
      </c>
      <c r="CB71" s="141">
        <f t="shared" si="43"/>
        <v>0</v>
      </c>
      <c r="CC71" s="141">
        <f t="shared" si="43"/>
        <v>0</v>
      </c>
      <c r="CD71" s="141">
        <f t="shared" si="43"/>
        <v>0</v>
      </c>
      <c r="CE71" s="141">
        <f t="shared" si="43"/>
        <v>0</v>
      </c>
      <c r="CF71" s="141">
        <f t="shared" si="43"/>
        <v>0</v>
      </c>
      <c r="CG71" s="141">
        <f t="shared" si="43"/>
        <v>0</v>
      </c>
      <c r="CH71" s="141">
        <f t="shared" si="43"/>
        <v>0</v>
      </c>
      <c r="CI71" s="141">
        <f t="shared" si="43"/>
        <v>0</v>
      </c>
      <c r="CJ71" s="141">
        <f t="shared" si="43"/>
        <v>0</v>
      </c>
      <c r="CK71" s="141">
        <f t="shared" si="43"/>
        <v>0</v>
      </c>
      <c r="CL71" s="141">
        <f t="shared" ref="CL71:DG71" si="44">IF(CL$29=0,,(SUM(CL34:CL50))/CL$29*1000000)</f>
        <v>0</v>
      </c>
      <c r="CM71" s="141">
        <f t="shared" si="44"/>
        <v>0</v>
      </c>
      <c r="CN71" s="141">
        <f t="shared" si="44"/>
        <v>0</v>
      </c>
      <c r="CO71" s="141">
        <f t="shared" si="44"/>
        <v>0</v>
      </c>
      <c r="CP71" s="141">
        <f t="shared" si="44"/>
        <v>0</v>
      </c>
      <c r="CQ71" s="141">
        <f t="shared" si="44"/>
        <v>0</v>
      </c>
      <c r="CR71" s="141">
        <f t="shared" si="44"/>
        <v>0</v>
      </c>
      <c r="CS71" s="141">
        <f t="shared" si="44"/>
        <v>0</v>
      </c>
      <c r="CT71" s="141">
        <f t="shared" si="44"/>
        <v>0</v>
      </c>
      <c r="CU71" s="141">
        <f t="shared" si="44"/>
        <v>0</v>
      </c>
      <c r="CV71" s="141">
        <f t="shared" si="44"/>
        <v>0</v>
      </c>
      <c r="CW71" s="141">
        <f t="shared" si="44"/>
        <v>0</v>
      </c>
      <c r="CX71" s="141">
        <f t="shared" si="44"/>
        <v>0</v>
      </c>
      <c r="CY71" s="141">
        <f t="shared" si="44"/>
        <v>0</v>
      </c>
      <c r="CZ71" s="141">
        <f t="shared" si="44"/>
        <v>0</v>
      </c>
      <c r="DA71" s="141">
        <f t="shared" si="44"/>
        <v>0</v>
      </c>
      <c r="DB71" s="141">
        <f t="shared" si="44"/>
        <v>0</v>
      </c>
      <c r="DC71" s="141">
        <f t="shared" si="44"/>
        <v>0</v>
      </c>
      <c r="DD71" s="141">
        <f t="shared" si="44"/>
        <v>0</v>
      </c>
      <c r="DE71" s="141">
        <f t="shared" si="44"/>
        <v>0</v>
      </c>
      <c r="DF71" s="141">
        <f t="shared" si="44"/>
        <v>0</v>
      </c>
      <c r="DG71" s="141">
        <f t="shared" si="44"/>
        <v>0</v>
      </c>
      <c r="DH71" s="141">
        <f t="shared" ref="DH71" si="45">IF(DH$29=0,,(SUM(DH34:DH50))/DH$29*1000000)</f>
        <v>0</v>
      </c>
      <c r="DI71" s="140">
        <f t="shared" si="42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rgb="FF00B0F0"/>
  </sheetPr>
  <dimension ref="B27:DI71"/>
  <sheetViews>
    <sheetView topLeftCell="CC18" zoomScale="55" zoomScaleNormal="55" workbookViewId="0">
      <selection activeCell="DO37" sqref="DO37"/>
    </sheetView>
  </sheetViews>
  <sheetFormatPr defaultRowHeight="14.5"/>
  <cols>
    <col min="3" max="3" width="15.36328125" customWidth="1"/>
  </cols>
  <sheetData>
    <row r="27" spans="2:113" ht="15" thickBot="1"/>
    <row r="28" spans="2:113" ht="16" thickBot="1">
      <c r="B28" s="143"/>
      <c r="C28" s="178" t="s">
        <v>73</v>
      </c>
      <c r="D28" s="177" t="s">
        <v>554</v>
      </c>
      <c r="E28" s="177" t="s">
        <v>555</v>
      </c>
      <c r="F28" s="177" t="s">
        <v>556</v>
      </c>
      <c r="G28" s="177" t="s">
        <v>557</v>
      </c>
      <c r="H28" s="177" t="s">
        <v>558</v>
      </c>
      <c r="I28" s="177" t="s">
        <v>559</v>
      </c>
      <c r="J28" s="177" t="s">
        <v>560</v>
      </c>
      <c r="K28" s="177" t="s">
        <v>561</v>
      </c>
      <c r="L28" s="177" t="s">
        <v>562</v>
      </c>
      <c r="M28" s="177" t="s">
        <v>563</v>
      </c>
      <c r="N28" s="177" t="s">
        <v>564</v>
      </c>
      <c r="O28" s="177" t="s">
        <v>565</v>
      </c>
      <c r="P28" s="177" t="s">
        <v>566</v>
      </c>
      <c r="Q28" s="177" t="s">
        <v>567</v>
      </c>
      <c r="R28" s="177" t="s">
        <v>568</v>
      </c>
      <c r="S28" s="177" t="s">
        <v>569</v>
      </c>
      <c r="T28" s="177" t="s">
        <v>570</v>
      </c>
      <c r="U28" s="177" t="s">
        <v>571</v>
      </c>
      <c r="V28" s="177" t="s">
        <v>572</v>
      </c>
      <c r="W28" s="177" t="s">
        <v>573</v>
      </c>
      <c r="X28" s="177" t="s">
        <v>574</v>
      </c>
      <c r="Y28" s="177" t="s">
        <v>575</v>
      </c>
      <c r="Z28" s="177" t="s">
        <v>576</v>
      </c>
      <c r="AA28" s="177" t="s">
        <v>577</v>
      </c>
      <c r="AB28" s="177" t="s">
        <v>578</v>
      </c>
      <c r="AC28" s="177" t="s">
        <v>579</v>
      </c>
      <c r="AD28" s="177" t="s">
        <v>580</v>
      </c>
      <c r="AE28" s="177" t="s">
        <v>581</v>
      </c>
      <c r="AF28" s="177" t="s">
        <v>582</v>
      </c>
      <c r="AG28" s="177" t="s">
        <v>583</v>
      </c>
      <c r="AH28" s="177" t="s">
        <v>584</v>
      </c>
      <c r="AI28" s="177" t="s">
        <v>585</v>
      </c>
      <c r="AJ28" s="177" t="s">
        <v>586</v>
      </c>
      <c r="AK28" s="177" t="s">
        <v>587</v>
      </c>
      <c r="AL28" s="177" t="s">
        <v>588</v>
      </c>
      <c r="AM28" s="177" t="s">
        <v>589</v>
      </c>
      <c r="AN28" s="177" t="s">
        <v>590</v>
      </c>
      <c r="AO28" s="177" t="s">
        <v>591</v>
      </c>
      <c r="AP28" s="177" t="s">
        <v>592</v>
      </c>
      <c r="AQ28" s="177" t="s">
        <v>593</v>
      </c>
      <c r="AR28" s="177" t="s">
        <v>594</v>
      </c>
      <c r="AS28" s="177" t="s">
        <v>595</v>
      </c>
      <c r="AT28" s="177" t="s">
        <v>596</v>
      </c>
      <c r="AU28" s="177" t="s">
        <v>597</v>
      </c>
      <c r="AV28" s="177" t="s">
        <v>598</v>
      </c>
      <c r="AW28" s="177" t="s">
        <v>599</v>
      </c>
      <c r="AX28" s="177" t="s">
        <v>600</v>
      </c>
      <c r="AY28" s="177" t="s">
        <v>601</v>
      </c>
      <c r="AZ28" s="177" t="s">
        <v>602</v>
      </c>
      <c r="BA28" s="177" t="s">
        <v>603</v>
      </c>
      <c r="BB28" s="177" t="s">
        <v>604</v>
      </c>
      <c r="BC28" s="177" t="s">
        <v>605</v>
      </c>
      <c r="BD28" s="177" t="s">
        <v>554</v>
      </c>
      <c r="BE28" s="177" t="s">
        <v>555</v>
      </c>
      <c r="BF28" s="177" t="s">
        <v>556</v>
      </c>
      <c r="BG28" s="177" t="s">
        <v>557</v>
      </c>
      <c r="BH28" s="177" t="s">
        <v>606</v>
      </c>
      <c r="BI28" s="177" t="s">
        <v>558</v>
      </c>
      <c r="BJ28" s="177" t="s">
        <v>559</v>
      </c>
      <c r="BK28" s="177" t="s">
        <v>560</v>
      </c>
      <c r="BL28" s="177" t="s">
        <v>561</v>
      </c>
      <c r="BM28" s="177" t="s">
        <v>562</v>
      </c>
      <c r="BN28" s="177" t="s">
        <v>563</v>
      </c>
      <c r="BO28" s="177" t="s">
        <v>564</v>
      </c>
      <c r="BP28" s="177" t="s">
        <v>565</v>
      </c>
      <c r="BQ28" s="177" t="s">
        <v>566</v>
      </c>
      <c r="BR28" s="177" t="s">
        <v>567</v>
      </c>
      <c r="BS28" s="177" t="s">
        <v>568</v>
      </c>
      <c r="BT28" s="177" t="s">
        <v>569</v>
      </c>
      <c r="BU28" s="177" t="s">
        <v>570</v>
      </c>
      <c r="BV28" s="177" t="s">
        <v>571</v>
      </c>
      <c r="BW28" s="177" t="s">
        <v>572</v>
      </c>
      <c r="BX28" s="177" t="s">
        <v>573</v>
      </c>
      <c r="BY28" s="177" t="s">
        <v>574</v>
      </c>
      <c r="BZ28" s="177" t="s">
        <v>575</v>
      </c>
      <c r="CA28" s="177" t="s">
        <v>576</v>
      </c>
      <c r="CB28" s="177" t="s">
        <v>577</v>
      </c>
      <c r="CC28" s="177" t="s">
        <v>578</v>
      </c>
      <c r="CD28" s="177" t="s">
        <v>579</v>
      </c>
      <c r="CE28" s="177" t="s">
        <v>580</v>
      </c>
      <c r="CF28" s="177" t="s">
        <v>581</v>
      </c>
      <c r="CG28" s="177" t="s">
        <v>582</v>
      </c>
      <c r="CH28" s="177" t="s">
        <v>583</v>
      </c>
      <c r="CI28" s="177" t="s">
        <v>584</v>
      </c>
      <c r="CJ28" s="177" t="s">
        <v>585</v>
      </c>
      <c r="CK28" s="177" t="s">
        <v>586</v>
      </c>
      <c r="CL28" s="177" t="s">
        <v>587</v>
      </c>
      <c r="CM28" s="177" t="s">
        <v>588</v>
      </c>
      <c r="CN28" s="177" t="s">
        <v>589</v>
      </c>
      <c r="CO28" s="177" t="s">
        <v>590</v>
      </c>
      <c r="CP28" s="177" t="s">
        <v>591</v>
      </c>
      <c r="CQ28" s="177" t="s">
        <v>592</v>
      </c>
      <c r="CR28" s="177" t="s">
        <v>593</v>
      </c>
      <c r="CS28" s="177" t="s">
        <v>594</v>
      </c>
      <c r="CT28" s="177" t="s">
        <v>595</v>
      </c>
      <c r="CU28" s="177" t="s">
        <v>596</v>
      </c>
      <c r="CV28" s="177" t="s">
        <v>597</v>
      </c>
      <c r="CW28" s="177" t="s">
        <v>598</v>
      </c>
      <c r="CX28" s="177" t="s">
        <v>599</v>
      </c>
      <c r="CY28" s="177" t="s">
        <v>600</v>
      </c>
      <c r="CZ28" s="177" t="s">
        <v>601</v>
      </c>
      <c r="DA28" s="177" t="s">
        <v>602</v>
      </c>
      <c r="DB28" s="177" t="s">
        <v>603</v>
      </c>
      <c r="DC28" s="177" t="s">
        <v>604</v>
      </c>
      <c r="DD28" s="177" t="s">
        <v>605</v>
      </c>
      <c r="DE28" s="177" t="s">
        <v>554</v>
      </c>
      <c r="DF28" s="177" t="s">
        <v>555</v>
      </c>
      <c r="DG28" s="177" t="s">
        <v>556</v>
      </c>
      <c r="DH28" s="177" t="s">
        <v>557</v>
      </c>
      <c r="DI28" s="176" t="s">
        <v>538</v>
      </c>
    </row>
    <row r="29" spans="2:113" ht="16.5" thickTop="1" thickBot="1">
      <c r="B29" s="307" t="s">
        <v>539</v>
      </c>
      <c r="C29" s="175" t="s">
        <v>540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>
        <v>25</v>
      </c>
      <c r="U29" s="174">
        <v>0</v>
      </c>
      <c r="V29" s="174">
        <v>29</v>
      </c>
      <c r="W29" s="174">
        <v>0</v>
      </c>
      <c r="X29" s="174">
        <v>10</v>
      </c>
      <c r="Y29" s="174">
        <v>0</v>
      </c>
      <c r="Z29" s="174">
        <v>0</v>
      </c>
      <c r="AA29" s="174">
        <v>0</v>
      </c>
      <c r="AB29" s="174">
        <v>0</v>
      </c>
      <c r="AC29" s="174">
        <v>30</v>
      </c>
      <c r="AD29" s="174">
        <v>0</v>
      </c>
      <c r="AE29" s="174">
        <v>30</v>
      </c>
      <c r="AF29" s="174">
        <v>66</v>
      </c>
      <c r="AG29" s="174">
        <v>23</v>
      </c>
      <c r="AH29" s="174">
        <v>87</v>
      </c>
      <c r="AI29" s="174">
        <v>92</v>
      </c>
      <c r="AJ29" s="174">
        <v>0</v>
      </c>
      <c r="AK29" s="174">
        <v>62</v>
      </c>
      <c r="AL29" s="174">
        <v>38</v>
      </c>
      <c r="AM29" s="174">
        <v>78</v>
      </c>
      <c r="AN29" s="174">
        <v>115</v>
      </c>
      <c r="AO29" s="174">
        <v>25</v>
      </c>
      <c r="AP29" s="174">
        <v>36</v>
      </c>
      <c r="AQ29" s="174">
        <v>129</v>
      </c>
      <c r="AR29" s="174">
        <v>42</v>
      </c>
      <c r="AS29" s="174">
        <v>139</v>
      </c>
      <c r="AT29" s="174">
        <v>0</v>
      </c>
      <c r="AU29" s="174">
        <v>104</v>
      </c>
      <c r="AV29" s="174">
        <v>54</v>
      </c>
      <c r="AW29" s="174">
        <v>128</v>
      </c>
      <c r="AX29" s="174">
        <v>82</v>
      </c>
      <c r="AY29" s="174">
        <v>60</v>
      </c>
      <c r="AZ29" s="174">
        <v>11</v>
      </c>
      <c r="BA29" s="174">
        <v>56</v>
      </c>
      <c r="BB29" s="174">
        <v>60</v>
      </c>
      <c r="BC29" s="174">
        <v>12</v>
      </c>
      <c r="BD29" s="174">
        <v>36</v>
      </c>
      <c r="BE29" s="174">
        <v>69</v>
      </c>
      <c r="BF29" s="174">
        <v>48</v>
      </c>
      <c r="BG29" s="174">
        <v>173</v>
      </c>
      <c r="BH29" s="174">
        <v>0</v>
      </c>
      <c r="BI29" s="174">
        <v>0</v>
      </c>
      <c r="BJ29" s="174">
        <v>15</v>
      </c>
      <c r="BK29" s="174">
        <v>0</v>
      </c>
      <c r="BL29" s="174">
        <v>21</v>
      </c>
      <c r="BM29" s="174">
        <v>12</v>
      </c>
      <c r="BN29" s="174">
        <v>16</v>
      </c>
      <c r="BO29" s="174">
        <v>47</v>
      </c>
      <c r="BP29" s="174">
        <v>12</v>
      </c>
      <c r="BQ29" s="174">
        <v>0</v>
      </c>
      <c r="BR29" s="174">
        <v>36</v>
      </c>
      <c r="BS29" s="174">
        <v>55</v>
      </c>
      <c r="BT29" s="174">
        <v>13</v>
      </c>
      <c r="BU29" s="174">
        <v>0</v>
      </c>
      <c r="BV29" s="174">
        <v>180</v>
      </c>
      <c r="BW29" s="174">
        <v>84</v>
      </c>
      <c r="BX29" s="174">
        <v>88</v>
      </c>
      <c r="BY29" s="174">
        <v>73</v>
      </c>
      <c r="BZ29" s="174">
        <v>7</v>
      </c>
      <c r="CA29" s="174">
        <v>64</v>
      </c>
      <c r="CB29" s="174">
        <v>53</v>
      </c>
      <c r="CC29" s="174">
        <v>19</v>
      </c>
      <c r="CD29" s="174">
        <v>0</v>
      </c>
      <c r="CE29" s="174">
        <v>36</v>
      </c>
      <c r="CF29" s="174">
        <v>36</v>
      </c>
      <c r="CG29" s="174">
        <v>72</v>
      </c>
      <c r="CH29" s="174">
        <v>0</v>
      </c>
      <c r="CI29" s="174">
        <v>48</v>
      </c>
      <c r="CJ29" s="174">
        <v>36</v>
      </c>
      <c r="CK29" s="174">
        <v>0</v>
      </c>
      <c r="CL29" s="174">
        <v>12</v>
      </c>
      <c r="CM29" s="174">
        <v>51</v>
      </c>
      <c r="CN29" s="174">
        <v>0</v>
      </c>
      <c r="CO29" s="174">
        <v>78</v>
      </c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3113</v>
      </c>
    </row>
    <row r="30" spans="2:113" ht="16.5" thickTop="1" thickBot="1">
      <c r="B30" s="308"/>
      <c r="C30" s="172" t="s">
        <v>541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 t="shared" si="0"/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2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1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1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1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49">
        <f>SUM(D30:DH30)</f>
        <v>5</v>
      </c>
    </row>
    <row r="31" spans="2:113" ht="16" thickBot="1">
      <c r="B31" s="309"/>
      <c r="C31" s="170" t="s">
        <v>542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>
        <f t="shared" si="2"/>
        <v>0</v>
      </c>
      <c r="U31" s="169" t="e">
        <f t="shared" si="2"/>
        <v>#DIV/0!</v>
      </c>
      <c r="V31" s="169">
        <f t="shared" si="2"/>
        <v>34482.758620689652</v>
      </c>
      <c r="W31" s="169" t="e">
        <f t="shared" si="2"/>
        <v>#DIV/0!</v>
      </c>
      <c r="X31" s="169">
        <f t="shared" si="2"/>
        <v>0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>
        <f t="shared" si="2"/>
        <v>0</v>
      </c>
      <c r="AD31" s="169" t="e">
        <f t="shared" si="2"/>
        <v>#DIV/0!</v>
      </c>
      <c r="AE31" s="169">
        <f t="shared" si="2"/>
        <v>0</v>
      </c>
      <c r="AF31" s="169">
        <f t="shared" si="2"/>
        <v>0</v>
      </c>
      <c r="AG31" s="169">
        <f t="shared" si="2"/>
        <v>0</v>
      </c>
      <c r="AH31" s="169">
        <f t="shared" si="2"/>
        <v>0</v>
      </c>
      <c r="AI31" s="169">
        <f t="shared" si="2"/>
        <v>0</v>
      </c>
      <c r="AJ31" s="169" t="e">
        <f t="shared" si="2"/>
        <v>#DIV/0!</v>
      </c>
      <c r="AK31" s="169">
        <f t="shared" si="2"/>
        <v>0</v>
      </c>
      <c r="AL31" s="169">
        <f t="shared" si="2"/>
        <v>0</v>
      </c>
      <c r="AM31" s="169">
        <f t="shared" si="2"/>
        <v>0</v>
      </c>
      <c r="AN31" s="169">
        <f t="shared" si="2"/>
        <v>8695.652173913044</v>
      </c>
      <c r="AO31" s="169">
        <f t="shared" si="2"/>
        <v>0</v>
      </c>
      <c r="AP31" s="169">
        <f t="shared" si="2"/>
        <v>0</v>
      </c>
      <c r="AQ31" s="169">
        <f t="shared" si="2"/>
        <v>0</v>
      </c>
      <c r="AR31" s="169">
        <f t="shared" si="2"/>
        <v>0</v>
      </c>
      <c r="AS31" s="169">
        <f t="shared" si="2"/>
        <v>0</v>
      </c>
      <c r="AT31" s="169" t="e">
        <f t="shared" si="2"/>
        <v>#DIV/0!</v>
      </c>
      <c r="AU31" s="169">
        <f t="shared" si="2"/>
        <v>0</v>
      </c>
      <c r="AV31" s="169">
        <f t="shared" si="2"/>
        <v>0</v>
      </c>
      <c r="AW31" s="169">
        <f t="shared" si="2"/>
        <v>0</v>
      </c>
      <c r="AX31" s="169">
        <f t="shared" si="2"/>
        <v>0</v>
      </c>
      <c r="AY31" s="169">
        <f t="shared" si="2"/>
        <v>0</v>
      </c>
      <c r="AZ31" s="169">
        <f t="shared" si="2"/>
        <v>0</v>
      </c>
      <c r="BA31" s="169">
        <f t="shared" si="2"/>
        <v>0</v>
      </c>
      <c r="BB31" s="169">
        <f t="shared" si="2"/>
        <v>0</v>
      </c>
      <c r="BC31" s="169">
        <f t="shared" si="2"/>
        <v>0</v>
      </c>
      <c r="BD31" s="169">
        <f t="shared" si="2"/>
        <v>0</v>
      </c>
      <c r="BE31" s="168">
        <f t="shared" si="2"/>
        <v>0</v>
      </c>
      <c r="BF31" s="168">
        <f t="shared" si="2"/>
        <v>0</v>
      </c>
      <c r="BG31" s="168">
        <f t="shared" si="2"/>
        <v>0</v>
      </c>
      <c r="BH31" s="169" t="e">
        <f t="shared" si="2"/>
        <v>#DIV/0!</v>
      </c>
      <c r="BI31" s="169" t="e">
        <f t="shared" si="2"/>
        <v>#DIV/0!</v>
      </c>
      <c r="BJ31" s="169">
        <f t="shared" si="2"/>
        <v>66666.666666666672</v>
      </c>
      <c r="BK31" s="169" t="e">
        <f t="shared" si="2"/>
        <v>#DIV/0!</v>
      </c>
      <c r="BL31" s="169">
        <f t="shared" si="2"/>
        <v>0</v>
      </c>
      <c r="BM31" s="169">
        <f t="shared" si="2"/>
        <v>0</v>
      </c>
      <c r="BN31" s="169">
        <f t="shared" si="2"/>
        <v>0</v>
      </c>
      <c r="BO31" s="169">
        <f t="shared" si="2"/>
        <v>0</v>
      </c>
      <c r="BP31" s="169">
        <f t="shared" ref="BP31:DI31" si="3">BP30/BP29*1000000</f>
        <v>0</v>
      </c>
      <c r="BQ31" s="169" t="e">
        <f t="shared" si="3"/>
        <v>#DIV/0!</v>
      </c>
      <c r="BR31" s="169">
        <f t="shared" si="3"/>
        <v>0</v>
      </c>
      <c r="BS31" s="169">
        <f t="shared" si="3"/>
        <v>0</v>
      </c>
      <c r="BT31" s="169">
        <f t="shared" si="3"/>
        <v>0</v>
      </c>
      <c r="BU31" s="169" t="e">
        <f t="shared" si="3"/>
        <v>#DIV/0!</v>
      </c>
      <c r="BV31" s="169">
        <f t="shared" si="3"/>
        <v>0</v>
      </c>
      <c r="BW31" s="169">
        <f t="shared" si="3"/>
        <v>0</v>
      </c>
      <c r="BX31" s="169">
        <f t="shared" si="3"/>
        <v>0</v>
      </c>
      <c r="BY31" s="169">
        <f t="shared" si="3"/>
        <v>0</v>
      </c>
      <c r="BZ31" s="169">
        <f t="shared" si="3"/>
        <v>0</v>
      </c>
      <c r="CA31" s="169">
        <f t="shared" si="3"/>
        <v>0</v>
      </c>
      <c r="CB31" s="169">
        <f t="shared" si="3"/>
        <v>0</v>
      </c>
      <c r="CC31" s="169">
        <f t="shared" si="3"/>
        <v>0</v>
      </c>
      <c r="CD31" s="169" t="e">
        <f t="shared" si="3"/>
        <v>#DIV/0!</v>
      </c>
      <c r="CE31" s="169">
        <f t="shared" si="3"/>
        <v>0</v>
      </c>
      <c r="CF31" s="169">
        <f t="shared" si="3"/>
        <v>0</v>
      </c>
      <c r="CG31" s="169">
        <f t="shared" si="3"/>
        <v>0</v>
      </c>
      <c r="CH31" s="169" t="e">
        <f t="shared" si="3"/>
        <v>#DIV/0!</v>
      </c>
      <c r="CI31" s="169">
        <f t="shared" si="3"/>
        <v>0</v>
      </c>
      <c r="CJ31" s="169">
        <f t="shared" si="3"/>
        <v>0</v>
      </c>
      <c r="CK31" s="169" t="e">
        <f t="shared" si="3"/>
        <v>#DIV/0!</v>
      </c>
      <c r="CL31" s="169">
        <f t="shared" si="3"/>
        <v>0</v>
      </c>
      <c r="CM31" s="169">
        <f t="shared" si="3"/>
        <v>0</v>
      </c>
      <c r="CN31" s="169" t="e">
        <f t="shared" si="3"/>
        <v>#DIV/0!</v>
      </c>
      <c r="CO31" s="169">
        <f t="shared" si="3"/>
        <v>0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>
        <f t="shared" si="3"/>
        <v>1606.1676839061997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1949</v>
      </c>
      <c r="E33" s="160">
        <f>D33+1</f>
        <v>1950</v>
      </c>
      <c r="F33" s="160">
        <f t="shared" ref="F33:G33" si="4">E33+1</f>
        <v>1951</v>
      </c>
      <c r="G33" s="160">
        <f t="shared" si="4"/>
        <v>1952</v>
      </c>
      <c r="H33" s="160">
        <v>2001</v>
      </c>
      <c r="I33" s="160">
        <f>H33+1</f>
        <v>2002</v>
      </c>
      <c r="J33" s="160">
        <f t="shared" ref="J33:BH33" si="5">I33+1</f>
        <v>2003</v>
      </c>
      <c r="K33" s="160">
        <f t="shared" si="5"/>
        <v>2004</v>
      </c>
      <c r="L33" s="160">
        <f t="shared" si="5"/>
        <v>2005</v>
      </c>
      <c r="M33" s="160">
        <f t="shared" si="5"/>
        <v>2006</v>
      </c>
      <c r="N33" s="160">
        <f t="shared" si="5"/>
        <v>2007</v>
      </c>
      <c r="O33" s="160">
        <f t="shared" si="5"/>
        <v>2008</v>
      </c>
      <c r="P33" s="160">
        <f t="shared" si="5"/>
        <v>2009</v>
      </c>
      <c r="Q33" s="160">
        <f t="shared" si="5"/>
        <v>2010</v>
      </c>
      <c r="R33" s="160">
        <f t="shared" si="5"/>
        <v>2011</v>
      </c>
      <c r="S33" s="160">
        <f t="shared" si="5"/>
        <v>2012</v>
      </c>
      <c r="T33" s="160">
        <f t="shared" si="5"/>
        <v>2013</v>
      </c>
      <c r="U33" s="160">
        <f t="shared" si="5"/>
        <v>2014</v>
      </c>
      <c r="V33" s="160">
        <f t="shared" si="5"/>
        <v>2015</v>
      </c>
      <c r="W33" s="160">
        <f t="shared" si="5"/>
        <v>2016</v>
      </c>
      <c r="X33" s="160">
        <f t="shared" si="5"/>
        <v>2017</v>
      </c>
      <c r="Y33" s="160">
        <f t="shared" si="5"/>
        <v>2018</v>
      </c>
      <c r="Z33" s="160">
        <f t="shared" si="5"/>
        <v>2019</v>
      </c>
      <c r="AA33" s="160">
        <f t="shared" si="5"/>
        <v>2020</v>
      </c>
      <c r="AB33" s="160">
        <f t="shared" si="5"/>
        <v>2021</v>
      </c>
      <c r="AC33" s="160">
        <f t="shared" si="5"/>
        <v>2022</v>
      </c>
      <c r="AD33" s="160">
        <f t="shared" si="5"/>
        <v>2023</v>
      </c>
      <c r="AE33" s="160">
        <f t="shared" si="5"/>
        <v>2024</v>
      </c>
      <c r="AF33" s="160">
        <f t="shared" si="5"/>
        <v>2025</v>
      </c>
      <c r="AG33" s="160">
        <f t="shared" si="5"/>
        <v>2026</v>
      </c>
      <c r="AH33" s="160">
        <f t="shared" si="5"/>
        <v>2027</v>
      </c>
      <c r="AI33" s="160">
        <f t="shared" si="5"/>
        <v>2028</v>
      </c>
      <c r="AJ33" s="160">
        <f t="shared" si="5"/>
        <v>2029</v>
      </c>
      <c r="AK33" s="160">
        <f t="shared" si="5"/>
        <v>2030</v>
      </c>
      <c r="AL33" s="160">
        <f t="shared" si="5"/>
        <v>2031</v>
      </c>
      <c r="AM33" s="160">
        <f t="shared" si="5"/>
        <v>2032</v>
      </c>
      <c r="AN33" s="160">
        <f t="shared" si="5"/>
        <v>2033</v>
      </c>
      <c r="AO33" s="160">
        <f t="shared" si="5"/>
        <v>2034</v>
      </c>
      <c r="AP33" s="160">
        <f t="shared" si="5"/>
        <v>2035</v>
      </c>
      <c r="AQ33" s="160">
        <f t="shared" si="5"/>
        <v>2036</v>
      </c>
      <c r="AR33" s="160">
        <f t="shared" si="5"/>
        <v>2037</v>
      </c>
      <c r="AS33" s="160">
        <f t="shared" si="5"/>
        <v>2038</v>
      </c>
      <c r="AT33" s="160">
        <f t="shared" si="5"/>
        <v>2039</v>
      </c>
      <c r="AU33" s="160">
        <f t="shared" si="5"/>
        <v>2040</v>
      </c>
      <c r="AV33" s="160">
        <f t="shared" si="5"/>
        <v>2041</v>
      </c>
      <c r="AW33" s="160">
        <f t="shared" si="5"/>
        <v>2042</v>
      </c>
      <c r="AX33" s="160">
        <f t="shared" si="5"/>
        <v>2043</v>
      </c>
      <c r="AY33" s="160">
        <f t="shared" si="5"/>
        <v>2044</v>
      </c>
      <c r="AZ33" s="160">
        <f t="shared" si="5"/>
        <v>2045</v>
      </c>
      <c r="BA33" s="160">
        <f t="shared" si="5"/>
        <v>2046</v>
      </c>
      <c r="BB33" s="160">
        <f t="shared" si="5"/>
        <v>2047</v>
      </c>
      <c r="BC33" s="160">
        <f t="shared" si="5"/>
        <v>2048</v>
      </c>
      <c r="BD33" s="160">
        <f t="shared" si="5"/>
        <v>2049</v>
      </c>
      <c r="BE33" s="160">
        <f t="shared" si="5"/>
        <v>2050</v>
      </c>
      <c r="BF33" s="160">
        <f t="shared" si="5"/>
        <v>2051</v>
      </c>
      <c r="BG33" s="160">
        <f t="shared" si="5"/>
        <v>2052</v>
      </c>
      <c r="BH33" s="160">
        <f t="shared" si="5"/>
        <v>2053</v>
      </c>
      <c r="BI33" s="160">
        <v>2101</v>
      </c>
      <c r="BJ33" s="160">
        <f t="shared" ref="BJ33:DH33" si="6">BI33+1</f>
        <v>2102</v>
      </c>
      <c r="BK33" s="160">
        <f t="shared" si="6"/>
        <v>2103</v>
      </c>
      <c r="BL33" s="160">
        <f t="shared" si="6"/>
        <v>2104</v>
      </c>
      <c r="BM33" s="160">
        <f t="shared" si="6"/>
        <v>2105</v>
      </c>
      <c r="BN33" s="160">
        <f t="shared" si="6"/>
        <v>2106</v>
      </c>
      <c r="BO33" s="160">
        <f t="shared" si="6"/>
        <v>2107</v>
      </c>
      <c r="BP33" s="160">
        <f t="shared" si="6"/>
        <v>2108</v>
      </c>
      <c r="BQ33" s="160">
        <f t="shared" si="6"/>
        <v>2109</v>
      </c>
      <c r="BR33" s="160">
        <f t="shared" si="6"/>
        <v>2110</v>
      </c>
      <c r="BS33" s="160">
        <f t="shared" si="6"/>
        <v>2111</v>
      </c>
      <c r="BT33" s="160">
        <f t="shared" si="6"/>
        <v>2112</v>
      </c>
      <c r="BU33" s="160">
        <f t="shared" si="6"/>
        <v>2113</v>
      </c>
      <c r="BV33" s="160">
        <f t="shared" si="6"/>
        <v>2114</v>
      </c>
      <c r="BW33" s="160">
        <f t="shared" si="6"/>
        <v>2115</v>
      </c>
      <c r="BX33" s="160">
        <f t="shared" si="6"/>
        <v>2116</v>
      </c>
      <c r="BY33" s="160">
        <f t="shared" si="6"/>
        <v>2117</v>
      </c>
      <c r="BZ33" s="160">
        <f t="shared" si="6"/>
        <v>2118</v>
      </c>
      <c r="CA33" s="160">
        <f t="shared" si="6"/>
        <v>2119</v>
      </c>
      <c r="CB33" s="160">
        <f t="shared" si="6"/>
        <v>2120</v>
      </c>
      <c r="CC33" s="160">
        <f t="shared" si="6"/>
        <v>2121</v>
      </c>
      <c r="CD33" s="160">
        <f t="shared" si="6"/>
        <v>2122</v>
      </c>
      <c r="CE33" s="160">
        <f t="shared" si="6"/>
        <v>2123</v>
      </c>
      <c r="CF33" s="160">
        <f t="shared" si="6"/>
        <v>2124</v>
      </c>
      <c r="CG33" s="160">
        <f t="shared" si="6"/>
        <v>2125</v>
      </c>
      <c r="CH33" s="160">
        <f t="shared" si="6"/>
        <v>2126</v>
      </c>
      <c r="CI33" s="160">
        <f t="shared" si="6"/>
        <v>2127</v>
      </c>
      <c r="CJ33" s="160">
        <f t="shared" si="6"/>
        <v>2128</v>
      </c>
      <c r="CK33" s="160">
        <f t="shared" si="6"/>
        <v>2129</v>
      </c>
      <c r="CL33" s="160">
        <f t="shared" si="6"/>
        <v>2130</v>
      </c>
      <c r="CM33" s="160">
        <f t="shared" si="6"/>
        <v>2131</v>
      </c>
      <c r="CN33" s="160">
        <f t="shared" si="6"/>
        <v>2132</v>
      </c>
      <c r="CO33" s="160">
        <f t="shared" si="6"/>
        <v>2133</v>
      </c>
      <c r="CP33" s="160">
        <f t="shared" si="6"/>
        <v>2134</v>
      </c>
      <c r="CQ33" s="160">
        <f t="shared" si="6"/>
        <v>2135</v>
      </c>
      <c r="CR33" s="160">
        <f t="shared" si="6"/>
        <v>2136</v>
      </c>
      <c r="CS33" s="160">
        <f t="shared" si="6"/>
        <v>2137</v>
      </c>
      <c r="CT33" s="160">
        <f t="shared" si="6"/>
        <v>2138</v>
      </c>
      <c r="CU33" s="160">
        <f t="shared" si="6"/>
        <v>2139</v>
      </c>
      <c r="CV33" s="160">
        <f t="shared" si="6"/>
        <v>2140</v>
      </c>
      <c r="CW33" s="160">
        <f t="shared" si="6"/>
        <v>2141</v>
      </c>
      <c r="CX33" s="160">
        <f t="shared" si="6"/>
        <v>2142</v>
      </c>
      <c r="CY33" s="160">
        <f t="shared" si="6"/>
        <v>2143</v>
      </c>
      <c r="CZ33" s="160">
        <f t="shared" si="6"/>
        <v>2144</v>
      </c>
      <c r="DA33" s="160">
        <f t="shared" si="6"/>
        <v>2145</v>
      </c>
      <c r="DB33" s="160">
        <f t="shared" si="6"/>
        <v>2146</v>
      </c>
      <c r="DC33" s="160">
        <f t="shared" si="6"/>
        <v>2147</v>
      </c>
      <c r="DD33" s="160">
        <f t="shared" si="6"/>
        <v>2148</v>
      </c>
      <c r="DE33" s="160">
        <f t="shared" si="6"/>
        <v>2149</v>
      </c>
      <c r="DF33" s="160">
        <f t="shared" si="6"/>
        <v>2150</v>
      </c>
      <c r="DG33" s="160">
        <f t="shared" si="6"/>
        <v>2151</v>
      </c>
      <c r="DH33" s="160">
        <f t="shared" si="6"/>
        <v>2152</v>
      </c>
      <c r="DI33" s="159" t="s">
        <v>553</v>
      </c>
    </row>
    <row r="34" spans="2:113" ht="16.5" thickTop="1" thickBot="1">
      <c r="B34" s="310" t="s">
        <v>543</v>
      </c>
      <c r="C34" s="147" t="s">
        <v>342</v>
      </c>
      <c r="D34" s="158">
        <f>COUNTIFS('InProcess Conf'!$C$2:$C$6941,D$33,'InProcess Conf'!$T$2:$T$6941,$C34,'InProcess Conf'!$J$2:$J$6941,$C$28)</f>
        <v>0</v>
      </c>
      <c r="E34" s="158">
        <f>COUNTIFS('InProcess Conf'!$C$2:$C$6941,E$33,'InProcess Conf'!$T$2:$T$6941,$C34,'InProcess Conf'!$J$2:$J$6941,$C$28)</f>
        <v>0</v>
      </c>
      <c r="F34" s="158">
        <f>COUNTIFS('InProcess Conf'!$C$2:$C$6941,F$33,'InProcess Conf'!$T$2:$T$6941,$C34,'InProcess Conf'!$J$2:$J$6941,$C$28)</f>
        <v>0</v>
      </c>
      <c r="G34" s="158">
        <f>COUNTIFS('InProcess Conf'!$C$2:$C$6941,G$33,'InProcess Conf'!$T$2:$T$6941,$C34,'InProcess Conf'!$J$2:$J$6941,$C$28)</f>
        <v>0</v>
      </c>
      <c r="H34" s="158">
        <f>COUNTIFS('InProcess Conf'!$C$2:$C$6941,H$33,'InProcess Conf'!$T$2:$T$6941,$C34,'InProcess Conf'!$J$2:$J$6941,$C$28)</f>
        <v>0</v>
      </c>
      <c r="I34" s="158">
        <f>COUNTIFS('InProcess Conf'!$C$2:$C$6941,I$33,'InProcess Conf'!$T$2:$T$6941,$C34,'InProcess Conf'!$J$2:$J$6941,$C$28)</f>
        <v>0</v>
      </c>
      <c r="J34" s="158">
        <f>COUNTIFS('InProcess Conf'!$C$2:$C$6941,J$33,'InProcess Conf'!$T$2:$T$6941,$C34,'InProcess Conf'!$J$2:$J$6941,$C$28)</f>
        <v>0</v>
      </c>
      <c r="K34" s="158">
        <f>COUNTIFS('InProcess Conf'!$C$2:$C$6941,K$33,'InProcess Conf'!$T$2:$T$6941,$C34,'InProcess Conf'!$J$2:$J$6941,$C$28)</f>
        <v>0</v>
      </c>
      <c r="L34" s="158">
        <f>COUNTIFS('InProcess Conf'!$C$2:$C$6941,L$33,'InProcess Conf'!$T$2:$T$6941,$C34,'InProcess Conf'!$J$2:$J$6941,$C$28)</f>
        <v>0</v>
      </c>
      <c r="M34" s="158">
        <f>COUNTIFS('InProcess Conf'!$C$2:$C$6941,M$33,'InProcess Conf'!$T$2:$T$6941,$C34,'InProcess Conf'!$J$2:$J$6941,$C$28)</f>
        <v>0</v>
      </c>
      <c r="N34" s="158">
        <f>COUNTIFS('InProcess Conf'!$C$2:$C$6941,N$33,'InProcess Conf'!$T$2:$T$6941,$C34,'InProcess Conf'!$J$2:$J$6941,$C$28)</f>
        <v>0</v>
      </c>
      <c r="O34" s="158">
        <f>COUNTIFS('InProcess Conf'!$C$2:$C$6941,O$33,'InProcess Conf'!$T$2:$T$6941,$C34,'InProcess Conf'!$J$2:$J$6941,$C$28)</f>
        <v>0</v>
      </c>
      <c r="P34" s="158">
        <f>COUNTIFS('InProcess Conf'!$C$2:$C$6941,P$33,'InProcess Conf'!$T$2:$T$6941,$C34,'InProcess Conf'!$J$2:$J$6941,$C$28)</f>
        <v>0</v>
      </c>
      <c r="Q34" s="158">
        <f>COUNTIFS('InProcess Conf'!$C$2:$C$6941,Q$33,'InProcess Conf'!$T$2:$T$6941,$C34,'InProcess Conf'!$J$2:$J$6941,$C$28)</f>
        <v>0</v>
      </c>
      <c r="R34" s="158">
        <f>COUNTIFS('InProcess Conf'!$C$2:$C$6941,R$33,'InProcess Conf'!$T$2:$T$6941,$C34,'InProcess Conf'!$J$2:$J$6941,$C$28)</f>
        <v>0</v>
      </c>
      <c r="S34" s="158">
        <f>COUNTIFS('InProcess Conf'!$C$2:$C$6941,S$33,'InProcess Conf'!$T$2:$T$6941,$C34,'InProcess Conf'!$J$2:$J$6941,$C$28)</f>
        <v>0</v>
      </c>
      <c r="T34" s="158">
        <f>COUNTIFS('InProcess Conf'!$C$2:$C$6941,T$33,'InProcess Conf'!$T$2:$T$6941,$C34,'InProcess Conf'!$J$2:$J$6941,$C$28)</f>
        <v>0</v>
      </c>
      <c r="U34" s="158">
        <f>COUNTIFS('InProcess Conf'!$C$2:$C$6941,U$33,'InProcess Conf'!$T$2:$T$6941,$C34,'InProcess Conf'!$J$2:$J$6941,$C$28)</f>
        <v>0</v>
      </c>
      <c r="V34" s="158">
        <f>COUNTIFS('InProcess Conf'!$C$2:$C$6941,V$33,'InProcess Conf'!$T$2:$T$6941,$C34,'InProcess Conf'!$J$2:$J$6941,$C$28)</f>
        <v>0</v>
      </c>
      <c r="W34" s="158">
        <f>COUNTIFS('InProcess Conf'!$C$2:$C$6941,W$33,'InProcess Conf'!$T$2:$T$6941,$C34,'InProcess Conf'!$J$2:$J$6941,$C$28)</f>
        <v>0</v>
      </c>
      <c r="X34" s="158">
        <f>COUNTIFS('InProcess Conf'!$C$2:$C$6941,X$33,'InProcess Conf'!$T$2:$T$6941,$C34,'InProcess Conf'!$J$2:$J$6941,$C$28)</f>
        <v>0</v>
      </c>
      <c r="Y34" s="158">
        <f>COUNTIFS('InProcess Conf'!$C$2:$C$6941,Y$33,'InProcess Conf'!$T$2:$T$6941,$C34,'InProcess Conf'!$J$2:$J$6941,$C$28)</f>
        <v>0</v>
      </c>
      <c r="Z34" s="158">
        <f>COUNTIFS('InProcess Conf'!$C$2:$C$6941,Z$33,'InProcess Conf'!$T$2:$T$6941,$C34,'InProcess Conf'!$J$2:$J$6941,$C$28)</f>
        <v>0</v>
      </c>
      <c r="AA34" s="158">
        <f>COUNTIFS('InProcess Conf'!$C$2:$C$6941,AA$33,'InProcess Conf'!$T$2:$T$6941,$C34,'InProcess Conf'!$J$2:$J$6941,$C$28)</f>
        <v>0</v>
      </c>
      <c r="AB34" s="158">
        <f>COUNTIFS('InProcess Conf'!$C$2:$C$6941,AB$33,'InProcess Conf'!$T$2:$T$6941,$C34,'InProcess Conf'!$J$2:$J$6941,$C$28)</f>
        <v>0</v>
      </c>
      <c r="AC34" s="158">
        <f>COUNTIFS('InProcess Conf'!$C$2:$C$6941,AC$33,'InProcess Conf'!$T$2:$T$6941,$C34,'InProcess Conf'!$J$2:$J$6941,$C$28)</f>
        <v>0</v>
      </c>
      <c r="AD34" s="158">
        <f>COUNTIFS('InProcess Conf'!$C$2:$C$6941,AD$33,'InProcess Conf'!$T$2:$T$6941,$C34,'InProcess Conf'!$J$2:$J$6941,$C$28)</f>
        <v>0</v>
      </c>
      <c r="AE34" s="158">
        <f>COUNTIFS('InProcess Conf'!$C$2:$C$6941,AE$33,'InProcess Conf'!$T$2:$T$6941,$C34,'InProcess Conf'!$J$2:$J$6941,$C$28)</f>
        <v>0</v>
      </c>
      <c r="AF34" s="158">
        <f>COUNTIFS('InProcess Conf'!$C$2:$C$6941,AF$33,'InProcess Conf'!$T$2:$T$6941,$C34,'InProcess Conf'!$J$2:$J$6941,$C$28)</f>
        <v>0</v>
      </c>
      <c r="AG34" s="158">
        <f>COUNTIFS('InProcess Conf'!$C$2:$C$6941,AG$33,'InProcess Conf'!$T$2:$T$6941,$C34,'InProcess Conf'!$J$2:$J$6941,$C$28)</f>
        <v>0</v>
      </c>
      <c r="AH34" s="158">
        <f>COUNTIFS('InProcess Conf'!$C$2:$C$6941,AH$33,'InProcess Conf'!$T$2:$T$6941,$C34,'InProcess Conf'!$J$2:$J$6941,$C$28)</f>
        <v>0</v>
      </c>
      <c r="AI34" s="158">
        <f>COUNTIFS('InProcess Conf'!$C$2:$C$6941,AI$33,'InProcess Conf'!$T$2:$T$6941,$C34,'InProcess Conf'!$J$2:$J$6941,$C$28)</f>
        <v>0</v>
      </c>
      <c r="AJ34" s="158">
        <f>COUNTIFS('InProcess Conf'!$C$2:$C$6941,AJ$33,'InProcess Conf'!$T$2:$T$6941,$C34,'InProcess Conf'!$J$2:$J$6941,$C$28)</f>
        <v>0</v>
      </c>
      <c r="AK34" s="158">
        <f>COUNTIFS('InProcess Conf'!$C$2:$C$6941,AK$33,'InProcess Conf'!$T$2:$T$6941,$C34,'InProcess Conf'!$J$2:$J$6941,$C$28)</f>
        <v>0</v>
      </c>
      <c r="AL34" s="158">
        <f>COUNTIFS('InProcess Conf'!$C$2:$C$6941,AL$33,'InProcess Conf'!$T$2:$T$6941,$C34,'InProcess Conf'!$J$2:$J$6941,$C$28)</f>
        <v>0</v>
      </c>
      <c r="AM34" s="158">
        <f>COUNTIFS('InProcess Conf'!$C$2:$C$6941,AM$33,'InProcess Conf'!$T$2:$T$6941,$C34,'InProcess Conf'!$J$2:$J$6941,$C$28)</f>
        <v>0</v>
      </c>
      <c r="AN34" s="158">
        <f>COUNTIFS('InProcess Conf'!$C$2:$C$6941,AN$33,'InProcess Conf'!$T$2:$T$6941,$C34,'InProcess Conf'!$J$2:$J$6941,$C$28)</f>
        <v>0</v>
      </c>
      <c r="AO34" s="158">
        <f>COUNTIFS('InProcess Conf'!$C$2:$C$6941,AO$33,'InProcess Conf'!$T$2:$T$6941,$C34,'InProcess Conf'!$J$2:$J$6941,$C$28)</f>
        <v>0</v>
      </c>
      <c r="AP34" s="158">
        <f>COUNTIFS('InProcess Conf'!$C$2:$C$6941,AP$33,'InProcess Conf'!$T$2:$T$6941,$C34,'InProcess Conf'!$J$2:$J$6941,$C$28)</f>
        <v>0</v>
      </c>
      <c r="AQ34" s="158">
        <f>COUNTIFS('InProcess Conf'!$C$2:$C$6941,AQ$33,'InProcess Conf'!$T$2:$T$6941,$C34,'InProcess Conf'!$J$2:$J$6941,$C$28)</f>
        <v>0</v>
      </c>
      <c r="AR34" s="158">
        <f>COUNTIFS('InProcess Conf'!$C$2:$C$6941,AR$33,'InProcess Conf'!$T$2:$T$6941,$C34,'InProcess Conf'!$J$2:$J$6941,$C$28)</f>
        <v>0</v>
      </c>
      <c r="AS34" s="158">
        <f>COUNTIFS('InProcess Conf'!$C$2:$C$6941,AS$33,'InProcess Conf'!$T$2:$T$6941,$C34,'InProcess Conf'!$J$2:$J$6941,$C$28)</f>
        <v>0</v>
      </c>
      <c r="AT34" s="158">
        <f>COUNTIFS('InProcess Conf'!$C$2:$C$6941,AT$33,'InProcess Conf'!$T$2:$T$6941,$C34,'InProcess Conf'!$J$2:$J$6941,$C$28)</f>
        <v>0</v>
      </c>
      <c r="AU34" s="158">
        <f>COUNTIFS('InProcess Conf'!$C$2:$C$6941,AU$33,'InProcess Conf'!$T$2:$T$6941,$C34,'InProcess Conf'!$J$2:$J$6941,$C$28)</f>
        <v>0</v>
      </c>
      <c r="AV34" s="158">
        <f>COUNTIFS('InProcess Conf'!$C$2:$C$6941,AV$33,'InProcess Conf'!$T$2:$T$6941,$C34,'InProcess Conf'!$J$2:$J$6941,$C$28)</f>
        <v>0</v>
      </c>
      <c r="AW34" s="158">
        <f>COUNTIFS('InProcess Conf'!$C$2:$C$6941,AW$33,'InProcess Conf'!$T$2:$T$6941,$C34,'InProcess Conf'!$J$2:$J$6941,$C$28)</f>
        <v>0</v>
      </c>
      <c r="AX34" s="158">
        <f>COUNTIFS('InProcess Conf'!$C$2:$C$6941,AX$33,'InProcess Conf'!$T$2:$T$6941,$C34,'InProcess Conf'!$J$2:$J$6941,$C$28)</f>
        <v>0</v>
      </c>
      <c r="AY34" s="158">
        <f>COUNTIFS('InProcess Conf'!$C$2:$C$6941,AY$33,'InProcess Conf'!$T$2:$T$6941,$C34,'InProcess Conf'!$J$2:$J$6941,$C$28)</f>
        <v>0</v>
      </c>
      <c r="AZ34" s="158">
        <f>COUNTIFS('InProcess Conf'!$C$2:$C$6941,AZ$33,'InProcess Conf'!$T$2:$T$6941,$C34,'InProcess Conf'!$J$2:$J$6941,$C$28)</f>
        <v>0</v>
      </c>
      <c r="BA34" s="158">
        <f>COUNTIFS('InProcess Conf'!$C$2:$C$6941,BA$33,'InProcess Conf'!$T$2:$T$6941,$C34,'InProcess Conf'!$J$2:$J$6941,$C$28)</f>
        <v>0</v>
      </c>
      <c r="BB34" s="158">
        <f>COUNTIFS('InProcess Conf'!$C$2:$C$6941,BB$33,'InProcess Conf'!$T$2:$T$6941,$C34,'InProcess Conf'!$J$2:$J$6941,$C$28)</f>
        <v>0</v>
      </c>
      <c r="BC34" s="158">
        <f>COUNTIFS('InProcess Conf'!$C$2:$C$6941,BC$33,'InProcess Conf'!$T$2:$T$6941,$C34,'InProcess Conf'!$J$2:$J$6941,$C$28)</f>
        <v>0</v>
      </c>
      <c r="BD34" s="158">
        <f>COUNTIFS('InProcess Conf'!$C$2:$C$6941,BD$33,'InProcess Conf'!$T$2:$T$6941,$C34,'InProcess Conf'!$J$2:$J$6941,$C$28)</f>
        <v>0</v>
      </c>
      <c r="BE34" s="158">
        <f>COUNTIFS('InProcess Conf'!$C$2:$C$6941,BE$33,'InProcess Conf'!$T$2:$T$6941,$C34,'InProcess Conf'!$J$2:$J$6941,$C$28)</f>
        <v>0</v>
      </c>
      <c r="BF34" s="158">
        <f>COUNTIFS('InProcess Conf'!$C$2:$C$6941,BF$33,'InProcess Conf'!$T$2:$T$6941,$C34,'InProcess Conf'!$J$2:$J$6941,$C$28)</f>
        <v>0</v>
      </c>
      <c r="BG34" s="158">
        <f>COUNTIFS('InProcess Conf'!$C$2:$C$6941,BG$33,'InProcess Conf'!$T$2:$T$6941,$C34,'InProcess Conf'!$J$2:$J$6941,$C$28)</f>
        <v>0</v>
      </c>
      <c r="BH34" s="158">
        <f>COUNTIFS('InProcess Conf'!$C$2:$C$6941,BH$33,'InProcess Conf'!$T$2:$T$6941,$C34,'InProcess Conf'!$J$2:$J$6941,$C$28)</f>
        <v>0</v>
      </c>
      <c r="BI34" s="158">
        <f>COUNTIFS('InProcess Conf'!$C$2:$C$6941,BI$33,'InProcess Conf'!$T$2:$T$6941,$C34,'InProcess Conf'!$J$2:$J$6941,$C$28)</f>
        <v>0</v>
      </c>
      <c r="BJ34" s="158">
        <f>COUNTIFS('InProcess Conf'!$C$2:$C$6941,BJ$33,'InProcess Conf'!$T$2:$T$6941,$C34,'InProcess Conf'!$J$2:$J$6941,$C$28)</f>
        <v>0</v>
      </c>
      <c r="BK34" s="158">
        <f>COUNTIFS('InProcess Conf'!$C$2:$C$6941,BK$33,'InProcess Conf'!$T$2:$T$6941,$C34,'InProcess Conf'!$J$2:$J$6941,$C$28)</f>
        <v>0</v>
      </c>
      <c r="BL34" s="158">
        <f>COUNTIFS('InProcess Conf'!$C$2:$C$6941,BL$33,'InProcess Conf'!$T$2:$T$6941,$C34,'InProcess Conf'!$J$2:$J$6941,$C$28)</f>
        <v>0</v>
      </c>
      <c r="BM34" s="158">
        <f>COUNTIFS('InProcess Conf'!$C$2:$C$6941,BM$33,'InProcess Conf'!$T$2:$T$6941,$C34,'InProcess Conf'!$J$2:$J$6941,$C$28)</f>
        <v>0</v>
      </c>
      <c r="BN34" s="158">
        <f>COUNTIFS('InProcess Conf'!$C$2:$C$6941,BN$33,'InProcess Conf'!$T$2:$T$6941,$C34,'InProcess Conf'!$J$2:$J$6941,$C$28)</f>
        <v>0</v>
      </c>
      <c r="BO34" s="158">
        <f>COUNTIFS('InProcess Conf'!$C$2:$C$6941,BO$33,'InProcess Conf'!$T$2:$T$6941,$C34,'InProcess Conf'!$J$2:$J$6941,$C$28)</f>
        <v>0</v>
      </c>
      <c r="BP34" s="158">
        <f>COUNTIFS('InProcess Conf'!$C$2:$C$6941,BP$33,'InProcess Conf'!$T$2:$T$6941,$C34,'InProcess Conf'!$J$2:$J$6941,$C$28)</f>
        <v>0</v>
      </c>
      <c r="BQ34" s="158">
        <f>COUNTIFS('InProcess Conf'!$C$2:$C$6941,BQ$33,'InProcess Conf'!$T$2:$T$6941,$C34,'InProcess Conf'!$J$2:$J$6941,$C$28)</f>
        <v>0</v>
      </c>
      <c r="BR34" s="158">
        <f>COUNTIFS('InProcess Conf'!$C$2:$C$6941,BR$33,'InProcess Conf'!$T$2:$T$6941,$C34,'InProcess Conf'!$J$2:$J$6941,$C$28)</f>
        <v>0</v>
      </c>
      <c r="BS34" s="158">
        <f>COUNTIFS('InProcess Conf'!$C$2:$C$6941,BS$33,'InProcess Conf'!$T$2:$T$6941,$C34,'InProcess Conf'!$J$2:$J$6941,$C$28)</f>
        <v>0</v>
      </c>
      <c r="BT34" s="158">
        <f>COUNTIFS('InProcess Conf'!$C$2:$C$6941,BT$33,'InProcess Conf'!$T$2:$T$6941,$C34,'InProcess Conf'!$J$2:$J$6941,$C$28)</f>
        <v>0</v>
      </c>
      <c r="BU34" s="158">
        <f>COUNTIFS('InProcess Conf'!$C$2:$C$6941,BU$33,'InProcess Conf'!$T$2:$T$6941,$C34,'InProcess Conf'!$J$2:$J$6941,$C$28)</f>
        <v>0</v>
      </c>
      <c r="BV34" s="158">
        <f>COUNTIFS('InProcess Conf'!$C$2:$C$6941,BV$33,'InProcess Conf'!$T$2:$T$6941,$C34,'InProcess Conf'!$J$2:$J$6941,$C$28)</f>
        <v>0</v>
      </c>
      <c r="BW34" s="158">
        <f>COUNTIFS('InProcess Conf'!$C$2:$C$6941,BW$33,'InProcess Conf'!$T$2:$T$6941,$C34,'InProcess Conf'!$J$2:$J$6941,$C$28)</f>
        <v>0</v>
      </c>
      <c r="BX34" s="158">
        <f>COUNTIFS('InProcess Conf'!$C$2:$C$6941,BX$33,'InProcess Conf'!$T$2:$T$6941,$C34,'InProcess Conf'!$J$2:$J$6941,$C$28)</f>
        <v>0</v>
      </c>
      <c r="BY34" s="158">
        <f>COUNTIFS('InProcess Conf'!$C$2:$C$6941,BY$33,'InProcess Conf'!$T$2:$T$6941,$C34,'InProcess Conf'!$J$2:$J$6941,$C$28)</f>
        <v>0</v>
      </c>
      <c r="BZ34" s="158">
        <f>COUNTIFS('InProcess Conf'!$C$2:$C$6941,BZ$33,'InProcess Conf'!$T$2:$T$6941,$C34,'InProcess Conf'!$J$2:$J$6941,$C$28)</f>
        <v>0</v>
      </c>
      <c r="CA34" s="158">
        <f>COUNTIFS('InProcess Conf'!$C$2:$C$6941,CA$33,'InProcess Conf'!$T$2:$T$6941,$C34,'InProcess Conf'!$J$2:$J$6941,$C$28)</f>
        <v>0</v>
      </c>
      <c r="CB34" s="158">
        <f>COUNTIFS('InProcess Conf'!$C$2:$C$6941,CB$33,'InProcess Conf'!$T$2:$T$6941,$C34,'InProcess Conf'!$J$2:$J$6941,$C$28)</f>
        <v>0</v>
      </c>
      <c r="CC34" s="158">
        <f>COUNTIFS('InProcess Conf'!$C$2:$C$6941,CC$33,'InProcess Conf'!$T$2:$T$6941,$C34,'InProcess Conf'!$J$2:$J$6941,$C$28)</f>
        <v>0</v>
      </c>
      <c r="CD34" s="158">
        <f>COUNTIFS('InProcess Conf'!$C$2:$C$6941,CD$33,'InProcess Conf'!$T$2:$T$6941,$C34,'InProcess Conf'!$J$2:$J$6941,$C$28)</f>
        <v>0</v>
      </c>
      <c r="CE34" s="158">
        <f>COUNTIFS('InProcess Conf'!$C$2:$C$6941,CE$33,'InProcess Conf'!$T$2:$T$6941,$C34,'InProcess Conf'!$J$2:$J$6941,$C$28)</f>
        <v>0</v>
      </c>
      <c r="CF34" s="158">
        <f>COUNTIFS('InProcess Conf'!$C$2:$C$6941,CF$33,'InProcess Conf'!$T$2:$T$6941,$C34,'InProcess Conf'!$J$2:$J$6941,$C$28)</f>
        <v>0</v>
      </c>
      <c r="CG34" s="158">
        <f>COUNTIFS('InProcess Conf'!$C$2:$C$6941,CG$33,'InProcess Conf'!$T$2:$T$6941,$C34,'InProcess Conf'!$J$2:$J$6941,$C$28)</f>
        <v>0</v>
      </c>
      <c r="CH34" s="158">
        <f>COUNTIFS('InProcess Conf'!$C$2:$C$6941,CH$33,'InProcess Conf'!$T$2:$T$6941,$C34,'InProcess Conf'!$J$2:$J$6941,$C$28)</f>
        <v>0</v>
      </c>
      <c r="CI34" s="158">
        <f>COUNTIFS('InProcess Conf'!$C$2:$C$6941,CI$33,'InProcess Conf'!$T$2:$T$6941,$C34,'InProcess Conf'!$J$2:$J$6941,$C$28)</f>
        <v>0</v>
      </c>
      <c r="CJ34" s="158">
        <f>COUNTIFS('InProcess Conf'!$C$2:$C$6941,CJ$33,'InProcess Conf'!$T$2:$T$6941,$C34,'InProcess Conf'!$J$2:$J$6941,$C$28)</f>
        <v>0</v>
      </c>
      <c r="CK34" s="158">
        <f>COUNTIFS('InProcess Conf'!$C$2:$C$6941,CK$33,'InProcess Conf'!$T$2:$T$6941,$C34,'InProcess Conf'!$J$2:$J$6941,$C$28)</f>
        <v>0</v>
      </c>
      <c r="CL34" s="158">
        <f>COUNTIFS('InProcess Conf'!$C$2:$C$6941,CL$33,'InProcess Conf'!$T$2:$T$6941,$C34,'InProcess Conf'!$J$2:$J$6941,$C$28)</f>
        <v>0</v>
      </c>
      <c r="CM34" s="158">
        <f>COUNTIFS('InProcess Conf'!$C$2:$C$6941,CM$33,'InProcess Conf'!$T$2:$T$6941,$C34,'InProcess Conf'!$J$2:$J$6941,$C$28)</f>
        <v>0</v>
      </c>
      <c r="CN34" s="158">
        <f>COUNTIFS('InProcess Conf'!$C$2:$C$6941,CN$33,'InProcess Conf'!$T$2:$T$6941,$C34,'InProcess Conf'!$J$2:$J$6941,$C$28)</f>
        <v>0</v>
      </c>
      <c r="CO34" s="158">
        <f>COUNTIFS('InProcess Conf'!$C$2:$C$6941,CO$33,'InProcess Conf'!$T$2:$T$6941,$C34,'InProcess Conf'!$J$2:$J$6941,$C$28)</f>
        <v>0</v>
      </c>
      <c r="CP34" s="158">
        <f>COUNTIFS('InProcess Conf'!$C$2:$C$6941,CP$33,'InProcess Conf'!$T$2:$T$6941,$C34,'InProcess Conf'!$J$2:$J$6941,$C$28)</f>
        <v>0</v>
      </c>
      <c r="CQ34" s="158">
        <f>COUNTIFS('InProcess Conf'!$C$2:$C$6941,CQ$33,'InProcess Conf'!$T$2:$T$6941,$C34,'InProcess Conf'!$J$2:$J$6941,$C$28)</f>
        <v>0</v>
      </c>
      <c r="CR34" s="158">
        <f>COUNTIFS('InProcess Conf'!$C$2:$C$6941,CR$33,'InProcess Conf'!$T$2:$T$6941,$C34,'InProcess Conf'!$J$2:$J$6941,$C$28)</f>
        <v>0</v>
      </c>
      <c r="CS34" s="158">
        <f>COUNTIFS('InProcess Conf'!$C$2:$C$6941,CS$33,'InProcess Conf'!$T$2:$T$6941,$C34,'InProcess Conf'!$J$2:$J$6941,$C$28)</f>
        <v>0</v>
      </c>
      <c r="CT34" s="158">
        <f>COUNTIFS('InProcess Conf'!$C$2:$C$6941,CT$33,'InProcess Conf'!$T$2:$T$6941,$C34,'InProcess Conf'!$J$2:$J$6941,$C$28)</f>
        <v>0</v>
      </c>
      <c r="CU34" s="158">
        <f>COUNTIFS('InProcess Conf'!$C$2:$C$6941,CU$33,'InProcess Conf'!$T$2:$T$6941,$C34,'InProcess Conf'!$J$2:$J$6941,$C$28)</f>
        <v>0</v>
      </c>
      <c r="CV34" s="158">
        <f>COUNTIFS('InProcess Conf'!$C$2:$C$6941,CV$33,'InProcess Conf'!$T$2:$T$6941,$C34,'InProcess Conf'!$J$2:$J$6941,$C$28)</f>
        <v>0</v>
      </c>
      <c r="CW34" s="158">
        <f>COUNTIFS('InProcess Conf'!$C$2:$C$6941,CW$33,'InProcess Conf'!$T$2:$T$6941,$C34,'InProcess Conf'!$J$2:$J$6941,$C$28)</f>
        <v>0</v>
      </c>
      <c r="CX34" s="158">
        <f>COUNTIFS('InProcess Conf'!$C$2:$C$6941,CX$33,'InProcess Conf'!$T$2:$T$6941,$C34,'InProcess Conf'!$J$2:$J$6941,$C$28)</f>
        <v>0</v>
      </c>
      <c r="CY34" s="158">
        <f>COUNTIFS('InProcess Conf'!$C$2:$C$6941,CY$33,'InProcess Conf'!$T$2:$T$6941,$C34,'InProcess Conf'!$J$2:$J$6941,$C$28)</f>
        <v>0</v>
      </c>
      <c r="CZ34" s="158">
        <f>COUNTIFS('InProcess Conf'!$C$2:$C$6941,CZ$33,'InProcess Conf'!$T$2:$T$6941,$C34,'InProcess Conf'!$J$2:$J$6941,$C$28)</f>
        <v>0</v>
      </c>
      <c r="DA34" s="158">
        <f>COUNTIFS('InProcess Conf'!$C$2:$C$6941,DA$33,'InProcess Conf'!$T$2:$T$6941,$C34,'InProcess Conf'!$J$2:$J$6941,$C$28)</f>
        <v>0</v>
      </c>
      <c r="DB34" s="158">
        <f>COUNTIFS('InProcess Conf'!$C$2:$C$6941,DB$33,'InProcess Conf'!$T$2:$T$6941,$C34,'InProcess Conf'!$J$2:$J$6941,$C$28)</f>
        <v>0</v>
      </c>
      <c r="DC34" s="158">
        <f>COUNTIFS('InProcess Conf'!$C$2:$C$6941,DC$33,'InProcess Conf'!$T$2:$T$6941,$C34,'InProcess Conf'!$J$2:$J$6941,$C$28)</f>
        <v>0</v>
      </c>
      <c r="DD34" s="158">
        <f>COUNTIFS('InProcess Conf'!$C$2:$C$6941,DD$33,'InProcess Conf'!$T$2:$T$6941,$C34,'InProcess Conf'!$J$2:$J$6941,$C$28)</f>
        <v>0</v>
      </c>
      <c r="DE34" s="158">
        <f>COUNTIFS('InProcess Conf'!$C$2:$C$6941,DE$33,'InProcess Conf'!$T$2:$T$6941,$C34,'InProcess Conf'!$J$2:$J$6941,$C$28)</f>
        <v>0</v>
      </c>
      <c r="DF34" s="158">
        <f>COUNTIFS('InProcess Conf'!$C$2:$C$6941,DF$33,'InProcess Conf'!$T$2:$T$6941,$C34,'InProcess Conf'!$J$2:$J$6941,$C$28)</f>
        <v>0</v>
      </c>
      <c r="DG34" s="158">
        <f>COUNTIFS('InProcess Conf'!$C$2:$C$6941,DG$33,'InProcess Conf'!$T$2:$T$6941,$C34,'InProcess Conf'!$J$2:$J$6941,$C$28)</f>
        <v>0</v>
      </c>
      <c r="DH34" s="250">
        <f>COUNTIFS('InProcess Conf'!$C$2:$C$6941,DH$33,'InProcess Conf'!$T$2:$T$6941,$C34,'InProcess Conf'!$J$2:$J$6941,$C$28)</f>
        <v>0</v>
      </c>
      <c r="DI34" s="249">
        <f>SUM(D34:DH34)</f>
        <v>0</v>
      </c>
    </row>
    <row r="35" spans="2:113" ht="16.5" thickTop="1" thickBot="1">
      <c r="B35" s="311"/>
      <c r="C35" s="145" t="s">
        <v>115</v>
      </c>
      <c r="D35" s="158">
        <f>COUNTIFS('InProcess Conf'!$C$2:$C$6941,D$33,'InProcess Conf'!$T$2:$T$6941,$C35,'InProcess Conf'!$J$2:$J$6941,$C$28)</f>
        <v>0</v>
      </c>
      <c r="E35" s="158">
        <f>COUNTIFS('InProcess Conf'!$C$2:$C$6941,E$33,'InProcess Conf'!$T$2:$T$6941,$C35,'InProcess Conf'!$J$2:$J$6941,$C$28)</f>
        <v>0</v>
      </c>
      <c r="F35" s="158">
        <f>COUNTIFS('InProcess Conf'!$C$2:$C$6941,F$33,'InProcess Conf'!$T$2:$T$6941,$C35,'InProcess Conf'!$J$2:$J$6941,$C$28)</f>
        <v>0</v>
      </c>
      <c r="G35" s="158">
        <f>COUNTIFS('InProcess Conf'!$C$2:$C$6941,G$33,'InProcess Conf'!$T$2:$T$6941,$C35,'InProcess Conf'!$J$2:$J$6941,$C$28)</f>
        <v>0</v>
      </c>
      <c r="H35" s="158">
        <f>COUNTIFS('InProcess Conf'!$C$2:$C$6941,H$33,'InProcess Conf'!$T$2:$T$6941,$C35,'InProcess Conf'!$J$2:$J$6941,$C$28)</f>
        <v>0</v>
      </c>
      <c r="I35" s="158">
        <f>COUNTIFS('InProcess Conf'!$C$2:$C$6941,I$33,'InProcess Conf'!$T$2:$T$6941,$C35,'InProcess Conf'!$J$2:$J$6941,$C$28)</f>
        <v>0</v>
      </c>
      <c r="J35" s="158">
        <f>COUNTIFS('InProcess Conf'!$C$2:$C$6941,J$33,'InProcess Conf'!$T$2:$T$6941,$C35,'InProcess Conf'!$J$2:$J$6941,$C$28)</f>
        <v>0</v>
      </c>
      <c r="K35" s="158">
        <f>COUNTIFS('InProcess Conf'!$C$2:$C$6941,K$33,'InProcess Conf'!$T$2:$T$6941,$C35,'InProcess Conf'!$J$2:$J$6941,$C$28)</f>
        <v>0</v>
      </c>
      <c r="L35" s="158">
        <f>COUNTIFS('InProcess Conf'!$C$2:$C$6941,L$33,'InProcess Conf'!$T$2:$T$6941,$C35,'InProcess Conf'!$J$2:$J$6941,$C$28)</f>
        <v>0</v>
      </c>
      <c r="M35" s="158">
        <f>COUNTIFS('InProcess Conf'!$C$2:$C$6941,M$33,'InProcess Conf'!$T$2:$T$6941,$C35,'InProcess Conf'!$J$2:$J$6941,$C$28)</f>
        <v>0</v>
      </c>
      <c r="N35" s="158">
        <f>COUNTIFS('InProcess Conf'!$C$2:$C$6941,N$33,'InProcess Conf'!$T$2:$T$6941,$C35,'InProcess Conf'!$J$2:$J$6941,$C$28)</f>
        <v>0</v>
      </c>
      <c r="O35" s="158">
        <f>COUNTIFS('InProcess Conf'!$C$2:$C$6941,O$33,'InProcess Conf'!$T$2:$T$6941,$C35,'InProcess Conf'!$J$2:$J$6941,$C$28)</f>
        <v>0</v>
      </c>
      <c r="P35" s="158">
        <f>COUNTIFS('InProcess Conf'!$C$2:$C$6941,P$33,'InProcess Conf'!$T$2:$T$6941,$C35,'InProcess Conf'!$J$2:$J$6941,$C$28)</f>
        <v>0</v>
      </c>
      <c r="Q35" s="158">
        <f>COUNTIFS('InProcess Conf'!$C$2:$C$6941,Q$33,'InProcess Conf'!$T$2:$T$6941,$C35,'InProcess Conf'!$J$2:$J$6941,$C$28)</f>
        <v>0</v>
      </c>
      <c r="R35" s="158">
        <f>COUNTIFS('InProcess Conf'!$C$2:$C$6941,R$33,'InProcess Conf'!$T$2:$T$6941,$C35,'InProcess Conf'!$J$2:$J$6941,$C$28)</f>
        <v>0</v>
      </c>
      <c r="S35" s="158">
        <f>COUNTIFS('InProcess Conf'!$C$2:$C$6941,S$33,'InProcess Conf'!$T$2:$T$6941,$C35,'InProcess Conf'!$J$2:$J$6941,$C$28)</f>
        <v>0</v>
      </c>
      <c r="T35" s="158">
        <f>COUNTIFS('InProcess Conf'!$C$2:$C$6941,T$33,'InProcess Conf'!$T$2:$T$6941,$C35,'InProcess Conf'!$J$2:$J$6941,$C$28)</f>
        <v>0</v>
      </c>
      <c r="U35" s="158">
        <f>COUNTIFS('InProcess Conf'!$C$2:$C$6941,U$33,'InProcess Conf'!$T$2:$T$6941,$C35,'InProcess Conf'!$J$2:$J$6941,$C$28)</f>
        <v>0</v>
      </c>
      <c r="V35" s="158">
        <f>COUNTIFS('InProcess Conf'!$C$2:$C$6941,V$33,'InProcess Conf'!$T$2:$T$6941,$C35,'InProcess Conf'!$J$2:$J$6941,$C$28)</f>
        <v>0</v>
      </c>
      <c r="W35" s="158">
        <f>COUNTIFS('InProcess Conf'!$C$2:$C$6941,W$33,'InProcess Conf'!$T$2:$T$6941,$C35,'InProcess Conf'!$J$2:$J$6941,$C$28)</f>
        <v>0</v>
      </c>
      <c r="X35" s="158">
        <f>COUNTIFS('InProcess Conf'!$C$2:$C$6941,X$33,'InProcess Conf'!$T$2:$T$6941,$C35,'InProcess Conf'!$J$2:$J$6941,$C$28)</f>
        <v>0</v>
      </c>
      <c r="Y35" s="158">
        <f>COUNTIFS('InProcess Conf'!$C$2:$C$6941,Y$33,'InProcess Conf'!$T$2:$T$6941,$C35,'InProcess Conf'!$J$2:$J$6941,$C$28)</f>
        <v>0</v>
      </c>
      <c r="Z35" s="158">
        <f>COUNTIFS('InProcess Conf'!$C$2:$C$6941,Z$33,'InProcess Conf'!$T$2:$T$6941,$C35,'InProcess Conf'!$J$2:$J$6941,$C$28)</f>
        <v>0</v>
      </c>
      <c r="AA35" s="158">
        <f>COUNTIFS('InProcess Conf'!$C$2:$C$6941,AA$33,'InProcess Conf'!$T$2:$T$6941,$C35,'InProcess Conf'!$J$2:$J$6941,$C$28)</f>
        <v>0</v>
      </c>
      <c r="AB35" s="158">
        <f>COUNTIFS('InProcess Conf'!$C$2:$C$6941,AB$33,'InProcess Conf'!$T$2:$T$6941,$C35,'InProcess Conf'!$J$2:$J$6941,$C$28)</f>
        <v>0</v>
      </c>
      <c r="AC35" s="158">
        <f>COUNTIFS('InProcess Conf'!$C$2:$C$6941,AC$33,'InProcess Conf'!$T$2:$T$6941,$C35,'InProcess Conf'!$J$2:$J$6941,$C$28)</f>
        <v>0</v>
      </c>
      <c r="AD35" s="158">
        <f>COUNTIFS('InProcess Conf'!$C$2:$C$6941,AD$33,'InProcess Conf'!$T$2:$T$6941,$C35,'InProcess Conf'!$J$2:$J$6941,$C$28)</f>
        <v>0</v>
      </c>
      <c r="AE35" s="158">
        <f>COUNTIFS('InProcess Conf'!$C$2:$C$6941,AE$33,'InProcess Conf'!$T$2:$T$6941,$C35,'InProcess Conf'!$J$2:$J$6941,$C$28)</f>
        <v>0</v>
      </c>
      <c r="AF35" s="158">
        <f>COUNTIFS('InProcess Conf'!$C$2:$C$6941,AF$33,'InProcess Conf'!$T$2:$T$6941,$C35,'InProcess Conf'!$J$2:$J$6941,$C$28)</f>
        <v>0</v>
      </c>
      <c r="AG35" s="158">
        <f>COUNTIFS('InProcess Conf'!$C$2:$C$6941,AG$33,'InProcess Conf'!$T$2:$T$6941,$C35,'InProcess Conf'!$J$2:$J$6941,$C$28)</f>
        <v>0</v>
      </c>
      <c r="AH35" s="158">
        <f>COUNTIFS('InProcess Conf'!$C$2:$C$6941,AH$33,'InProcess Conf'!$T$2:$T$6941,$C35,'InProcess Conf'!$J$2:$J$6941,$C$28)</f>
        <v>0</v>
      </c>
      <c r="AI35" s="158">
        <f>COUNTIFS('InProcess Conf'!$C$2:$C$6941,AI$33,'InProcess Conf'!$T$2:$T$6941,$C35,'InProcess Conf'!$J$2:$J$6941,$C$28)</f>
        <v>0</v>
      </c>
      <c r="AJ35" s="158">
        <f>COUNTIFS('InProcess Conf'!$C$2:$C$6941,AJ$33,'InProcess Conf'!$T$2:$T$6941,$C35,'InProcess Conf'!$J$2:$J$6941,$C$28)</f>
        <v>0</v>
      </c>
      <c r="AK35" s="158">
        <f>COUNTIFS('InProcess Conf'!$C$2:$C$6941,AK$33,'InProcess Conf'!$T$2:$T$6941,$C35,'InProcess Conf'!$J$2:$J$6941,$C$28)</f>
        <v>0</v>
      </c>
      <c r="AL35" s="158">
        <f>COUNTIFS('InProcess Conf'!$C$2:$C$6941,AL$33,'InProcess Conf'!$T$2:$T$6941,$C35,'InProcess Conf'!$J$2:$J$6941,$C$28)</f>
        <v>0</v>
      </c>
      <c r="AM35" s="158">
        <f>COUNTIFS('InProcess Conf'!$C$2:$C$6941,AM$33,'InProcess Conf'!$T$2:$T$6941,$C35,'InProcess Conf'!$J$2:$J$6941,$C$28)</f>
        <v>0</v>
      </c>
      <c r="AN35" s="158">
        <f>COUNTIFS('InProcess Conf'!$C$2:$C$6941,AN$33,'InProcess Conf'!$T$2:$T$6941,$C35,'InProcess Conf'!$J$2:$J$6941,$C$28)</f>
        <v>1</v>
      </c>
      <c r="AO35" s="158">
        <f>COUNTIFS('InProcess Conf'!$C$2:$C$6941,AO$33,'InProcess Conf'!$T$2:$T$6941,$C35,'InProcess Conf'!$J$2:$J$6941,$C$28)</f>
        <v>0</v>
      </c>
      <c r="AP35" s="158">
        <f>COUNTIFS('InProcess Conf'!$C$2:$C$6941,AP$33,'InProcess Conf'!$T$2:$T$6941,$C35,'InProcess Conf'!$J$2:$J$6941,$C$28)</f>
        <v>0</v>
      </c>
      <c r="AQ35" s="158">
        <f>COUNTIFS('InProcess Conf'!$C$2:$C$6941,AQ$33,'InProcess Conf'!$T$2:$T$6941,$C35,'InProcess Conf'!$J$2:$J$6941,$C$28)</f>
        <v>0</v>
      </c>
      <c r="AR35" s="158">
        <f>COUNTIFS('InProcess Conf'!$C$2:$C$6941,AR$33,'InProcess Conf'!$T$2:$T$6941,$C35,'InProcess Conf'!$J$2:$J$6941,$C$28)</f>
        <v>0</v>
      </c>
      <c r="AS35" s="158">
        <f>COUNTIFS('InProcess Conf'!$C$2:$C$6941,AS$33,'InProcess Conf'!$T$2:$T$6941,$C35,'InProcess Conf'!$J$2:$J$6941,$C$28)</f>
        <v>0</v>
      </c>
      <c r="AT35" s="158">
        <f>COUNTIFS('InProcess Conf'!$C$2:$C$6941,AT$33,'InProcess Conf'!$T$2:$T$6941,$C35,'InProcess Conf'!$J$2:$J$6941,$C$28)</f>
        <v>0</v>
      </c>
      <c r="AU35" s="158">
        <f>COUNTIFS('InProcess Conf'!$C$2:$C$6941,AU$33,'InProcess Conf'!$T$2:$T$6941,$C35,'InProcess Conf'!$J$2:$J$6941,$C$28)</f>
        <v>0</v>
      </c>
      <c r="AV35" s="158">
        <f>COUNTIFS('InProcess Conf'!$C$2:$C$6941,AV$33,'InProcess Conf'!$T$2:$T$6941,$C35,'InProcess Conf'!$J$2:$J$6941,$C$28)</f>
        <v>0</v>
      </c>
      <c r="AW35" s="158">
        <f>COUNTIFS('InProcess Conf'!$C$2:$C$6941,AW$33,'InProcess Conf'!$T$2:$T$6941,$C35,'InProcess Conf'!$J$2:$J$6941,$C$28)</f>
        <v>0</v>
      </c>
      <c r="AX35" s="158">
        <f>COUNTIFS('InProcess Conf'!$C$2:$C$6941,AX$33,'InProcess Conf'!$T$2:$T$6941,$C35,'InProcess Conf'!$J$2:$J$6941,$C$28)</f>
        <v>0</v>
      </c>
      <c r="AY35" s="158">
        <f>COUNTIFS('InProcess Conf'!$C$2:$C$6941,AY$33,'InProcess Conf'!$T$2:$T$6941,$C35,'InProcess Conf'!$J$2:$J$6941,$C$28)</f>
        <v>0</v>
      </c>
      <c r="AZ35" s="158">
        <f>COUNTIFS('InProcess Conf'!$C$2:$C$6941,AZ$33,'InProcess Conf'!$T$2:$T$6941,$C35,'InProcess Conf'!$J$2:$J$6941,$C$28)</f>
        <v>0</v>
      </c>
      <c r="BA35" s="158">
        <f>COUNTIFS('InProcess Conf'!$C$2:$C$6941,BA$33,'InProcess Conf'!$T$2:$T$6941,$C35,'InProcess Conf'!$J$2:$J$6941,$C$28)</f>
        <v>0</v>
      </c>
      <c r="BB35" s="158">
        <f>COUNTIFS('InProcess Conf'!$C$2:$C$6941,BB$33,'InProcess Conf'!$T$2:$T$6941,$C35,'InProcess Conf'!$J$2:$J$6941,$C$28)</f>
        <v>0</v>
      </c>
      <c r="BC35" s="158">
        <f>COUNTIFS('InProcess Conf'!$C$2:$C$6941,BC$33,'InProcess Conf'!$T$2:$T$6941,$C35,'InProcess Conf'!$J$2:$J$6941,$C$28)</f>
        <v>0</v>
      </c>
      <c r="BD35" s="158">
        <f>COUNTIFS('InProcess Conf'!$C$2:$C$6941,BD$33,'InProcess Conf'!$T$2:$T$6941,$C35,'InProcess Conf'!$J$2:$J$6941,$C$28)</f>
        <v>0</v>
      </c>
      <c r="BE35" s="158">
        <f>COUNTIFS('InProcess Conf'!$C$2:$C$6941,BE$33,'InProcess Conf'!$T$2:$T$6941,$C35,'InProcess Conf'!$J$2:$J$6941,$C$28)</f>
        <v>0</v>
      </c>
      <c r="BF35" s="158">
        <f>COUNTIFS('InProcess Conf'!$C$2:$C$6941,BF$33,'InProcess Conf'!$T$2:$T$6941,$C35,'InProcess Conf'!$J$2:$J$6941,$C$28)</f>
        <v>0</v>
      </c>
      <c r="BG35" s="158">
        <f>COUNTIFS('InProcess Conf'!$C$2:$C$6941,BG$33,'InProcess Conf'!$T$2:$T$6941,$C35,'InProcess Conf'!$J$2:$J$6941,$C$28)</f>
        <v>0</v>
      </c>
      <c r="BH35" s="158">
        <f>COUNTIFS('InProcess Conf'!$C$2:$C$6941,BH$33,'InProcess Conf'!$T$2:$T$6941,$C35,'InProcess Conf'!$J$2:$J$6941,$C$28)</f>
        <v>0</v>
      </c>
      <c r="BI35" s="158">
        <f>COUNTIFS('InProcess Conf'!$C$2:$C$6941,BI$33,'InProcess Conf'!$T$2:$T$6941,$C35,'InProcess Conf'!$J$2:$J$6941,$C$28)</f>
        <v>0</v>
      </c>
      <c r="BJ35" s="158">
        <f>COUNTIFS('InProcess Conf'!$C$2:$C$6941,BJ$33,'InProcess Conf'!$T$2:$T$6941,$C35,'InProcess Conf'!$J$2:$J$6941,$C$28)</f>
        <v>0</v>
      </c>
      <c r="BK35" s="158">
        <f>COUNTIFS('InProcess Conf'!$C$2:$C$6941,BK$33,'InProcess Conf'!$T$2:$T$6941,$C35,'InProcess Conf'!$J$2:$J$6941,$C$28)</f>
        <v>0</v>
      </c>
      <c r="BL35" s="158">
        <f>COUNTIFS('InProcess Conf'!$C$2:$C$6941,BL$33,'InProcess Conf'!$T$2:$T$6941,$C35,'InProcess Conf'!$J$2:$J$6941,$C$28)</f>
        <v>0</v>
      </c>
      <c r="BM35" s="158">
        <f>COUNTIFS('InProcess Conf'!$C$2:$C$6941,BM$33,'InProcess Conf'!$T$2:$T$6941,$C35,'InProcess Conf'!$J$2:$J$6941,$C$28)</f>
        <v>0</v>
      </c>
      <c r="BN35" s="158">
        <f>COUNTIFS('InProcess Conf'!$C$2:$C$6941,BN$33,'InProcess Conf'!$T$2:$T$6941,$C35,'InProcess Conf'!$J$2:$J$6941,$C$28)</f>
        <v>0</v>
      </c>
      <c r="BO35" s="158">
        <f>COUNTIFS('InProcess Conf'!$C$2:$C$6941,BO$33,'InProcess Conf'!$T$2:$T$6941,$C35,'InProcess Conf'!$J$2:$J$6941,$C$28)</f>
        <v>0</v>
      </c>
      <c r="BP35" s="158">
        <f>COUNTIFS('InProcess Conf'!$C$2:$C$6941,BP$33,'InProcess Conf'!$T$2:$T$6941,$C35,'InProcess Conf'!$J$2:$J$6941,$C$28)</f>
        <v>0</v>
      </c>
      <c r="BQ35" s="158">
        <f>COUNTIFS('InProcess Conf'!$C$2:$C$6941,BQ$33,'InProcess Conf'!$T$2:$T$6941,$C35,'InProcess Conf'!$J$2:$J$6941,$C$28)</f>
        <v>0</v>
      </c>
      <c r="BR35" s="158">
        <f>COUNTIFS('InProcess Conf'!$C$2:$C$6941,BR$33,'InProcess Conf'!$T$2:$T$6941,$C35,'InProcess Conf'!$J$2:$J$6941,$C$28)</f>
        <v>0</v>
      </c>
      <c r="BS35" s="158">
        <f>COUNTIFS('InProcess Conf'!$C$2:$C$6941,BS$33,'InProcess Conf'!$T$2:$T$6941,$C35,'InProcess Conf'!$J$2:$J$6941,$C$28)</f>
        <v>0</v>
      </c>
      <c r="BT35" s="158">
        <f>COUNTIFS('InProcess Conf'!$C$2:$C$6941,BT$33,'InProcess Conf'!$T$2:$T$6941,$C35,'InProcess Conf'!$J$2:$J$6941,$C$28)</f>
        <v>0</v>
      </c>
      <c r="BU35" s="158">
        <f>COUNTIFS('InProcess Conf'!$C$2:$C$6941,BU$33,'InProcess Conf'!$T$2:$T$6941,$C35,'InProcess Conf'!$J$2:$J$6941,$C$28)</f>
        <v>0</v>
      </c>
      <c r="BV35" s="158">
        <f>COUNTIFS('InProcess Conf'!$C$2:$C$6941,BV$33,'InProcess Conf'!$T$2:$T$6941,$C35,'InProcess Conf'!$J$2:$J$6941,$C$28)</f>
        <v>0</v>
      </c>
      <c r="BW35" s="158">
        <f>COUNTIFS('InProcess Conf'!$C$2:$C$6941,BW$33,'InProcess Conf'!$T$2:$T$6941,$C35,'InProcess Conf'!$J$2:$J$6941,$C$28)</f>
        <v>0</v>
      </c>
      <c r="BX35" s="158">
        <f>COUNTIFS('InProcess Conf'!$C$2:$C$6941,BX$33,'InProcess Conf'!$T$2:$T$6941,$C35,'InProcess Conf'!$J$2:$J$6941,$C$28)</f>
        <v>0</v>
      </c>
      <c r="BY35" s="158">
        <f>COUNTIFS('InProcess Conf'!$C$2:$C$6941,BY$33,'InProcess Conf'!$T$2:$T$6941,$C35,'InProcess Conf'!$J$2:$J$6941,$C$28)</f>
        <v>0</v>
      </c>
      <c r="BZ35" s="158">
        <f>COUNTIFS('InProcess Conf'!$C$2:$C$6941,BZ$33,'InProcess Conf'!$T$2:$T$6941,$C35,'InProcess Conf'!$J$2:$J$6941,$C$28)</f>
        <v>0</v>
      </c>
      <c r="CA35" s="158">
        <f>COUNTIFS('InProcess Conf'!$C$2:$C$6941,CA$33,'InProcess Conf'!$T$2:$T$6941,$C35,'InProcess Conf'!$J$2:$J$6941,$C$28)</f>
        <v>0</v>
      </c>
      <c r="CB35" s="158">
        <f>COUNTIFS('InProcess Conf'!$C$2:$C$6941,CB$33,'InProcess Conf'!$T$2:$T$6941,$C35,'InProcess Conf'!$J$2:$J$6941,$C$28)</f>
        <v>0</v>
      </c>
      <c r="CC35" s="158">
        <f>COUNTIFS('InProcess Conf'!$C$2:$C$6941,CC$33,'InProcess Conf'!$T$2:$T$6941,$C35,'InProcess Conf'!$J$2:$J$6941,$C$28)</f>
        <v>0</v>
      </c>
      <c r="CD35" s="158">
        <f>COUNTIFS('InProcess Conf'!$C$2:$C$6941,CD$33,'InProcess Conf'!$T$2:$T$6941,$C35,'InProcess Conf'!$J$2:$J$6941,$C$28)</f>
        <v>0</v>
      </c>
      <c r="CE35" s="158">
        <f>COUNTIFS('InProcess Conf'!$C$2:$C$6941,CE$33,'InProcess Conf'!$T$2:$T$6941,$C35,'InProcess Conf'!$J$2:$J$6941,$C$28)</f>
        <v>0</v>
      </c>
      <c r="CF35" s="158">
        <f>COUNTIFS('InProcess Conf'!$C$2:$C$6941,CF$33,'InProcess Conf'!$T$2:$T$6941,$C35,'InProcess Conf'!$J$2:$J$6941,$C$28)</f>
        <v>0</v>
      </c>
      <c r="CG35" s="158">
        <f>COUNTIFS('InProcess Conf'!$C$2:$C$6941,CG$33,'InProcess Conf'!$T$2:$T$6941,$C35,'InProcess Conf'!$J$2:$J$6941,$C$28)</f>
        <v>0</v>
      </c>
      <c r="CH35" s="158">
        <f>COUNTIFS('InProcess Conf'!$C$2:$C$6941,CH$33,'InProcess Conf'!$T$2:$T$6941,$C35,'InProcess Conf'!$J$2:$J$6941,$C$28)</f>
        <v>0</v>
      </c>
      <c r="CI35" s="158">
        <f>COUNTIFS('InProcess Conf'!$C$2:$C$6941,CI$33,'InProcess Conf'!$T$2:$T$6941,$C35,'InProcess Conf'!$J$2:$J$6941,$C$28)</f>
        <v>0</v>
      </c>
      <c r="CJ35" s="158">
        <f>COUNTIFS('InProcess Conf'!$C$2:$C$6941,CJ$33,'InProcess Conf'!$T$2:$T$6941,$C35,'InProcess Conf'!$J$2:$J$6941,$C$28)</f>
        <v>0</v>
      </c>
      <c r="CK35" s="158">
        <f>COUNTIFS('InProcess Conf'!$C$2:$C$6941,CK$33,'InProcess Conf'!$T$2:$T$6941,$C35,'InProcess Conf'!$J$2:$J$6941,$C$28)</f>
        <v>0</v>
      </c>
      <c r="CL35" s="158">
        <f>COUNTIFS('InProcess Conf'!$C$2:$C$6941,CL$33,'InProcess Conf'!$T$2:$T$6941,$C35,'InProcess Conf'!$J$2:$J$6941,$C$28)</f>
        <v>0</v>
      </c>
      <c r="CM35" s="158">
        <f>COUNTIFS('InProcess Conf'!$C$2:$C$6941,CM$33,'InProcess Conf'!$T$2:$T$6941,$C35,'InProcess Conf'!$J$2:$J$6941,$C$28)</f>
        <v>0</v>
      </c>
      <c r="CN35" s="158">
        <f>COUNTIFS('InProcess Conf'!$C$2:$C$6941,CN$33,'InProcess Conf'!$T$2:$T$6941,$C35,'InProcess Conf'!$J$2:$J$6941,$C$28)</f>
        <v>0</v>
      </c>
      <c r="CO35" s="158">
        <f>COUNTIFS('InProcess Conf'!$C$2:$C$6941,CO$33,'InProcess Conf'!$T$2:$T$6941,$C35,'InProcess Conf'!$J$2:$J$6941,$C$28)</f>
        <v>0</v>
      </c>
      <c r="CP35" s="158">
        <f>COUNTIFS('InProcess Conf'!$C$2:$C$6941,CP$33,'InProcess Conf'!$T$2:$T$6941,$C35,'InProcess Conf'!$J$2:$J$6941,$C$28)</f>
        <v>0</v>
      </c>
      <c r="CQ35" s="158">
        <f>COUNTIFS('InProcess Conf'!$C$2:$C$6941,CQ$33,'InProcess Conf'!$T$2:$T$6941,$C35,'InProcess Conf'!$J$2:$J$6941,$C$28)</f>
        <v>0</v>
      </c>
      <c r="CR35" s="158">
        <f>COUNTIFS('InProcess Conf'!$C$2:$C$6941,CR$33,'InProcess Conf'!$T$2:$T$6941,$C35,'InProcess Conf'!$J$2:$J$6941,$C$28)</f>
        <v>0</v>
      </c>
      <c r="CS35" s="158">
        <f>COUNTIFS('InProcess Conf'!$C$2:$C$6941,CS$33,'InProcess Conf'!$T$2:$T$6941,$C35,'InProcess Conf'!$J$2:$J$6941,$C$28)</f>
        <v>0</v>
      </c>
      <c r="CT35" s="158">
        <f>COUNTIFS('InProcess Conf'!$C$2:$C$6941,CT$33,'InProcess Conf'!$T$2:$T$6941,$C35,'InProcess Conf'!$J$2:$J$6941,$C$28)</f>
        <v>0</v>
      </c>
      <c r="CU35" s="158">
        <f>COUNTIFS('InProcess Conf'!$C$2:$C$6941,CU$33,'InProcess Conf'!$T$2:$T$6941,$C35,'InProcess Conf'!$J$2:$J$6941,$C$28)</f>
        <v>0</v>
      </c>
      <c r="CV35" s="158">
        <f>COUNTIFS('InProcess Conf'!$C$2:$C$6941,CV$33,'InProcess Conf'!$T$2:$T$6941,$C35,'InProcess Conf'!$J$2:$J$6941,$C$28)</f>
        <v>0</v>
      </c>
      <c r="CW35" s="158">
        <f>COUNTIFS('InProcess Conf'!$C$2:$C$6941,CW$33,'InProcess Conf'!$T$2:$T$6941,$C35,'InProcess Conf'!$J$2:$J$6941,$C$28)</f>
        <v>0</v>
      </c>
      <c r="CX35" s="158">
        <f>COUNTIFS('InProcess Conf'!$C$2:$C$6941,CX$33,'InProcess Conf'!$T$2:$T$6941,$C35,'InProcess Conf'!$J$2:$J$6941,$C$28)</f>
        <v>0</v>
      </c>
      <c r="CY35" s="158">
        <f>COUNTIFS('InProcess Conf'!$C$2:$C$6941,CY$33,'InProcess Conf'!$T$2:$T$6941,$C35,'InProcess Conf'!$J$2:$J$6941,$C$28)</f>
        <v>0</v>
      </c>
      <c r="CZ35" s="158">
        <f>COUNTIFS('InProcess Conf'!$C$2:$C$6941,CZ$33,'InProcess Conf'!$T$2:$T$6941,$C35,'InProcess Conf'!$J$2:$J$6941,$C$28)</f>
        <v>0</v>
      </c>
      <c r="DA35" s="158">
        <f>COUNTIFS('InProcess Conf'!$C$2:$C$6941,DA$33,'InProcess Conf'!$T$2:$T$6941,$C35,'InProcess Conf'!$J$2:$J$6941,$C$28)</f>
        <v>0</v>
      </c>
      <c r="DB35" s="158">
        <f>COUNTIFS('InProcess Conf'!$C$2:$C$6941,DB$33,'InProcess Conf'!$T$2:$T$6941,$C35,'InProcess Conf'!$J$2:$J$6941,$C$28)</f>
        <v>0</v>
      </c>
      <c r="DC35" s="158">
        <f>COUNTIFS('InProcess Conf'!$C$2:$C$6941,DC$33,'InProcess Conf'!$T$2:$T$6941,$C35,'InProcess Conf'!$J$2:$J$6941,$C$28)</f>
        <v>0</v>
      </c>
      <c r="DD35" s="158">
        <f>COUNTIFS('InProcess Conf'!$C$2:$C$6941,DD$33,'InProcess Conf'!$T$2:$T$6941,$C35,'InProcess Conf'!$J$2:$J$6941,$C$28)</f>
        <v>0</v>
      </c>
      <c r="DE35" s="158">
        <f>COUNTIFS('InProcess Conf'!$C$2:$C$6941,DE$33,'InProcess Conf'!$T$2:$T$6941,$C35,'InProcess Conf'!$J$2:$J$6941,$C$28)</f>
        <v>0</v>
      </c>
      <c r="DF35" s="158">
        <f>COUNTIFS('InProcess Conf'!$C$2:$C$6941,DF$33,'InProcess Conf'!$T$2:$T$6941,$C35,'InProcess Conf'!$J$2:$J$6941,$C$28)</f>
        <v>0</v>
      </c>
      <c r="DG35" s="158">
        <f>COUNTIFS('InProcess Conf'!$C$2:$C$6941,DG$33,'InProcess Conf'!$T$2:$T$6941,$C35,'InProcess Conf'!$J$2:$J$6941,$C$28)</f>
        <v>0</v>
      </c>
      <c r="DH35" s="250">
        <f>COUNTIFS('InProcess Conf'!$C$2:$C$6941,DH$33,'InProcess Conf'!$T$2:$T$6941,$C35,'InProcess Conf'!$J$2:$J$6941,$C$28)</f>
        <v>0</v>
      </c>
      <c r="DI35" s="249">
        <f t="shared" ref="DI35:DI51" si="7">SUM(D35:DH35)</f>
        <v>1</v>
      </c>
    </row>
    <row r="36" spans="2:113" ht="16.5" hidden="1" thickTop="1" thickBot="1">
      <c r="B36" s="311"/>
      <c r="C36" s="145" t="s">
        <v>544</v>
      </c>
      <c r="D36" s="158">
        <f>COUNTIFS('InProcess Conf'!$C$2:$C$6941,D$33,'InProcess Conf'!$T$2:$T$6941,$C36,'InProcess Conf'!$J$2:$J$6941,$C$28)</f>
        <v>0</v>
      </c>
      <c r="E36" s="158">
        <f>COUNTIFS('InProcess Conf'!$C$2:$C$6941,E$33,'InProcess Conf'!$T$2:$T$6941,$C36,'InProcess Conf'!$J$2:$J$6941,$C$28)</f>
        <v>0</v>
      </c>
      <c r="F36" s="158">
        <f>COUNTIFS('InProcess Conf'!$C$2:$C$6941,F$33,'InProcess Conf'!$T$2:$T$6941,$C36,'InProcess Conf'!$J$2:$J$6941,$C$28)</f>
        <v>0</v>
      </c>
      <c r="G36" s="158">
        <f>COUNTIFS('InProcess Conf'!$C$2:$C$6941,G$33,'InProcess Conf'!$T$2:$T$6941,$C36,'InProcess Conf'!$J$2:$J$6941,$C$28)</f>
        <v>0</v>
      </c>
      <c r="H36" s="158">
        <f>COUNTIFS('InProcess Conf'!$C$2:$C$6941,H$33,'InProcess Conf'!$T$2:$T$6941,$C36,'InProcess Conf'!$J$2:$J$6941,$C$28)</f>
        <v>0</v>
      </c>
      <c r="I36" s="158">
        <f>COUNTIFS('InProcess Conf'!$C$2:$C$6941,I$33,'InProcess Conf'!$T$2:$T$6941,$C36,'InProcess Conf'!$J$2:$J$6941,$C$28)</f>
        <v>0</v>
      </c>
      <c r="J36" s="158">
        <f>COUNTIFS('InProcess Conf'!$C$2:$C$6941,J$33,'InProcess Conf'!$T$2:$T$6941,$C36,'InProcess Conf'!$J$2:$J$6941,$C$28)</f>
        <v>0</v>
      </c>
      <c r="K36" s="158">
        <f>COUNTIFS('InProcess Conf'!$C$2:$C$6941,K$33,'InProcess Conf'!$T$2:$T$6941,$C36,'InProcess Conf'!$J$2:$J$6941,$C$28)</f>
        <v>0</v>
      </c>
      <c r="L36" s="158">
        <f>COUNTIFS('InProcess Conf'!$C$2:$C$6941,L$33,'InProcess Conf'!$T$2:$T$6941,$C36,'InProcess Conf'!$J$2:$J$6941,$C$28)</f>
        <v>0</v>
      </c>
      <c r="M36" s="158">
        <f>COUNTIFS('InProcess Conf'!$C$2:$C$6941,M$33,'InProcess Conf'!$T$2:$T$6941,$C36,'InProcess Conf'!$J$2:$J$6941,$C$28)</f>
        <v>0</v>
      </c>
      <c r="N36" s="158">
        <f>COUNTIFS('InProcess Conf'!$C$2:$C$6941,N$33,'InProcess Conf'!$T$2:$T$6941,$C36,'InProcess Conf'!$J$2:$J$6941,$C$28)</f>
        <v>0</v>
      </c>
      <c r="O36" s="158">
        <f>COUNTIFS('InProcess Conf'!$C$2:$C$6941,O$33,'InProcess Conf'!$T$2:$T$6941,$C36,'InProcess Conf'!$J$2:$J$6941,$C$28)</f>
        <v>0</v>
      </c>
      <c r="P36" s="158">
        <f>COUNTIFS('InProcess Conf'!$C$2:$C$6941,P$33,'InProcess Conf'!$T$2:$T$6941,$C36,'InProcess Conf'!$J$2:$J$6941,$C$28)</f>
        <v>0</v>
      </c>
      <c r="Q36" s="158">
        <f>COUNTIFS('InProcess Conf'!$C$2:$C$6941,Q$33,'InProcess Conf'!$T$2:$T$6941,$C36,'InProcess Conf'!$J$2:$J$6941,$C$28)</f>
        <v>0</v>
      </c>
      <c r="R36" s="158">
        <f>COUNTIFS('InProcess Conf'!$C$2:$C$6941,R$33,'InProcess Conf'!$T$2:$T$6941,$C36,'InProcess Conf'!$J$2:$J$6941,$C$28)</f>
        <v>0</v>
      </c>
      <c r="S36" s="158">
        <f>COUNTIFS('InProcess Conf'!$C$2:$C$6941,S$33,'InProcess Conf'!$T$2:$T$6941,$C36,'InProcess Conf'!$J$2:$J$6941,$C$28)</f>
        <v>0</v>
      </c>
      <c r="T36" s="158">
        <f>COUNTIFS('InProcess Conf'!$C$2:$C$6941,T$33,'InProcess Conf'!$T$2:$T$6941,$C36,'InProcess Conf'!$J$2:$J$6941,$C$28)</f>
        <v>0</v>
      </c>
      <c r="U36" s="158">
        <f>COUNTIFS('InProcess Conf'!$C$2:$C$6941,U$33,'InProcess Conf'!$T$2:$T$6941,$C36,'InProcess Conf'!$J$2:$J$6941,$C$28)</f>
        <v>0</v>
      </c>
      <c r="V36" s="158">
        <f>COUNTIFS('InProcess Conf'!$C$2:$C$6941,V$33,'InProcess Conf'!$T$2:$T$6941,$C36,'InProcess Conf'!$J$2:$J$6941,$C$28)</f>
        <v>0</v>
      </c>
      <c r="W36" s="158">
        <f>COUNTIFS('InProcess Conf'!$C$2:$C$6941,W$33,'InProcess Conf'!$T$2:$T$6941,$C36,'InProcess Conf'!$J$2:$J$6941,$C$28)</f>
        <v>0</v>
      </c>
      <c r="X36" s="158">
        <f>COUNTIFS('InProcess Conf'!$C$2:$C$6941,X$33,'InProcess Conf'!$T$2:$T$6941,$C36,'InProcess Conf'!$J$2:$J$6941,$C$28)</f>
        <v>0</v>
      </c>
      <c r="Y36" s="158">
        <f>COUNTIFS('InProcess Conf'!$C$2:$C$6941,Y$33,'InProcess Conf'!$T$2:$T$6941,$C36,'InProcess Conf'!$J$2:$J$6941,$C$28)</f>
        <v>0</v>
      </c>
      <c r="Z36" s="158">
        <f>COUNTIFS('InProcess Conf'!$C$2:$C$6941,Z$33,'InProcess Conf'!$T$2:$T$6941,$C36,'InProcess Conf'!$J$2:$J$6941,$C$28)</f>
        <v>0</v>
      </c>
      <c r="AA36" s="158">
        <f>COUNTIFS('InProcess Conf'!$C$2:$C$6941,AA$33,'InProcess Conf'!$T$2:$T$6941,$C36,'InProcess Conf'!$J$2:$J$6941,$C$28)</f>
        <v>0</v>
      </c>
      <c r="AB36" s="158">
        <f>COUNTIFS('InProcess Conf'!$C$2:$C$6941,AB$33,'InProcess Conf'!$T$2:$T$6941,$C36,'InProcess Conf'!$J$2:$J$6941,$C$28)</f>
        <v>0</v>
      </c>
      <c r="AC36" s="158">
        <f>COUNTIFS('InProcess Conf'!$C$2:$C$6941,AC$33,'InProcess Conf'!$T$2:$T$6941,$C36,'InProcess Conf'!$J$2:$J$6941,$C$28)</f>
        <v>0</v>
      </c>
      <c r="AD36" s="158">
        <f>COUNTIFS('InProcess Conf'!$C$2:$C$6941,AD$33,'InProcess Conf'!$T$2:$T$6941,$C36,'InProcess Conf'!$J$2:$J$6941,$C$28)</f>
        <v>0</v>
      </c>
      <c r="AE36" s="158">
        <f>COUNTIFS('InProcess Conf'!$C$2:$C$6941,AE$33,'InProcess Conf'!$T$2:$T$6941,$C36,'InProcess Conf'!$J$2:$J$6941,$C$28)</f>
        <v>0</v>
      </c>
      <c r="AF36" s="158">
        <f>COUNTIFS('InProcess Conf'!$C$2:$C$6941,AF$33,'InProcess Conf'!$T$2:$T$6941,$C36,'InProcess Conf'!$J$2:$J$6941,$C$28)</f>
        <v>0</v>
      </c>
      <c r="AG36" s="158">
        <f>COUNTIFS('InProcess Conf'!$C$2:$C$6941,AG$33,'InProcess Conf'!$T$2:$T$6941,$C36,'InProcess Conf'!$J$2:$J$6941,$C$28)</f>
        <v>0</v>
      </c>
      <c r="AH36" s="158">
        <f>COUNTIFS('InProcess Conf'!$C$2:$C$6941,AH$33,'InProcess Conf'!$T$2:$T$6941,$C36,'InProcess Conf'!$J$2:$J$6941,$C$28)</f>
        <v>0</v>
      </c>
      <c r="AI36" s="158">
        <f>COUNTIFS('InProcess Conf'!$C$2:$C$6941,AI$33,'InProcess Conf'!$T$2:$T$6941,$C36,'InProcess Conf'!$J$2:$J$6941,$C$28)</f>
        <v>0</v>
      </c>
      <c r="AJ36" s="158">
        <f>COUNTIFS('InProcess Conf'!$C$2:$C$6941,AJ$33,'InProcess Conf'!$T$2:$T$6941,$C36,'InProcess Conf'!$J$2:$J$6941,$C$28)</f>
        <v>0</v>
      </c>
      <c r="AK36" s="158">
        <f>COUNTIFS('InProcess Conf'!$C$2:$C$6941,AK$33,'InProcess Conf'!$T$2:$T$6941,$C36,'InProcess Conf'!$J$2:$J$6941,$C$28)</f>
        <v>0</v>
      </c>
      <c r="AL36" s="158">
        <f>COUNTIFS('InProcess Conf'!$C$2:$C$6941,AL$33,'InProcess Conf'!$T$2:$T$6941,$C36,'InProcess Conf'!$J$2:$J$6941,$C$28)</f>
        <v>0</v>
      </c>
      <c r="AM36" s="158">
        <f>COUNTIFS('InProcess Conf'!$C$2:$C$6941,AM$33,'InProcess Conf'!$T$2:$T$6941,$C36,'InProcess Conf'!$J$2:$J$6941,$C$28)</f>
        <v>0</v>
      </c>
      <c r="AN36" s="158">
        <f>COUNTIFS('InProcess Conf'!$C$2:$C$6941,AN$33,'InProcess Conf'!$T$2:$T$6941,$C36,'InProcess Conf'!$J$2:$J$6941,$C$28)</f>
        <v>0</v>
      </c>
      <c r="AO36" s="158">
        <f>COUNTIFS('InProcess Conf'!$C$2:$C$6941,AO$33,'InProcess Conf'!$T$2:$T$6941,$C36,'InProcess Conf'!$J$2:$J$6941,$C$28)</f>
        <v>0</v>
      </c>
      <c r="AP36" s="158">
        <f>COUNTIFS('InProcess Conf'!$C$2:$C$6941,AP$33,'InProcess Conf'!$T$2:$T$6941,$C36,'InProcess Conf'!$J$2:$J$6941,$C$28)</f>
        <v>0</v>
      </c>
      <c r="AQ36" s="158">
        <f>COUNTIFS('InProcess Conf'!$C$2:$C$6941,AQ$33,'InProcess Conf'!$T$2:$T$6941,$C36,'InProcess Conf'!$J$2:$J$6941,$C$28)</f>
        <v>0</v>
      </c>
      <c r="AR36" s="158">
        <f>COUNTIFS('InProcess Conf'!$C$2:$C$6941,AR$33,'InProcess Conf'!$T$2:$T$6941,$C36,'InProcess Conf'!$J$2:$J$6941,$C$28)</f>
        <v>0</v>
      </c>
      <c r="AS36" s="158">
        <f>COUNTIFS('InProcess Conf'!$C$2:$C$6941,AS$33,'InProcess Conf'!$T$2:$T$6941,$C36,'InProcess Conf'!$J$2:$J$6941,$C$28)</f>
        <v>0</v>
      </c>
      <c r="AT36" s="158">
        <f>COUNTIFS('InProcess Conf'!$C$2:$C$6941,AT$33,'InProcess Conf'!$T$2:$T$6941,$C36,'InProcess Conf'!$J$2:$J$6941,$C$28)</f>
        <v>0</v>
      </c>
      <c r="AU36" s="158">
        <f>COUNTIFS('InProcess Conf'!$C$2:$C$6941,AU$33,'InProcess Conf'!$T$2:$T$6941,$C36,'InProcess Conf'!$J$2:$J$6941,$C$28)</f>
        <v>0</v>
      </c>
      <c r="AV36" s="158">
        <f>COUNTIFS('InProcess Conf'!$C$2:$C$6941,AV$33,'InProcess Conf'!$T$2:$T$6941,$C36,'InProcess Conf'!$J$2:$J$6941,$C$28)</f>
        <v>0</v>
      </c>
      <c r="AW36" s="158">
        <f>COUNTIFS('InProcess Conf'!$C$2:$C$6941,AW$33,'InProcess Conf'!$T$2:$T$6941,$C36,'InProcess Conf'!$J$2:$J$6941,$C$28)</f>
        <v>0</v>
      </c>
      <c r="AX36" s="158">
        <f>COUNTIFS('InProcess Conf'!$C$2:$C$6941,AX$33,'InProcess Conf'!$T$2:$T$6941,$C36,'InProcess Conf'!$J$2:$J$6941,$C$28)</f>
        <v>0</v>
      </c>
      <c r="AY36" s="158">
        <f>COUNTIFS('InProcess Conf'!$C$2:$C$6941,AY$33,'InProcess Conf'!$T$2:$T$6941,$C36,'InProcess Conf'!$J$2:$J$6941,$C$28)</f>
        <v>0</v>
      </c>
      <c r="AZ36" s="158">
        <f>COUNTIFS('InProcess Conf'!$C$2:$C$6941,AZ$33,'InProcess Conf'!$T$2:$T$6941,$C36,'InProcess Conf'!$J$2:$J$6941,$C$28)</f>
        <v>0</v>
      </c>
      <c r="BA36" s="158">
        <f>COUNTIFS('InProcess Conf'!$C$2:$C$6941,BA$33,'InProcess Conf'!$T$2:$T$6941,$C36,'InProcess Conf'!$J$2:$J$6941,$C$28)</f>
        <v>0</v>
      </c>
      <c r="BB36" s="158">
        <f>COUNTIFS('InProcess Conf'!$C$2:$C$6941,BB$33,'InProcess Conf'!$T$2:$T$6941,$C36,'InProcess Conf'!$J$2:$J$6941,$C$28)</f>
        <v>0</v>
      </c>
      <c r="BC36" s="158">
        <f>COUNTIFS('InProcess Conf'!$C$2:$C$6941,BC$33,'InProcess Conf'!$T$2:$T$6941,$C36,'InProcess Conf'!$J$2:$J$6941,$C$28)</f>
        <v>0</v>
      </c>
      <c r="BD36" s="158">
        <f>COUNTIFS('InProcess Conf'!$C$2:$C$6941,BD$33,'InProcess Conf'!$T$2:$T$6941,$C36,'InProcess Conf'!$J$2:$J$6941,$C$28)</f>
        <v>0</v>
      </c>
      <c r="BE36" s="158">
        <f>COUNTIFS('InProcess Conf'!$C$2:$C$6941,BE$33,'InProcess Conf'!$T$2:$T$6941,$C36,'InProcess Conf'!$J$2:$J$6941,$C$28)</f>
        <v>0</v>
      </c>
      <c r="BF36" s="158">
        <f>COUNTIFS('InProcess Conf'!$C$2:$C$6941,BF$33,'InProcess Conf'!$T$2:$T$6941,$C36,'InProcess Conf'!$J$2:$J$6941,$C$28)</f>
        <v>0</v>
      </c>
      <c r="BG36" s="158">
        <f>COUNTIFS('InProcess Conf'!$C$2:$C$6941,BG$33,'InProcess Conf'!$T$2:$T$6941,$C36,'InProcess Conf'!$J$2:$J$6941,$C$28)</f>
        <v>0</v>
      </c>
      <c r="BH36" s="158">
        <f>COUNTIFS('InProcess Conf'!$C$2:$C$6941,BH$33,'InProcess Conf'!$T$2:$T$6941,$C36,'InProcess Conf'!$J$2:$J$6941,$C$28)</f>
        <v>0</v>
      </c>
      <c r="BI36" s="158">
        <f>COUNTIFS('InProcess Conf'!$C$2:$C$6941,BI$33,'InProcess Conf'!$T$2:$T$6941,$C36,'InProcess Conf'!$J$2:$J$6941,$C$28)</f>
        <v>0</v>
      </c>
      <c r="BJ36" s="158">
        <f>COUNTIFS('InProcess Conf'!$C$2:$C$6941,BJ$33,'InProcess Conf'!$T$2:$T$6941,$C36,'InProcess Conf'!$J$2:$J$6941,$C$28)</f>
        <v>0</v>
      </c>
      <c r="BK36" s="158">
        <f>COUNTIFS('InProcess Conf'!$C$2:$C$6941,BK$33,'InProcess Conf'!$T$2:$T$6941,$C36,'InProcess Conf'!$J$2:$J$6941,$C$28)</f>
        <v>0</v>
      </c>
      <c r="BL36" s="158">
        <f>COUNTIFS('InProcess Conf'!$C$2:$C$6941,BL$33,'InProcess Conf'!$T$2:$T$6941,$C36,'InProcess Conf'!$J$2:$J$6941,$C$28)</f>
        <v>0</v>
      </c>
      <c r="BM36" s="158">
        <f>COUNTIFS('InProcess Conf'!$C$2:$C$6941,BM$33,'InProcess Conf'!$T$2:$T$6941,$C36,'InProcess Conf'!$J$2:$J$6941,$C$28)</f>
        <v>0</v>
      </c>
      <c r="BN36" s="158">
        <f>COUNTIFS('InProcess Conf'!$C$2:$C$6941,BN$33,'InProcess Conf'!$T$2:$T$6941,$C36,'InProcess Conf'!$J$2:$J$6941,$C$28)</f>
        <v>0</v>
      </c>
      <c r="BO36" s="158">
        <f>COUNTIFS('InProcess Conf'!$C$2:$C$6941,BO$33,'InProcess Conf'!$T$2:$T$6941,$C36,'InProcess Conf'!$J$2:$J$6941,$C$28)</f>
        <v>0</v>
      </c>
      <c r="BP36" s="158">
        <f>COUNTIFS('InProcess Conf'!$C$2:$C$6941,BP$33,'InProcess Conf'!$T$2:$T$6941,$C36,'InProcess Conf'!$J$2:$J$6941,$C$28)</f>
        <v>0</v>
      </c>
      <c r="BQ36" s="158">
        <f>COUNTIFS('InProcess Conf'!$C$2:$C$6941,BQ$33,'InProcess Conf'!$T$2:$T$6941,$C36,'InProcess Conf'!$J$2:$J$6941,$C$28)</f>
        <v>0</v>
      </c>
      <c r="BR36" s="158">
        <f>COUNTIFS('InProcess Conf'!$C$2:$C$6941,BR$33,'InProcess Conf'!$T$2:$T$6941,$C36,'InProcess Conf'!$J$2:$J$6941,$C$28)</f>
        <v>0</v>
      </c>
      <c r="BS36" s="158">
        <f>COUNTIFS('InProcess Conf'!$C$2:$C$6941,BS$33,'InProcess Conf'!$T$2:$T$6941,$C36,'InProcess Conf'!$J$2:$J$6941,$C$28)</f>
        <v>0</v>
      </c>
      <c r="BT36" s="158">
        <f>COUNTIFS('InProcess Conf'!$C$2:$C$6941,BT$33,'InProcess Conf'!$T$2:$T$6941,$C36,'InProcess Conf'!$J$2:$J$6941,$C$28)</f>
        <v>0</v>
      </c>
      <c r="BU36" s="158">
        <f>COUNTIFS('InProcess Conf'!$C$2:$C$6941,BU$33,'InProcess Conf'!$T$2:$T$6941,$C36,'InProcess Conf'!$J$2:$J$6941,$C$28)</f>
        <v>0</v>
      </c>
      <c r="BV36" s="158">
        <f>COUNTIFS('InProcess Conf'!$C$2:$C$6941,BV$33,'InProcess Conf'!$T$2:$T$6941,$C36,'InProcess Conf'!$J$2:$J$6941,$C$28)</f>
        <v>0</v>
      </c>
      <c r="BW36" s="158">
        <f>COUNTIFS('InProcess Conf'!$C$2:$C$6941,BW$33,'InProcess Conf'!$T$2:$T$6941,$C36,'InProcess Conf'!$J$2:$J$6941,$C$28)</f>
        <v>0</v>
      </c>
      <c r="BX36" s="158">
        <f>COUNTIFS('InProcess Conf'!$C$2:$C$6941,BX$33,'InProcess Conf'!$T$2:$T$6941,$C36,'InProcess Conf'!$J$2:$J$6941,$C$28)</f>
        <v>0</v>
      </c>
      <c r="BY36" s="158">
        <f>COUNTIFS('InProcess Conf'!$C$2:$C$6941,BY$33,'InProcess Conf'!$T$2:$T$6941,$C36,'InProcess Conf'!$J$2:$J$6941,$C$28)</f>
        <v>0</v>
      </c>
      <c r="BZ36" s="158">
        <f>COUNTIFS('InProcess Conf'!$C$2:$C$6941,BZ$33,'InProcess Conf'!$T$2:$T$6941,$C36,'InProcess Conf'!$J$2:$J$6941,$C$28)</f>
        <v>0</v>
      </c>
      <c r="CA36" s="158">
        <f>COUNTIFS('InProcess Conf'!$C$2:$C$6941,CA$33,'InProcess Conf'!$T$2:$T$6941,$C36,'InProcess Conf'!$J$2:$J$6941,$C$28)</f>
        <v>0</v>
      </c>
      <c r="CB36" s="158">
        <f>COUNTIFS('InProcess Conf'!$C$2:$C$6941,CB$33,'InProcess Conf'!$T$2:$T$6941,$C36,'InProcess Conf'!$J$2:$J$6941,$C$28)</f>
        <v>0</v>
      </c>
      <c r="CC36" s="158">
        <f>COUNTIFS('InProcess Conf'!$C$2:$C$6941,CC$33,'InProcess Conf'!$T$2:$T$6941,$C36,'InProcess Conf'!$J$2:$J$6941,$C$28)</f>
        <v>0</v>
      </c>
      <c r="CD36" s="158">
        <f>COUNTIFS('InProcess Conf'!$C$2:$C$6941,CD$33,'InProcess Conf'!$T$2:$T$6941,$C36,'InProcess Conf'!$J$2:$J$6941,$C$28)</f>
        <v>0</v>
      </c>
      <c r="CE36" s="158">
        <f>COUNTIFS('InProcess Conf'!$C$2:$C$6941,CE$33,'InProcess Conf'!$T$2:$T$6941,$C36,'InProcess Conf'!$J$2:$J$6941,$C$28)</f>
        <v>0</v>
      </c>
      <c r="CF36" s="158">
        <f>COUNTIFS('InProcess Conf'!$C$2:$C$6941,CF$33,'InProcess Conf'!$T$2:$T$6941,$C36,'InProcess Conf'!$J$2:$J$6941,$C$28)</f>
        <v>0</v>
      </c>
      <c r="CG36" s="158">
        <f>COUNTIFS('InProcess Conf'!$C$2:$C$6941,CG$33,'InProcess Conf'!$T$2:$T$6941,$C36,'InProcess Conf'!$J$2:$J$6941,$C$28)</f>
        <v>0</v>
      </c>
      <c r="CH36" s="158">
        <f>COUNTIFS('InProcess Conf'!$C$2:$C$6941,CH$33,'InProcess Conf'!$T$2:$T$6941,$C36,'InProcess Conf'!$J$2:$J$6941,$C$28)</f>
        <v>0</v>
      </c>
      <c r="CI36" s="158">
        <f>COUNTIFS('InProcess Conf'!$C$2:$C$6941,CI$33,'InProcess Conf'!$T$2:$T$6941,$C36,'InProcess Conf'!$J$2:$J$6941,$C$28)</f>
        <v>0</v>
      </c>
      <c r="CJ36" s="158">
        <f>COUNTIFS('InProcess Conf'!$C$2:$C$6941,CJ$33,'InProcess Conf'!$T$2:$T$6941,$C36,'InProcess Conf'!$J$2:$J$6941,$C$28)</f>
        <v>0</v>
      </c>
      <c r="CK36" s="158">
        <f>COUNTIFS('InProcess Conf'!$C$2:$C$6941,CK$33,'InProcess Conf'!$T$2:$T$6941,$C36,'InProcess Conf'!$J$2:$J$6941,$C$28)</f>
        <v>0</v>
      </c>
      <c r="CL36" s="158">
        <f>COUNTIFS('InProcess Conf'!$C$2:$C$6941,CL$33,'InProcess Conf'!$T$2:$T$6941,$C36,'InProcess Conf'!$J$2:$J$6941,$C$28)</f>
        <v>0</v>
      </c>
      <c r="CM36" s="158">
        <f>COUNTIFS('InProcess Conf'!$C$2:$C$6941,CM$33,'InProcess Conf'!$T$2:$T$6941,$C36,'InProcess Conf'!$J$2:$J$6941,$C$28)</f>
        <v>0</v>
      </c>
      <c r="CN36" s="158">
        <f>COUNTIFS('InProcess Conf'!$C$2:$C$6941,CN$33,'InProcess Conf'!$T$2:$T$6941,$C36,'InProcess Conf'!$J$2:$J$6941,$C$28)</f>
        <v>0</v>
      </c>
      <c r="CO36" s="158">
        <f>COUNTIFS('InProcess Conf'!$C$2:$C$6941,CO$33,'InProcess Conf'!$T$2:$T$6941,$C36,'InProcess Conf'!$J$2:$J$6941,$C$28)</f>
        <v>0</v>
      </c>
      <c r="CP36" s="158">
        <f>COUNTIFS('InProcess Conf'!$C$2:$C$6941,CP$33,'InProcess Conf'!$T$2:$T$6941,$C36,'InProcess Conf'!$J$2:$J$6941,$C$28)</f>
        <v>0</v>
      </c>
      <c r="CQ36" s="158">
        <f>COUNTIFS('InProcess Conf'!$C$2:$C$6941,CQ$33,'InProcess Conf'!$T$2:$T$6941,$C36,'InProcess Conf'!$J$2:$J$6941,$C$28)</f>
        <v>0</v>
      </c>
      <c r="CR36" s="158">
        <f>COUNTIFS('InProcess Conf'!$C$2:$C$6941,CR$33,'InProcess Conf'!$T$2:$T$6941,$C36,'InProcess Conf'!$J$2:$J$6941,$C$28)</f>
        <v>0</v>
      </c>
      <c r="CS36" s="158">
        <f>COUNTIFS('InProcess Conf'!$C$2:$C$6941,CS$33,'InProcess Conf'!$T$2:$T$6941,$C36,'InProcess Conf'!$J$2:$J$6941,$C$28)</f>
        <v>0</v>
      </c>
      <c r="CT36" s="158">
        <f>COUNTIFS('InProcess Conf'!$C$2:$C$6941,CT$33,'InProcess Conf'!$T$2:$T$6941,$C36,'InProcess Conf'!$J$2:$J$6941,$C$28)</f>
        <v>0</v>
      </c>
      <c r="CU36" s="158">
        <f>COUNTIFS('InProcess Conf'!$C$2:$C$6941,CU$33,'InProcess Conf'!$T$2:$T$6941,$C36,'InProcess Conf'!$J$2:$J$6941,$C$28)</f>
        <v>0</v>
      </c>
      <c r="CV36" s="158">
        <f>COUNTIFS('InProcess Conf'!$C$2:$C$6941,CV$33,'InProcess Conf'!$T$2:$T$6941,$C36,'InProcess Conf'!$J$2:$J$6941,$C$28)</f>
        <v>0</v>
      </c>
      <c r="CW36" s="158">
        <f>COUNTIFS('InProcess Conf'!$C$2:$C$6941,CW$33,'InProcess Conf'!$T$2:$T$6941,$C36,'InProcess Conf'!$J$2:$J$6941,$C$28)</f>
        <v>0</v>
      </c>
      <c r="CX36" s="158">
        <f>COUNTIFS('InProcess Conf'!$C$2:$C$6941,CX$33,'InProcess Conf'!$T$2:$T$6941,$C36,'InProcess Conf'!$J$2:$J$6941,$C$28)</f>
        <v>0</v>
      </c>
      <c r="CY36" s="158">
        <f>COUNTIFS('InProcess Conf'!$C$2:$C$6941,CY$33,'InProcess Conf'!$T$2:$T$6941,$C36,'InProcess Conf'!$J$2:$J$6941,$C$28)</f>
        <v>0</v>
      </c>
      <c r="CZ36" s="158">
        <f>COUNTIFS('InProcess Conf'!$C$2:$C$6941,CZ$33,'InProcess Conf'!$T$2:$T$6941,$C36,'InProcess Conf'!$J$2:$J$6941,$C$28)</f>
        <v>0</v>
      </c>
      <c r="DA36" s="158">
        <f>COUNTIFS('InProcess Conf'!$C$2:$C$6941,DA$33,'InProcess Conf'!$T$2:$T$6941,$C36,'InProcess Conf'!$J$2:$J$6941,$C$28)</f>
        <v>0</v>
      </c>
      <c r="DB36" s="158">
        <f>COUNTIFS('InProcess Conf'!$C$2:$C$6941,DB$33,'InProcess Conf'!$T$2:$T$6941,$C36,'InProcess Conf'!$J$2:$J$6941,$C$28)</f>
        <v>0</v>
      </c>
      <c r="DC36" s="158">
        <f>COUNTIFS('InProcess Conf'!$C$2:$C$6941,DC$33,'InProcess Conf'!$T$2:$T$6941,$C36,'InProcess Conf'!$J$2:$J$6941,$C$28)</f>
        <v>0</v>
      </c>
      <c r="DD36" s="158">
        <f>COUNTIFS('InProcess Conf'!$C$2:$C$6941,DD$33,'InProcess Conf'!$T$2:$T$6941,$C36,'InProcess Conf'!$J$2:$J$6941,$C$28)</f>
        <v>0</v>
      </c>
      <c r="DE36" s="158">
        <f>COUNTIFS('InProcess Conf'!$C$2:$C$6941,DE$33,'InProcess Conf'!$T$2:$T$6941,$C36,'InProcess Conf'!$J$2:$J$6941,$C$28)</f>
        <v>0</v>
      </c>
      <c r="DF36" s="158">
        <f>COUNTIFS('InProcess Conf'!$C$2:$C$6941,DF$33,'InProcess Conf'!$T$2:$T$6941,$C36,'InProcess Conf'!$J$2:$J$6941,$C$28)</f>
        <v>0</v>
      </c>
      <c r="DG36" s="158">
        <f>COUNTIFS('InProcess Conf'!$C$2:$C$6941,DG$33,'InProcess Conf'!$T$2:$T$6941,$C36,'InProcess Conf'!$J$2:$J$6941,$C$28)</f>
        <v>0</v>
      </c>
      <c r="DH36" s="250">
        <f>COUNTIFS('InProcess Conf'!$C$2:$C$6941,DH$33,'InProcess Conf'!$T$2:$T$6941,$C36,'InProcess Conf'!$J$2:$J$6941,$C$28)</f>
        <v>0</v>
      </c>
      <c r="DI36" s="249">
        <f t="shared" si="7"/>
        <v>0</v>
      </c>
    </row>
    <row r="37" spans="2:113" ht="16.5" thickTop="1" thickBot="1">
      <c r="B37" s="311"/>
      <c r="C37" s="146" t="s">
        <v>545</v>
      </c>
      <c r="D37" s="158">
        <f>COUNTIFS('InProcess Conf'!$C$2:$C$6941,D$33,'InProcess Conf'!$T$2:$T$6941,$C37,'InProcess Conf'!$J$2:$J$6941,$C$28)</f>
        <v>0</v>
      </c>
      <c r="E37" s="158">
        <f>COUNTIFS('InProcess Conf'!$C$2:$C$6941,E$33,'InProcess Conf'!$T$2:$T$6941,$C37,'InProcess Conf'!$J$2:$J$6941,$C$28)</f>
        <v>0</v>
      </c>
      <c r="F37" s="158">
        <f>COUNTIFS('InProcess Conf'!$C$2:$C$6941,F$33,'InProcess Conf'!$T$2:$T$6941,$C37,'InProcess Conf'!$J$2:$J$6941,$C$28)</f>
        <v>0</v>
      </c>
      <c r="G37" s="158">
        <f>COUNTIFS('InProcess Conf'!$C$2:$C$6941,G$33,'InProcess Conf'!$T$2:$T$6941,$C37,'InProcess Conf'!$J$2:$J$6941,$C$28)</f>
        <v>0</v>
      </c>
      <c r="H37" s="158">
        <f>COUNTIFS('InProcess Conf'!$C$2:$C$6941,H$33,'InProcess Conf'!$T$2:$T$6941,$C37,'InProcess Conf'!$J$2:$J$6941,$C$28)</f>
        <v>0</v>
      </c>
      <c r="I37" s="158">
        <f>COUNTIFS('InProcess Conf'!$C$2:$C$6941,I$33,'InProcess Conf'!$T$2:$T$6941,$C37,'InProcess Conf'!$J$2:$J$6941,$C$28)</f>
        <v>0</v>
      </c>
      <c r="J37" s="158">
        <f>COUNTIFS('InProcess Conf'!$C$2:$C$6941,J$33,'InProcess Conf'!$T$2:$T$6941,$C37,'InProcess Conf'!$J$2:$J$6941,$C$28)</f>
        <v>0</v>
      </c>
      <c r="K37" s="158">
        <f>COUNTIFS('InProcess Conf'!$C$2:$C$6941,K$33,'InProcess Conf'!$T$2:$T$6941,$C37,'InProcess Conf'!$J$2:$J$6941,$C$28)</f>
        <v>0</v>
      </c>
      <c r="L37" s="158">
        <f>COUNTIFS('InProcess Conf'!$C$2:$C$6941,L$33,'InProcess Conf'!$T$2:$T$6941,$C37,'InProcess Conf'!$J$2:$J$6941,$C$28)</f>
        <v>0</v>
      </c>
      <c r="M37" s="158">
        <f>COUNTIFS('InProcess Conf'!$C$2:$C$6941,M$33,'InProcess Conf'!$T$2:$T$6941,$C37,'InProcess Conf'!$J$2:$J$6941,$C$28)</f>
        <v>0</v>
      </c>
      <c r="N37" s="158">
        <f>COUNTIFS('InProcess Conf'!$C$2:$C$6941,N$33,'InProcess Conf'!$T$2:$T$6941,$C37,'InProcess Conf'!$J$2:$J$6941,$C$28)</f>
        <v>0</v>
      </c>
      <c r="O37" s="158">
        <f>COUNTIFS('InProcess Conf'!$C$2:$C$6941,O$33,'InProcess Conf'!$T$2:$T$6941,$C37,'InProcess Conf'!$J$2:$J$6941,$C$28)</f>
        <v>0</v>
      </c>
      <c r="P37" s="158">
        <f>COUNTIFS('InProcess Conf'!$C$2:$C$6941,P$33,'InProcess Conf'!$T$2:$T$6941,$C37,'InProcess Conf'!$J$2:$J$6941,$C$28)</f>
        <v>0</v>
      </c>
      <c r="Q37" s="158">
        <f>COUNTIFS('InProcess Conf'!$C$2:$C$6941,Q$33,'InProcess Conf'!$T$2:$T$6941,$C37,'InProcess Conf'!$J$2:$J$6941,$C$28)</f>
        <v>0</v>
      </c>
      <c r="R37" s="158">
        <f>COUNTIFS('InProcess Conf'!$C$2:$C$6941,R$33,'InProcess Conf'!$T$2:$T$6941,$C37,'InProcess Conf'!$J$2:$J$6941,$C$28)</f>
        <v>0</v>
      </c>
      <c r="S37" s="158">
        <f>COUNTIFS('InProcess Conf'!$C$2:$C$6941,S$33,'InProcess Conf'!$T$2:$T$6941,$C37,'InProcess Conf'!$J$2:$J$6941,$C$28)</f>
        <v>0</v>
      </c>
      <c r="T37" s="158">
        <f>COUNTIFS('InProcess Conf'!$C$2:$C$6941,T$33,'InProcess Conf'!$T$2:$T$6941,$C37,'InProcess Conf'!$J$2:$J$6941,$C$28)</f>
        <v>0</v>
      </c>
      <c r="U37" s="158">
        <f>COUNTIFS('InProcess Conf'!$C$2:$C$6941,U$33,'InProcess Conf'!$T$2:$T$6941,$C37,'InProcess Conf'!$J$2:$J$6941,$C$28)</f>
        <v>0</v>
      </c>
      <c r="V37" s="158">
        <f>COUNTIFS('InProcess Conf'!$C$2:$C$6941,V$33,'InProcess Conf'!$T$2:$T$6941,$C37,'InProcess Conf'!$J$2:$J$6941,$C$28)</f>
        <v>0</v>
      </c>
      <c r="W37" s="158">
        <f>COUNTIFS('InProcess Conf'!$C$2:$C$6941,W$33,'InProcess Conf'!$T$2:$T$6941,$C37,'InProcess Conf'!$J$2:$J$6941,$C$28)</f>
        <v>0</v>
      </c>
      <c r="X37" s="158">
        <f>COUNTIFS('InProcess Conf'!$C$2:$C$6941,X$33,'InProcess Conf'!$T$2:$T$6941,$C37,'InProcess Conf'!$J$2:$J$6941,$C$28)</f>
        <v>0</v>
      </c>
      <c r="Y37" s="158">
        <f>COUNTIFS('InProcess Conf'!$C$2:$C$6941,Y$33,'InProcess Conf'!$T$2:$T$6941,$C37,'InProcess Conf'!$J$2:$J$6941,$C$28)</f>
        <v>0</v>
      </c>
      <c r="Z37" s="158">
        <f>COUNTIFS('InProcess Conf'!$C$2:$C$6941,Z$33,'InProcess Conf'!$T$2:$T$6941,$C37,'InProcess Conf'!$J$2:$J$6941,$C$28)</f>
        <v>0</v>
      </c>
      <c r="AA37" s="158">
        <f>COUNTIFS('InProcess Conf'!$C$2:$C$6941,AA$33,'InProcess Conf'!$T$2:$T$6941,$C37,'InProcess Conf'!$J$2:$J$6941,$C$28)</f>
        <v>0</v>
      </c>
      <c r="AB37" s="158">
        <f>COUNTIFS('InProcess Conf'!$C$2:$C$6941,AB$33,'InProcess Conf'!$T$2:$T$6941,$C37,'InProcess Conf'!$J$2:$J$6941,$C$28)</f>
        <v>0</v>
      </c>
      <c r="AC37" s="158">
        <f>COUNTIFS('InProcess Conf'!$C$2:$C$6941,AC$33,'InProcess Conf'!$T$2:$T$6941,$C37,'InProcess Conf'!$J$2:$J$6941,$C$28)</f>
        <v>0</v>
      </c>
      <c r="AD37" s="158">
        <f>COUNTIFS('InProcess Conf'!$C$2:$C$6941,AD$33,'InProcess Conf'!$T$2:$T$6941,$C37,'InProcess Conf'!$J$2:$J$6941,$C$28)</f>
        <v>0</v>
      </c>
      <c r="AE37" s="158">
        <f>COUNTIFS('InProcess Conf'!$C$2:$C$6941,AE$33,'InProcess Conf'!$T$2:$T$6941,$C37,'InProcess Conf'!$J$2:$J$6941,$C$28)</f>
        <v>0</v>
      </c>
      <c r="AF37" s="158">
        <f>COUNTIFS('InProcess Conf'!$C$2:$C$6941,AF$33,'InProcess Conf'!$T$2:$T$6941,$C37,'InProcess Conf'!$J$2:$J$6941,$C$28)</f>
        <v>0</v>
      </c>
      <c r="AG37" s="158">
        <f>COUNTIFS('InProcess Conf'!$C$2:$C$6941,AG$33,'InProcess Conf'!$T$2:$T$6941,$C37,'InProcess Conf'!$J$2:$J$6941,$C$28)</f>
        <v>0</v>
      </c>
      <c r="AH37" s="158">
        <f>COUNTIFS('InProcess Conf'!$C$2:$C$6941,AH$33,'InProcess Conf'!$T$2:$T$6941,$C37,'InProcess Conf'!$J$2:$J$6941,$C$28)</f>
        <v>0</v>
      </c>
      <c r="AI37" s="158">
        <f>COUNTIFS('InProcess Conf'!$C$2:$C$6941,AI$33,'InProcess Conf'!$T$2:$T$6941,$C37,'InProcess Conf'!$J$2:$J$6941,$C$28)</f>
        <v>0</v>
      </c>
      <c r="AJ37" s="158">
        <f>COUNTIFS('InProcess Conf'!$C$2:$C$6941,AJ$33,'InProcess Conf'!$T$2:$T$6941,$C37,'InProcess Conf'!$J$2:$J$6941,$C$28)</f>
        <v>0</v>
      </c>
      <c r="AK37" s="158">
        <f>COUNTIFS('InProcess Conf'!$C$2:$C$6941,AK$33,'InProcess Conf'!$T$2:$T$6941,$C37,'InProcess Conf'!$J$2:$J$6941,$C$28)</f>
        <v>0</v>
      </c>
      <c r="AL37" s="158">
        <f>COUNTIFS('InProcess Conf'!$C$2:$C$6941,AL$33,'InProcess Conf'!$T$2:$T$6941,$C37,'InProcess Conf'!$J$2:$J$6941,$C$28)</f>
        <v>0</v>
      </c>
      <c r="AM37" s="158">
        <f>COUNTIFS('InProcess Conf'!$C$2:$C$6941,AM$33,'InProcess Conf'!$T$2:$T$6941,$C37,'InProcess Conf'!$J$2:$J$6941,$C$28)</f>
        <v>0</v>
      </c>
      <c r="AN37" s="158">
        <f>COUNTIFS('InProcess Conf'!$C$2:$C$6941,AN$33,'InProcess Conf'!$T$2:$T$6941,$C37,'InProcess Conf'!$J$2:$J$6941,$C$28)</f>
        <v>0</v>
      </c>
      <c r="AO37" s="158">
        <f>COUNTIFS('InProcess Conf'!$C$2:$C$6941,AO$33,'InProcess Conf'!$T$2:$T$6941,$C37,'InProcess Conf'!$J$2:$J$6941,$C$28)</f>
        <v>0</v>
      </c>
      <c r="AP37" s="158">
        <f>COUNTIFS('InProcess Conf'!$C$2:$C$6941,AP$33,'InProcess Conf'!$T$2:$T$6941,$C37,'InProcess Conf'!$J$2:$J$6941,$C$28)</f>
        <v>0</v>
      </c>
      <c r="AQ37" s="158">
        <f>COUNTIFS('InProcess Conf'!$C$2:$C$6941,AQ$33,'InProcess Conf'!$T$2:$T$6941,$C37,'InProcess Conf'!$J$2:$J$6941,$C$28)</f>
        <v>0</v>
      </c>
      <c r="AR37" s="158">
        <f>COUNTIFS('InProcess Conf'!$C$2:$C$6941,AR$33,'InProcess Conf'!$T$2:$T$6941,$C37,'InProcess Conf'!$J$2:$J$6941,$C$28)</f>
        <v>0</v>
      </c>
      <c r="AS37" s="158">
        <f>COUNTIFS('InProcess Conf'!$C$2:$C$6941,AS$33,'InProcess Conf'!$T$2:$T$6941,$C37,'InProcess Conf'!$J$2:$J$6941,$C$28)</f>
        <v>0</v>
      </c>
      <c r="AT37" s="158">
        <f>COUNTIFS('InProcess Conf'!$C$2:$C$6941,AT$33,'InProcess Conf'!$T$2:$T$6941,$C37,'InProcess Conf'!$J$2:$J$6941,$C$28)</f>
        <v>0</v>
      </c>
      <c r="AU37" s="158">
        <f>COUNTIFS('InProcess Conf'!$C$2:$C$6941,AU$33,'InProcess Conf'!$T$2:$T$6941,$C37,'InProcess Conf'!$J$2:$J$6941,$C$28)</f>
        <v>0</v>
      </c>
      <c r="AV37" s="158">
        <f>COUNTIFS('InProcess Conf'!$C$2:$C$6941,AV$33,'InProcess Conf'!$T$2:$T$6941,$C37,'InProcess Conf'!$J$2:$J$6941,$C$28)</f>
        <v>0</v>
      </c>
      <c r="AW37" s="158">
        <f>COUNTIFS('InProcess Conf'!$C$2:$C$6941,AW$33,'InProcess Conf'!$T$2:$T$6941,$C37,'InProcess Conf'!$J$2:$J$6941,$C$28)</f>
        <v>0</v>
      </c>
      <c r="AX37" s="158">
        <f>COUNTIFS('InProcess Conf'!$C$2:$C$6941,AX$33,'InProcess Conf'!$T$2:$T$6941,$C37,'InProcess Conf'!$J$2:$J$6941,$C$28)</f>
        <v>0</v>
      </c>
      <c r="AY37" s="158">
        <f>COUNTIFS('InProcess Conf'!$C$2:$C$6941,AY$33,'InProcess Conf'!$T$2:$T$6941,$C37,'InProcess Conf'!$J$2:$J$6941,$C$28)</f>
        <v>0</v>
      </c>
      <c r="AZ37" s="158">
        <f>COUNTIFS('InProcess Conf'!$C$2:$C$6941,AZ$33,'InProcess Conf'!$T$2:$T$6941,$C37,'InProcess Conf'!$J$2:$J$6941,$C$28)</f>
        <v>0</v>
      </c>
      <c r="BA37" s="158">
        <f>COUNTIFS('InProcess Conf'!$C$2:$C$6941,BA$33,'InProcess Conf'!$T$2:$T$6941,$C37,'InProcess Conf'!$J$2:$J$6941,$C$28)</f>
        <v>0</v>
      </c>
      <c r="BB37" s="158">
        <f>COUNTIFS('InProcess Conf'!$C$2:$C$6941,BB$33,'InProcess Conf'!$T$2:$T$6941,$C37,'InProcess Conf'!$J$2:$J$6941,$C$28)</f>
        <v>0</v>
      </c>
      <c r="BC37" s="158">
        <f>COUNTIFS('InProcess Conf'!$C$2:$C$6941,BC$33,'InProcess Conf'!$T$2:$T$6941,$C37,'InProcess Conf'!$J$2:$J$6941,$C$28)</f>
        <v>0</v>
      </c>
      <c r="BD37" s="158">
        <f>COUNTIFS('InProcess Conf'!$C$2:$C$6941,BD$33,'InProcess Conf'!$T$2:$T$6941,$C37,'InProcess Conf'!$J$2:$J$6941,$C$28)</f>
        <v>0</v>
      </c>
      <c r="BE37" s="158">
        <f>COUNTIFS('InProcess Conf'!$C$2:$C$6941,BE$33,'InProcess Conf'!$T$2:$T$6941,$C37,'InProcess Conf'!$J$2:$J$6941,$C$28)</f>
        <v>0</v>
      </c>
      <c r="BF37" s="158">
        <f>COUNTIFS('InProcess Conf'!$C$2:$C$6941,BF$33,'InProcess Conf'!$T$2:$T$6941,$C37,'InProcess Conf'!$J$2:$J$6941,$C$28)</f>
        <v>0</v>
      </c>
      <c r="BG37" s="158">
        <f>COUNTIFS('InProcess Conf'!$C$2:$C$6941,BG$33,'InProcess Conf'!$T$2:$T$6941,$C37,'InProcess Conf'!$J$2:$J$6941,$C$28)</f>
        <v>0</v>
      </c>
      <c r="BH37" s="158">
        <f>COUNTIFS('InProcess Conf'!$C$2:$C$6941,BH$33,'InProcess Conf'!$T$2:$T$6941,$C37,'InProcess Conf'!$J$2:$J$6941,$C$28)</f>
        <v>0</v>
      </c>
      <c r="BI37" s="158">
        <f>COUNTIFS('InProcess Conf'!$C$2:$C$6941,BI$33,'InProcess Conf'!$T$2:$T$6941,$C37,'InProcess Conf'!$J$2:$J$6941,$C$28)</f>
        <v>0</v>
      </c>
      <c r="BJ37" s="158">
        <f>COUNTIFS('InProcess Conf'!$C$2:$C$6941,BJ$33,'InProcess Conf'!$T$2:$T$6941,$C37,'InProcess Conf'!$J$2:$J$6941,$C$28)</f>
        <v>0</v>
      </c>
      <c r="BK37" s="158">
        <f>COUNTIFS('InProcess Conf'!$C$2:$C$6941,BK$33,'InProcess Conf'!$T$2:$T$6941,$C37,'InProcess Conf'!$J$2:$J$6941,$C$28)</f>
        <v>0</v>
      </c>
      <c r="BL37" s="158">
        <f>COUNTIFS('InProcess Conf'!$C$2:$C$6941,BL$33,'InProcess Conf'!$T$2:$T$6941,$C37,'InProcess Conf'!$J$2:$J$6941,$C$28)</f>
        <v>0</v>
      </c>
      <c r="BM37" s="158">
        <f>COUNTIFS('InProcess Conf'!$C$2:$C$6941,BM$33,'InProcess Conf'!$T$2:$T$6941,$C37,'InProcess Conf'!$J$2:$J$6941,$C$28)</f>
        <v>0</v>
      </c>
      <c r="BN37" s="158">
        <f>COUNTIFS('InProcess Conf'!$C$2:$C$6941,BN$33,'InProcess Conf'!$T$2:$T$6941,$C37,'InProcess Conf'!$J$2:$J$6941,$C$28)</f>
        <v>0</v>
      </c>
      <c r="BO37" s="158">
        <f>COUNTIFS('InProcess Conf'!$C$2:$C$6941,BO$33,'InProcess Conf'!$T$2:$T$6941,$C37,'InProcess Conf'!$J$2:$J$6941,$C$28)</f>
        <v>0</v>
      </c>
      <c r="BP37" s="158">
        <f>COUNTIFS('InProcess Conf'!$C$2:$C$6941,BP$33,'InProcess Conf'!$T$2:$T$6941,$C37,'InProcess Conf'!$J$2:$J$6941,$C$28)</f>
        <v>0</v>
      </c>
      <c r="BQ37" s="158">
        <f>COUNTIFS('InProcess Conf'!$C$2:$C$6941,BQ$33,'InProcess Conf'!$T$2:$T$6941,$C37,'InProcess Conf'!$J$2:$J$6941,$C$28)</f>
        <v>0</v>
      </c>
      <c r="BR37" s="158">
        <f>COUNTIFS('InProcess Conf'!$C$2:$C$6941,BR$33,'InProcess Conf'!$T$2:$T$6941,$C37,'InProcess Conf'!$J$2:$J$6941,$C$28)</f>
        <v>0</v>
      </c>
      <c r="BS37" s="158">
        <f>COUNTIFS('InProcess Conf'!$C$2:$C$6941,BS$33,'InProcess Conf'!$T$2:$T$6941,$C37,'InProcess Conf'!$J$2:$J$6941,$C$28)</f>
        <v>0</v>
      </c>
      <c r="BT37" s="158">
        <f>COUNTIFS('InProcess Conf'!$C$2:$C$6941,BT$33,'InProcess Conf'!$T$2:$T$6941,$C37,'InProcess Conf'!$J$2:$J$6941,$C$28)</f>
        <v>0</v>
      </c>
      <c r="BU37" s="158">
        <f>COUNTIFS('InProcess Conf'!$C$2:$C$6941,BU$33,'InProcess Conf'!$T$2:$T$6941,$C37,'InProcess Conf'!$J$2:$J$6941,$C$28)</f>
        <v>0</v>
      </c>
      <c r="BV37" s="158">
        <f>COUNTIFS('InProcess Conf'!$C$2:$C$6941,BV$33,'InProcess Conf'!$T$2:$T$6941,$C37,'InProcess Conf'!$J$2:$J$6941,$C$28)</f>
        <v>0</v>
      </c>
      <c r="BW37" s="158">
        <f>COUNTIFS('InProcess Conf'!$C$2:$C$6941,BW$33,'InProcess Conf'!$T$2:$T$6941,$C37,'InProcess Conf'!$J$2:$J$6941,$C$28)</f>
        <v>0</v>
      </c>
      <c r="BX37" s="158">
        <f>COUNTIFS('InProcess Conf'!$C$2:$C$6941,BX$33,'InProcess Conf'!$T$2:$T$6941,$C37,'InProcess Conf'!$J$2:$J$6941,$C$28)</f>
        <v>0</v>
      </c>
      <c r="BY37" s="158">
        <f>COUNTIFS('InProcess Conf'!$C$2:$C$6941,BY$33,'InProcess Conf'!$T$2:$T$6941,$C37,'InProcess Conf'!$J$2:$J$6941,$C$28)</f>
        <v>0</v>
      </c>
      <c r="BZ37" s="158">
        <f>COUNTIFS('InProcess Conf'!$C$2:$C$6941,BZ$33,'InProcess Conf'!$T$2:$T$6941,$C37,'InProcess Conf'!$J$2:$J$6941,$C$28)</f>
        <v>0</v>
      </c>
      <c r="CA37" s="158">
        <f>COUNTIFS('InProcess Conf'!$C$2:$C$6941,CA$33,'InProcess Conf'!$T$2:$T$6941,$C37,'InProcess Conf'!$J$2:$J$6941,$C$28)</f>
        <v>0</v>
      </c>
      <c r="CB37" s="158">
        <f>COUNTIFS('InProcess Conf'!$C$2:$C$6941,CB$33,'InProcess Conf'!$T$2:$T$6941,$C37,'InProcess Conf'!$J$2:$J$6941,$C$28)</f>
        <v>0</v>
      </c>
      <c r="CC37" s="158">
        <f>COUNTIFS('InProcess Conf'!$C$2:$C$6941,CC$33,'InProcess Conf'!$T$2:$T$6941,$C37,'InProcess Conf'!$J$2:$J$6941,$C$28)</f>
        <v>0</v>
      </c>
      <c r="CD37" s="158">
        <f>COUNTIFS('InProcess Conf'!$C$2:$C$6941,CD$33,'InProcess Conf'!$T$2:$T$6941,$C37,'InProcess Conf'!$J$2:$J$6941,$C$28)</f>
        <v>0</v>
      </c>
      <c r="CE37" s="158">
        <f>COUNTIFS('InProcess Conf'!$C$2:$C$6941,CE$33,'InProcess Conf'!$T$2:$T$6941,$C37,'InProcess Conf'!$J$2:$J$6941,$C$28)</f>
        <v>0</v>
      </c>
      <c r="CF37" s="158">
        <f>COUNTIFS('InProcess Conf'!$C$2:$C$6941,CF$33,'InProcess Conf'!$T$2:$T$6941,$C37,'InProcess Conf'!$J$2:$J$6941,$C$28)</f>
        <v>0</v>
      </c>
      <c r="CG37" s="158">
        <f>COUNTIFS('InProcess Conf'!$C$2:$C$6941,CG$33,'InProcess Conf'!$T$2:$T$6941,$C37,'InProcess Conf'!$J$2:$J$6941,$C$28)</f>
        <v>0</v>
      </c>
      <c r="CH37" s="158">
        <f>COUNTIFS('InProcess Conf'!$C$2:$C$6941,CH$33,'InProcess Conf'!$T$2:$T$6941,$C37,'InProcess Conf'!$J$2:$J$6941,$C$28)</f>
        <v>0</v>
      </c>
      <c r="CI37" s="158">
        <f>COUNTIFS('InProcess Conf'!$C$2:$C$6941,CI$33,'InProcess Conf'!$T$2:$T$6941,$C37,'InProcess Conf'!$J$2:$J$6941,$C$28)</f>
        <v>0</v>
      </c>
      <c r="CJ37" s="158">
        <f>COUNTIFS('InProcess Conf'!$C$2:$C$6941,CJ$33,'InProcess Conf'!$T$2:$T$6941,$C37,'InProcess Conf'!$J$2:$J$6941,$C$28)</f>
        <v>0</v>
      </c>
      <c r="CK37" s="158">
        <f>COUNTIFS('InProcess Conf'!$C$2:$C$6941,CK$33,'InProcess Conf'!$T$2:$T$6941,$C37,'InProcess Conf'!$J$2:$J$6941,$C$28)</f>
        <v>0</v>
      </c>
      <c r="CL37" s="158">
        <f>COUNTIFS('InProcess Conf'!$C$2:$C$6941,CL$33,'InProcess Conf'!$T$2:$T$6941,$C37,'InProcess Conf'!$J$2:$J$6941,$C$28)</f>
        <v>0</v>
      </c>
      <c r="CM37" s="158">
        <f>COUNTIFS('InProcess Conf'!$C$2:$C$6941,CM$33,'InProcess Conf'!$T$2:$T$6941,$C37,'InProcess Conf'!$J$2:$J$6941,$C$28)</f>
        <v>0</v>
      </c>
      <c r="CN37" s="158">
        <f>COUNTIFS('InProcess Conf'!$C$2:$C$6941,CN$33,'InProcess Conf'!$T$2:$T$6941,$C37,'InProcess Conf'!$J$2:$J$6941,$C$28)</f>
        <v>0</v>
      </c>
      <c r="CO37" s="158">
        <f>COUNTIFS('InProcess Conf'!$C$2:$C$6941,CO$33,'InProcess Conf'!$T$2:$T$6941,$C37,'InProcess Conf'!$J$2:$J$6941,$C$28)</f>
        <v>0</v>
      </c>
      <c r="CP37" s="158">
        <f>COUNTIFS('InProcess Conf'!$C$2:$C$6941,CP$33,'InProcess Conf'!$T$2:$T$6941,$C37,'InProcess Conf'!$J$2:$J$6941,$C$28)</f>
        <v>0</v>
      </c>
      <c r="CQ37" s="158">
        <f>COUNTIFS('InProcess Conf'!$C$2:$C$6941,CQ$33,'InProcess Conf'!$T$2:$T$6941,$C37,'InProcess Conf'!$J$2:$J$6941,$C$28)</f>
        <v>0</v>
      </c>
      <c r="CR37" s="158">
        <f>COUNTIFS('InProcess Conf'!$C$2:$C$6941,CR$33,'InProcess Conf'!$T$2:$T$6941,$C37,'InProcess Conf'!$J$2:$J$6941,$C$28)</f>
        <v>0</v>
      </c>
      <c r="CS37" s="158">
        <f>COUNTIFS('InProcess Conf'!$C$2:$C$6941,CS$33,'InProcess Conf'!$T$2:$T$6941,$C37,'InProcess Conf'!$J$2:$J$6941,$C$28)</f>
        <v>0</v>
      </c>
      <c r="CT37" s="158">
        <f>COUNTIFS('InProcess Conf'!$C$2:$C$6941,CT$33,'InProcess Conf'!$T$2:$T$6941,$C37,'InProcess Conf'!$J$2:$J$6941,$C$28)</f>
        <v>0</v>
      </c>
      <c r="CU37" s="158">
        <f>COUNTIFS('InProcess Conf'!$C$2:$C$6941,CU$33,'InProcess Conf'!$T$2:$T$6941,$C37,'InProcess Conf'!$J$2:$J$6941,$C$28)</f>
        <v>0</v>
      </c>
      <c r="CV37" s="158">
        <f>COUNTIFS('InProcess Conf'!$C$2:$C$6941,CV$33,'InProcess Conf'!$T$2:$T$6941,$C37,'InProcess Conf'!$J$2:$J$6941,$C$28)</f>
        <v>0</v>
      </c>
      <c r="CW37" s="158">
        <f>COUNTIFS('InProcess Conf'!$C$2:$C$6941,CW$33,'InProcess Conf'!$T$2:$T$6941,$C37,'InProcess Conf'!$J$2:$J$6941,$C$28)</f>
        <v>0</v>
      </c>
      <c r="CX37" s="158">
        <f>COUNTIFS('InProcess Conf'!$C$2:$C$6941,CX$33,'InProcess Conf'!$T$2:$T$6941,$C37,'InProcess Conf'!$J$2:$J$6941,$C$28)</f>
        <v>0</v>
      </c>
      <c r="CY37" s="158">
        <f>COUNTIFS('InProcess Conf'!$C$2:$C$6941,CY$33,'InProcess Conf'!$T$2:$T$6941,$C37,'InProcess Conf'!$J$2:$J$6941,$C$28)</f>
        <v>0</v>
      </c>
      <c r="CZ37" s="158">
        <f>COUNTIFS('InProcess Conf'!$C$2:$C$6941,CZ$33,'InProcess Conf'!$T$2:$T$6941,$C37,'InProcess Conf'!$J$2:$J$6941,$C$28)</f>
        <v>0</v>
      </c>
      <c r="DA37" s="158">
        <f>COUNTIFS('InProcess Conf'!$C$2:$C$6941,DA$33,'InProcess Conf'!$T$2:$T$6941,$C37,'InProcess Conf'!$J$2:$J$6941,$C$28)</f>
        <v>0</v>
      </c>
      <c r="DB37" s="158">
        <f>COUNTIFS('InProcess Conf'!$C$2:$C$6941,DB$33,'InProcess Conf'!$T$2:$T$6941,$C37,'InProcess Conf'!$J$2:$J$6941,$C$28)</f>
        <v>0</v>
      </c>
      <c r="DC37" s="158">
        <f>COUNTIFS('InProcess Conf'!$C$2:$C$6941,DC$33,'InProcess Conf'!$T$2:$T$6941,$C37,'InProcess Conf'!$J$2:$J$6941,$C$28)</f>
        <v>0</v>
      </c>
      <c r="DD37" s="158">
        <f>COUNTIFS('InProcess Conf'!$C$2:$C$6941,DD$33,'InProcess Conf'!$T$2:$T$6941,$C37,'InProcess Conf'!$J$2:$J$6941,$C$28)</f>
        <v>0</v>
      </c>
      <c r="DE37" s="158">
        <f>COUNTIFS('InProcess Conf'!$C$2:$C$6941,DE$33,'InProcess Conf'!$T$2:$T$6941,$C37,'InProcess Conf'!$J$2:$J$6941,$C$28)</f>
        <v>0</v>
      </c>
      <c r="DF37" s="158">
        <f>COUNTIFS('InProcess Conf'!$C$2:$C$6941,DF$33,'InProcess Conf'!$T$2:$T$6941,$C37,'InProcess Conf'!$J$2:$J$6941,$C$28)</f>
        <v>0</v>
      </c>
      <c r="DG37" s="158">
        <f>COUNTIFS('InProcess Conf'!$C$2:$C$6941,DG$33,'InProcess Conf'!$T$2:$T$6941,$C37,'InProcess Conf'!$J$2:$J$6941,$C$28)</f>
        <v>0</v>
      </c>
      <c r="DH37" s="250">
        <f>COUNTIFS('InProcess Conf'!$C$2:$C$6941,DH$33,'InProcess Conf'!$T$2:$T$6941,$C37,'InProcess Conf'!$J$2:$J$6941,$C$28)</f>
        <v>0</v>
      </c>
      <c r="DI37" s="249">
        <f t="shared" si="7"/>
        <v>0</v>
      </c>
    </row>
    <row r="38" spans="2:113" ht="16.5" thickTop="1" thickBot="1">
      <c r="B38" s="311"/>
      <c r="C38" s="146" t="s">
        <v>546</v>
      </c>
      <c r="D38" s="158">
        <f>COUNTIFS('InProcess Conf'!$C$2:$C$6941,D$33,'InProcess Conf'!$T$2:$T$6941,$C38,'InProcess Conf'!$J$2:$J$6941,$C$28)</f>
        <v>0</v>
      </c>
      <c r="E38" s="158">
        <f>COUNTIFS('InProcess Conf'!$C$2:$C$6941,E$33,'InProcess Conf'!$T$2:$T$6941,$C38,'InProcess Conf'!$J$2:$J$6941,$C$28)</f>
        <v>0</v>
      </c>
      <c r="F38" s="158">
        <f>COUNTIFS('InProcess Conf'!$C$2:$C$6941,F$33,'InProcess Conf'!$T$2:$T$6941,$C38,'InProcess Conf'!$J$2:$J$6941,$C$28)</f>
        <v>0</v>
      </c>
      <c r="G38" s="158">
        <f>COUNTIFS('InProcess Conf'!$C$2:$C$6941,G$33,'InProcess Conf'!$T$2:$T$6941,$C38,'InProcess Conf'!$J$2:$J$6941,$C$28)</f>
        <v>0</v>
      </c>
      <c r="H38" s="158">
        <f>COUNTIFS('InProcess Conf'!$C$2:$C$6941,H$33,'InProcess Conf'!$T$2:$T$6941,$C38,'InProcess Conf'!$J$2:$J$6941,$C$28)</f>
        <v>0</v>
      </c>
      <c r="I38" s="158">
        <f>COUNTIFS('InProcess Conf'!$C$2:$C$6941,I$33,'InProcess Conf'!$T$2:$T$6941,$C38,'InProcess Conf'!$J$2:$J$6941,$C$28)</f>
        <v>0</v>
      </c>
      <c r="J38" s="158">
        <f>COUNTIFS('InProcess Conf'!$C$2:$C$6941,J$33,'InProcess Conf'!$T$2:$T$6941,$C38,'InProcess Conf'!$J$2:$J$6941,$C$28)</f>
        <v>0</v>
      </c>
      <c r="K38" s="158">
        <f>COUNTIFS('InProcess Conf'!$C$2:$C$6941,K$33,'InProcess Conf'!$T$2:$T$6941,$C38,'InProcess Conf'!$J$2:$J$6941,$C$28)</f>
        <v>0</v>
      </c>
      <c r="L38" s="158">
        <f>COUNTIFS('InProcess Conf'!$C$2:$C$6941,L$33,'InProcess Conf'!$T$2:$T$6941,$C38,'InProcess Conf'!$J$2:$J$6941,$C$28)</f>
        <v>0</v>
      </c>
      <c r="M38" s="158">
        <f>COUNTIFS('InProcess Conf'!$C$2:$C$6941,M$33,'InProcess Conf'!$T$2:$T$6941,$C38,'InProcess Conf'!$J$2:$J$6941,$C$28)</f>
        <v>0</v>
      </c>
      <c r="N38" s="158">
        <f>COUNTIFS('InProcess Conf'!$C$2:$C$6941,N$33,'InProcess Conf'!$T$2:$T$6941,$C38,'InProcess Conf'!$J$2:$J$6941,$C$28)</f>
        <v>0</v>
      </c>
      <c r="O38" s="158">
        <f>COUNTIFS('InProcess Conf'!$C$2:$C$6941,O$33,'InProcess Conf'!$T$2:$T$6941,$C38,'InProcess Conf'!$J$2:$J$6941,$C$28)</f>
        <v>0</v>
      </c>
      <c r="P38" s="158">
        <f>COUNTIFS('InProcess Conf'!$C$2:$C$6941,P$33,'InProcess Conf'!$T$2:$T$6941,$C38,'InProcess Conf'!$J$2:$J$6941,$C$28)</f>
        <v>0</v>
      </c>
      <c r="Q38" s="158">
        <f>COUNTIFS('InProcess Conf'!$C$2:$C$6941,Q$33,'InProcess Conf'!$T$2:$T$6941,$C38,'InProcess Conf'!$J$2:$J$6941,$C$28)</f>
        <v>0</v>
      </c>
      <c r="R38" s="158">
        <f>COUNTIFS('InProcess Conf'!$C$2:$C$6941,R$33,'InProcess Conf'!$T$2:$T$6941,$C38,'InProcess Conf'!$J$2:$J$6941,$C$28)</f>
        <v>0</v>
      </c>
      <c r="S38" s="158">
        <f>COUNTIFS('InProcess Conf'!$C$2:$C$6941,S$33,'InProcess Conf'!$T$2:$T$6941,$C38,'InProcess Conf'!$J$2:$J$6941,$C$28)</f>
        <v>0</v>
      </c>
      <c r="T38" s="158">
        <f>COUNTIFS('InProcess Conf'!$C$2:$C$6941,T$33,'InProcess Conf'!$T$2:$T$6941,$C38,'InProcess Conf'!$J$2:$J$6941,$C$28)</f>
        <v>0</v>
      </c>
      <c r="U38" s="158">
        <f>COUNTIFS('InProcess Conf'!$C$2:$C$6941,U$33,'InProcess Conf'!$T$2:$T$6941,$C38,'InProcess Conf'!$J$2:$J$6941,$C$28)</f>
        <v>0</v>
      </c>
      <c r="V38" s="158">
        <f>COUNTIFS('InProcess Conf'!$C$2:$C$6941,V$33,'InProcess Conf'!$T$2:$T$6941,$C38,'InProcess Conf'!$J$2:$J$6941,$C$28)</f>
        <v>0</v>
      </c>
      <c r="W38" s="158">
        <f>COUNTIFS('InProcess Conf'!$C$2:$C$6941,W$33,'InProcess Conf'!$T$2:$T$6941,$C38,'InProcess Conf'!$J$2:$J$6941,$C$28)</f>
        <v>0</v>
      </c>
      <c r="X38" s="158">
        <f>COUNTIFS('InProcess Conf'!$C$2:$C$6941,X$33,'InProcess Conf'!$T$2:$T$6941,$C38,'InProcess Conf'!$J$2:$J$6941,$C$28)</f>
        <v>0</v>
      </c>
      <c r="Y38" s="158">
        <f>COUNTIFS('InProcess Conf'!$C$2:$C$6941,Y$33,'InProcess Conf'!$T$2:$T$6941,$C38,'InProcess Conf'!$J$2:$J$6941,$C$28)</f>
        <v>0</v>
      </c>
      <c r="Z38" s="158">
        <f>COUNTIFS('InProcess Conf'!$C$2:$C$6941,Z$33,'InProcess Conf'!$T$2:$T$6941,$C38,'InProcess Conf'!$J$2:$J$6941,$C$28)</f>
        <v>0</v>
      </c>
      <c r="AA38" s="158">
        <f>COUNTIFS('InProcess Conf'!$C$2:$C$6941,AA$33,'InProcess Conf'!$T$2:$T$6941,$C38,'InProcess Conf'!$J$2:$J$6941,$C$28)</f>
        <v>0</v>
      </c>
      <c r="AB38" s="158">
        <f>COUNTIFS('InProcess Conf'!$C$2:$C$6941,AB$33,'InProcess Conf'!$T$2:$T$6941,$C38,'InProcess Conf'!$J$2:$J$6941,$C$28)</f>
        <v>0</v>
      </c>
      <c r="AC38" s="158">
        <f>COUNTIFS('InProcess Conf'!$C$2:$C$6941,AC$33,'InProcess Conf'!$T$2:$T$6941,$C38,'InProcess Conf'!$J$2:$J$6941,$C$28)</f>
        <v>0</v>
      </c>
      <c r="AD38" s="158">
        <f>COUNTIFS('InProcess Conf'!$C$2:$C$6941,AD$33,'InProcess Conf'!$T$2:$T$6941,$C38,'InProcess Conf'!$J$2:$J$6941,$C$28)</f>
        <v>0</v>
      </c>
      <c r="AE38" s="158">
        <f>COUNTIFS('InProcess Conf'!$C$2:$C$6941,AE$33,'InProcess Conf'!$T$2:$T$6941,$C38,'InProcess Conf'!$J$2:$J$6941,$C$28)</f>
        <v>0</v>
      </c>
      <c r="AF38" s="158">
        <f>COUNTIFS('InProcess Conf'!$C$2:$C$6941,AF$33,'InProcess Conf'!$T$2:$T$6941,$C38,'InProcess Conf'!$J$2:$J$6941,$C$28)</f>
        <v>0</v>
      </c>
      <c r="AG38" s="158">
        <f>COUNTIFS('InProcess Conf'!$C$2:$C$6941,AG$33,'InProcess Conf'!$T$2:$T$6941,$C38,'InProcess Conf'!$J$2:$J$6941,$C$28)</f>
        <v>0</v>
      </c>
      <c r="AH38" s="158">
        <f>COUNTIFS('InProcess Conf'!$C$2:$C$6941,AH$33,'InProcess Conf'!$T$2:$T$6941,$C38,'InProcess Conf'!$J$2:$J$6941,$C$28)</f>
        <v>0</v>
      </c>
      <c r="AI38" s="158">
        <f>COUNTIFS('InProcess Conf'!$C$2:$C$6941,AI$33,'InProcess Conf'!$T$2:$T$6941,$C38,'InProcess Conf'!$J$2:$J$6941,$C$28)</f>
        <v>0</v>
      </c>
      <c r="AJ38" s="158">
        <f>COUNTIFS('InProcess Conf'!$C$2:$C$6941,AJ$33,'InProcess Conf'!$T$2:$T$6941,$C38,'InProcess Conf'!$J$2:$J$6941,$C$28)</f>
        <v>0</v>
      </c>
      <c r="AK38" s="158">
        <f>COUNTIFS('InProcess Conf'!$C$2:$C$6941,AK$33,'InProcess Conf'!$T$2:$T$6941,$C38,'InProcess Conf'!$J$2:$J$6941,$C$28)</f>
        <v>0</v>
      </c>
      <c r="AL38" s="158">
        <f>COUNTIFS('InProcess Conf'!$C$2:$C$6941,AL$33,'InProcess Conf'!$T$2:$T$6941,$C38,'InProcess Conf'!$J$2:$J$6941,$C$28)</f>
        <v>0</v>
      </c>
      <c r="AM38" s="158">
        <f>COUNTIFS('InProcess Conf'!$C$2:$C$6941,AM$33,'InProcess Conf'!$T$2:$T$6941,$C38,'InProcess Conf'!$J$2:$J$6941,$C$28)</f>
        <v>0</v>
      </c>
      <c r="AN38" s="158">
        <f>COUNTIFS('InProcess Conf'!$C$2:$C$6941,AN$33,'InProcess Conf'!$T$2:$T$6941,$C38,'InProcess Conf'!$J$2:$J$6941,$C$28)</f>
        <v>0</v>
      </c>
      <c r="AO38" s="158">
        <f>COUNTIFS('InProcess Conf'!$C$2:$C$6941,AO$33,'InProcess Conf'!$T$2:$T$6941,$C38,'InProcess Conf'!$J$2:$J$6941,$C$28)</f>
        <v>0</v>
      </c>
      <c r="AP38" s="158">
        <f>COUNTIFS('InProcess Conf'!$C$2:$C$6941,AP$33,'InProcess Conf'!$T$2:$T$6941,$C38,'InProcess Conf'!$J$2:$J$6941,$C$28)</f>
        <v>0</v>
      </c>
      <c r="AQ38" s="158">
        <f>COUNTIFS('InProcess Conf'!$C$2:$C$6941,AQ$33,'InProcess Conf'!$T$2:$T$6941,$C38,'InProcess Conf'!$J$2:$J$6941,$C$28)</f>
        <v>0</v>
      </c>
      <c r="AR38" s="158">
        <f>COUNTIFS('InProcess Conf'!$C$2:$C$6941,AR$33,'InProcess Conf'!$T$2:$T$6941,$C38,'InProcess Conf'!$J$2:$J$6941,$C$28)</f>
        <v>0</v>
      </c>
      <c r="AS38" s="158">
        <f>COUNTIFS('InProcess Conf'!$C$2:$C$6941,AS$33,'InProcess Conf'!$T$2:$T$6941,$C38,'InProcess Conf'!$J$2:$J$6941,$C$28)</f>
        <v>0</v>
      </c>
      <c r="AT38" s="158">
        <f>COUNTIFS('InProcess Conf'!$C$2:$C$6941,AT$33,'InProcess Conf'!$T$2:$T$6941,$C38,'InProcess Conf'!$J$2:$J$6941,$C$28)</f>
        <v>0</v>
      </c>
      <c r="AU38" s="158">
        <f>COUNTIFS('InProcess Conf'!$C$2:$C$6941,AU$33,'InProcess Conf'!$T$2:$T$6941,$C38,'InProcess Conf'!$J$2:$J$6941,$C$28)</f>
        <v>0</v>
      </c>
      <c r="AV38" s="158">
        <f>COUNTIFS('InProcess Conf'!$C$2:$C$6941,AV$33,'InProcess Conf'!$T$2:$T$6941,$C38,'InProcess Conf'!$J$2:$J$6941,$C$28)</f>
        <v>0</v>
      </c>
      <c r="AW38" s="158">
        <f>COUNTIFS('InProcess Conf'!$C$2:$C$6941,AW$33,'InProcess Conf'!$T$2:$T$6941,$C38,'InProcess Conf'!$J$2:$J$6941,$C$28)</f>
        <v>0</v>
      </c>
      <c r="AX38" s="158">
        <f>COUNTIFS('InProcess Conf'!$C$2:$C$6941,AX$33,'InProcess Conf'!$T$2:$T$6941,$C38,'InProcess Conf'!$J$2:$J$6941,$C$28)</f>
        <v>0</v>
      </c>
      <c r="AY38" s="158">
        <f>COUNTIFS('InProcess Conf'!$C$2:$C$6941,AY$33,'InProcess Conf'!$T$2:$T$6941,$C38,'InProcess Conf'!$J$2:$J$6941,$C$28)</f>
        <v>0</v>
      </c>
      <c r="AZ38" s="158">
        <f>COUNTIFS('InProcess Conf'!$C$2:$C$6941,AZ$33,'InProcess Conf'!$T$2:$T$6941,$C38,'InProcess Conf'!$J$2:$J$6941,$C$28)</f>
        <v>0</v>
      </c>
      <c r="BA38" s="158">
        <f>COUNTIFS('InProcess Conf'!$C$2:$C$6941,BA$33,'InProcess Conf'!$T$2:$T$6941,$C38,'InProcess Conf'!$J$2:$J$6941,$C$28)</f>
        <v>0</v>
      </c>
      <c r="BB38" s="158">
        <f>COUNTIFS('InProcess Conf'!$C$2:$C$6941,BB$33,'InProcess Conf'!$T$2:$T$6941,$C38,'InProcess Conf'!$J$2:$J$6941,$C$28)</f>
        <v>0</v>
      </c>
      <c r="BC38" s="158">
        <f>COUNTIFS('InProcess Conf'!$C$2:$C$6941,BC$33,'InProcess Conf'!$T$2:$T$6941,$C38,'InProcess Conf'!$J$2:$J$6941,$C$28)</f>
        <v>0</v>
      </c>
      <c r="BD38" s="158">
        <f>COUNTIFS('InProcess Conf'!$C$2:$C$6941,BD$33,'InProcess Conf'!$T$2:$T$6941,$C38,'InProcess Conf'!$J$2:$J$6941,$C$28)</f>
        <v>0</v>
      </c>
      <c r="BE38" s="158">
        <f>COUNTIFS('InProcess Conf'!$C$2:$C$6941,BE$33,'InProcess Conf'!$T$2:$T$6941,$C38,'InProcess Conf'!$J$2:$J$6941,$C$28)</f>
        <v>0</v>
      </c>
      <c r="BF38" s="158">
        <f>COUNTIFS('InProcess Conf'!$C$2:$C$6941,BF$33,'InProcess Conf'!$T$2:$T$6941,$C38,'InProcess Conf'!$J$2:$J$6941,$C$28)</f>
        <v>0</v>
      </c>
      <c r="BG38" s="158">
        <f>COUNTIFS('InProcess Conf'!$C$2:$C$6941,BG$33,'InProcess Conf'!$T$2:$T$6941,$C38,'InProcess Conf'!$J$2:$J$6941,$C$28)</f>
        <v>0</v>
      </c>
      <c r="BH38" s="158">
        <f>COUNTIFS('InProcess Conf'!$C$2:$C$6941,BH$33,'InProcess Conf'!$T$2:$T$6941,$C38,'InProcess Conf'!$J$2:$J$6941,$C$28)</f>
        <v>0</v>
      </c>
      <c r="BI38" s="158">
        <f>COUNTIFS('InProcess Conf'!$C$2:$C$6941,BI$33,'InProcess Conf'!$T$2:$T$6941,$C38,'InProcess Conf'!$J$2:$J$6941,$C$28)</f>
        <v>0</v>
      </c>
      <c r="BJ38" s="158">
        <f>COUNTIFS('InProcess Conf'!$C$2:$C$6941,BJ$33,'InProcess Conf'!$T$2:$T$6941,$C38,'InProcess Conf'!$J$2:$J$6941,$C$28)</f>
        <v>0</v>
      </c>
      <c r="BK38" s="158">
        <f>COUNTIFS('InProcess Conf'!$C$2:$C$6941,BK$33,'InProcess Conf'!$T$2:$T$6941,$C38,'InProcess Conf'!$J$2:$J$6941,$C$28)</f>
        <v>0</v>
      </c>
      <c r="BL38" s="158">
        <f>COUNTIFS('InProcess Conf'!$C$2:$C$6941,BL$33,'InProcess Conf'!$T$2:$T$6941,$C38,'InProcess Conf'!$J$2:$J$6941,$C$28)</f>
        <v>0</v>
      </c>
      <c r="BM38" s="158">
        <f>COUNTIFS('InProcess Conf'!$C$2:$C$6941,BM$33,'InProcess Conf'!$T$2:$T$6941,$C38,'InProcess Conf'!$J$2:$J$6941,$C$28)</f>
        <v>0</v>
      </c>
      <c r="BN38" s="158">
        <f>COUNTIFS('InProcess Conf'!$C$2:$C$6941,BN$33,'InProcess Conf'!$T$2:$T$6941,$C38,'InProcess Conf'!$J$2:$J$6941,$C$28)</f>
        <v>0</v>
      </c>
      <c r="BO38" s="158">
        <f>COUNTIFS('InProcess Conf'!$C$2:$C$6941,BO$33,'InProcess Conf'!$T$2:$T$6941,$C38,'InProcess Conf'!$J$2:$J$6941,$C$28)</f>
        <v>0</v>
      </c>
      <c r="BP38" s="158">
        <f>COUNTIFS('InProcess Conf'!$C$2:$C$6941,BP$33,'InProcess Conf'!$T$2:$T$6941,$C38,'InProcess Conf'!$J$2:$J$6941,$C$28)</f>
        <v>0</v>
      </c>
      <c r="BQ38" s="158">
        <f>COUNTIFS('InProcess Conf'!$C$2:$C$6941,BQ$33,'InProcess Conf'!$T$2:$T$6941,$C38,'InProcess Conf'!$J$2:$J$6941,$C$28)</f>
        <v>0</v>
      </c>
      <c r="BR38" s="158">
        <f>COUNTIFS('InProcess Conf'!$C$2:$C$6941,BR$33,'InProcess Conf'!$T$2:$T$6941,$C38,'InProcess Conf'!$J$2:$J$6941,$C$28)</f>
        <v>0</v>
      </c>
      <c r="BS38" s="158">
        <f>COUNTIFS('InProcess Conf'!$C$2:$C$6941,BS$33,'InProcess Conf'!$T$2:$T$6941,$C38,'InProcess Conf'!$J$2:$J$6941,$C$28)</f>
        <v>0</v>
      </c>
      <c r="BT38" s="158">
        <f>COUNTIFS('InProcess Conf'!$C$2:$C$6941,BT$33,'InProcess Conf'!$T$2:$T$6941,$C38,'InProcess Conf'!$J$2:$J$6941,$C$28)</f>
        <v>0</v>
      </c>
      <c r="BU38" s="158">
        <f>COUNTIFS('InProcess Conf'!$C$2:$C$6941,BU$33,'InProcess Conf'!$T$2:$T$6941,$C38,'InProcess Conf'!$J$2:$J$6941,$C$28)</f>
        <v>0</v>
      </c>
      <c r="BV38" s="158">
        <f>COUNTIFS('InProcess Conf'!$C$2:$C$6941,BV$33,'InProcess Conf'!$T$2:$T$6941,$C38,'InProcess Conf'!$J$2:$J$6941,$C$28)</f>
        <v>0</v>
      </c>
      <c r="BW38" s="158">
        <f>COUNTIFS('InProcess Conf'!$C$2:$C$6941,BW$33,'InProcess Conf'!$T$2:$T$6941,$C38,'InProcess Conf'!$J$2:$J$6941,$C$28)</f>
        <v>0</v>
      </c>
      <c r="BX38" s="158">
        <f>COUNTIFS('InProcess Conf'!$C$2:$C$6941,BX$33,'InProcess Conf'!$T$2:$T$6941,$C38,'InProcess Conf'!$J$2:$J$6941,$C$28)</f>
        <v>0</v>
      </c>
      <c r="BY38" s="158">
        <f>COUNTIFS('InProcess Conf'!$C$2:$C$6941,BY$33,'InProcess Conf'!$T$2:$T$6941,$C38,'InProcess Conf'!$J$2:$J$6941,$C$28)</f>
        <v>0</v>
      </c>
      <c r="BZ38" s="158">
        <f>COUNTIFS('InProcess Conf'!$C$2:$C$6941,BZ$33,'InProcess Conf'!$T$2:$T$6941,$C38,'InProcess Conf'!$J$2:$J$6941,$C$28)</f>
        <v>0</v>
      </c>
      <c r="CA38" s="158">
        <f>COUNTIFS('InProcess Conf'!$C$2:$C$6941,CA$33,'InProcess Conf'!$T$2:$T$6941,$C38,'InProcess Conf'!$J$2:$J$6941,$C$28)</f>
        <v>0</v>
      </c>
      <c r="CB38" s="158">
        <f>COUNTIFS('InProcess Conf'!$C$2:$C$6941,CB$33,'InProcess Conf'!$T$2:$T$6941,$C38,'InProcess Conf'!$J$2:$J$6941,$C$28)</f>
        <v>0</v>
      </c>
      <c r="CC38" s="158">
        <f>COUNTIFS('InProcess Conf'!$C$2:$C$6941,CC$33,'InProcess Conf'!$T$2:$T$6941,$C38,'InProcess Conf'!$J$2:$J$6941,$C$28)</f>
        <v>0</v>
      </c>
      <c r="CD38" s="158">
        <f>COUNTIFS('InProcess Conf'!$C$2:$C$6941,CD$33,'InProcess Conf'!$T$2:$T$6941,$C38,'InProcess Conf'!$J$2:$J$6941,$C$28)</f>
        <v>0</v>
      </c>
      <c r="CE38" s="158">
        <f>COUNTIFS('InProcess Conf'!$C$2:$C$6941,CE$33,'InProcess Conf'!$T$2:$T$6941,$C38,'InProcess Conf'!$J$2:$J$6941,$C$28)</f>
        <v>0</v>
      </c>
      <c r="CF38" s="158">
        <f>COUNTIFS('InProcess Conf'!$C$2:$C$6941,CF$33,'InProcess Conf'!$T$2:$T$6941,$C38,'InProcess Conf'!$J$2:$J$6941,$C$28)</f>
        <v>0</v>
      </c>
      <c r="CG38" s="158">
        <f>COUNTIFS('InProcess Conf'!$C$2:$C$6941,CG$33,'InProcess Conf'!$T$2:$T$6941,$C38,'InProcess Conf'!$J$2:$J$6941,$C$28)</f>
        <v>0</v>
      </c>
      <c r="CH38" s="158">
        <f>COUNTIFS('InProcess Conf'!$C$2:$C$6941,CH$33,'InProcess Conf'!$T$2:$T$6941,$C38,'InProcess Conf'!$J$2:$J$6941,$C$28)</f>
        <v>0</v>
      </c>
      <c r="CI38" s="158">
        <f>COUNTIFS('InProcess Conf'!$C$2:$C$6941,CI$33,'InProcess Conf'!$T$2:$T$6941,$C38,'InProcess Conf'!$J$2:$J$6941,$C$28)</f>
        <v>0</v>
      </c>
      <c r="CJ38" s="158">
        <f>COUNTIFS('InProcess Conf'!$C$2:$C$6941,CJ$33,'InProcess Conf'!$T$2:$T$6941,$C38,'InProcess Conf'!$J$2:$J$6941,$C$28)</f>
        <v>0</v>
      </c>
      <c r="CK38" s="158">
        <f>COUNTIFS('InProcess Conf'!$C$2:$C$6941,CK$33,'InProcess Conf'!$T$2:$T$6941,$C38,'InProcess Conf'!$J$2:$J$6941,$C$28)</f>
        <v>0</v>
      </c>
      <c r="CL38" s="158">
        <f>COUNTIFS('InProcess Conf'!$C$2:$C$6941,CL$33,'InProcess Conf'!$T$2:$T$6941,$C38,'InProcess Conf'!$J$2:$J$6941,$C$28)</f>
        <v>0</v>
      </c>
      <c r="CM38" s="158">
        <f>COUNTIFS('InProcess Conf'!$C$2:$C$6941,CM$33,'InProcess Conf'!$T$2:$T$6941,$C38,'InProcess Conf'!$J$2:$J$6941,$C$28)</f>
        <v>0</v>
      </c>
      <c r="CN38" s="158">
        <f>COUNTIFS('InProcess Conf'!$C$2:$C$6941,CN$33,'InProcess Conf'!$T$2:$T$6941,$C38,'InProcess Conf'!$J$2:$J$6941,$C$28)</f>
        <v>0</v>
      </c>
      <c r="CO38" s="158">
        <f>COUNTIFS('InProcess Conf'!$C$2:$C$6941,CO$33,'InProcess Conf'!$T$2:$T$6941,$C38,'InProcess Conf'!$J$2:$J$6941,$C$28)</f>
        <v>0</v>
      </c>
      <c r="CP38" s="158">
        <f>COUNTIFS('InProcess Conf'!$C$2:$C$6941,CP$33,'InProcess Conf'!$T$2:$T$6941,$C38,'InProcess Conf'!$J$2:$J$6941,$C$28)</f>
        <v>0</v>
      </c>
      <c r="CQ38" s="158">
        <f>COUNTIFS('InProcess Conf'!$C$2:$C$6941,CQ$33,'InProcess Conf'!$T$2:$T$6941,$C38,'InProcess Conf'!$J$2:$J$6941,$C$28)</f>
        <v>0</v>
      </c>
      <c r="CR38" s="158">
        <f>COUNTIFS('InProcess Conf'!$C$2:$C$6941,CR$33,'InProcess Conf'!$T$2:$T$6941,$C38,'InProcess Conf'!$J$2:$J$6941,$C$28)</f>
        <v>0</v>
      </c>
      <c r="CS38" s="158">
        <f>COUNTIFS('InProcess Conf'!$C$2:$C$6941,CS$33,'InProcess Conf'!$T$2:$T$6941,$C38,'InProcess Conf'!$J$2:$J$6941,$C$28)</f>
        <v>0</v>
      </c>
      <c r="CT38" s="158">
        <f>COUNTIFS('InProcess Conf'!$C$2:$C$6941,CT$33,'InProcess Conf'!$T$2:$T$6941,$C38,'InProcess Conf'!$J$2:$J$6941,$C$28)</f>
        <v>0</v>
      </c>
      <c r="CU38" s="158">
        <f>COUNTIFS('InProcess Conf'!$C$2:$C$6941,CU$33,'InProcess Conf'!$T$2:$T$6941,$C38,'InProcess Conf'!$J$2:$J$6941,$C$28)</f>
        <v>0</v>
      </c>
      <c r="CV38" s="158">
        <f>COUNTIFS('InProcess Conf'!$C$2:$C$6941,CV$33,'InProcess Conf'!$T$2:$T$6941,$C38,'InProcess Conf'!$J$2:$J$6941,$C$28)</f>
        <v>0</v>
      </c>
      <c r="CW38" s="158">
        <f>COUNTIFS('InProcess Conf'!$C$2:$C$6941,CW$33,'InProcess Conf'!$T$2:$T$6941,$C38,'InProcess Conf'!$J$2:$J$6941,$C$28)</f>
        <v>0</v>
      </c>
      <c r="CX38" s="158">
        <f>COUNTIFS('InProcess Conf'!$C$2:$C$6941,CX$33,'InProcess Conf'!$T$2:$T$6941,$C38,'InProcess Conf'!$J$2:$J$6941,$C$28)</f>
        <v>0</v>
      </c>
      <c r="CY38" s="158">
        <f>COUNTIFS('InProcess Conf'!$C$2:$C$6941,CY$33,'InProcess Conf'!$T$2:$T$6941,$C38,'InProcess Conf'!$J$2:$J$6941,$C$28)</f>
        <v>0</v>
      </c>
      <c r="CZ38" s="158">
        <f>COUNTIFS('InProcess Conf'!$C$2:$C$6941,CZ$33,'InProcess Conf'!$T$2:$T$6941,$C38,'InProcess Conf'!$J$2:$J$6941,$C$28)</f>
        <v>0</v>
      </c>
      <c r="DA38" s="158">
        <f>COUNTIFS('InProcess Conf'!$C$2:$C$6941,DA$33,'InProcess Conf'!$T$2:$T$6941,$C38,'InProcess Conf'!$J$2:$J$6941,$C$28)</f>
        <v>0</v>
      </c>
      <c r="DB38" s="158">
        <f>COUNTIFS('InProcess Conf'!$C$2:$C$6941,DB$33,'InProcess Conf'!$T$2:$T$6941,$C38,'InProcess Conf'!$J$2:$J$6941,$C$28)</f>
        <v>0</v>
      </c>
      <c r="DC38" s="158">
        <f>COUNTIFS('InProcess Conf'!$C$2:$C$6941,DC$33,'InProcess Conf'!$T$2:$T$6941,$C38,'InProcess Conf'!$J$2:$J$6941,$C$28)</f>
        <v>0</v>
      </c>
      <c r="DD38" s="158">
        <f>COUNTIFS('InProcess Conf'!$C$2:$C$6941,DD$33,'InProcess Conf'!$T$2:$T$6941,$C38,'InProcess Conf'!$J$2:$J$6941,$C$28)</f>
        <v>0</v>
      </c>
      <c r="DE38" s="158">
        <f>COUNTIFS('InProcess Conf'!$C$2:$C$6941,DE$33,'InProcess Conf'!$T$2:$T$6941,$C38,'InProcess Conf'!$J$2:$J$6941,$C$28)</f>
        <v>0</v>
      </c>
      <c r="DF38" s="158">
        <f>COUNTIFS('InProcess Conf'!$C$2:$C$6941,DF$33,'InProcess Conf'!$T$2:$T$6941,$C38,'InProcess Conf'!$J$2:$J$6941,$C$28)</f>
        <v>0</v>
      </c>
      <c r="DG38" s="158">
        <f>COUNTIFS('InProcess Conf'!$C$2:$C$6941,DG$33,'InProcess Conf'!$T$2:$T$6941,$C38,'InProcess Conf'!$J$2:$J$6941,$C$28)</f>
        <v>0</v>
      </c>
      <c r="DH38" s="250">
        <f>COUNTIFS('InProcess Conf'!$C$2:$C$6941,DH$33,'InProcess Conf'!$T$2:$T$6941,$C38,'InProcess Conf'!$J$2:$J$6941,$C$28)</f>
        <v>0</v>
      </c>
      <c r="DI38" s="249">
        <f t="shared" si="7"/>
        <v>0</v>
      </c>
    </row>
    <row r="39" spans="2:113" ht="16.5" thickTop="1" thickBot="1">
      <c r="B39" s="311"/>
      <c r="C39" s="145" t="s">
        <v>547</v>
      </c>
      <c r="D39" s="158">
        <f>COUNTIFS('InProcess Conf'!$C$2:$C$6941,D$33,'InProcess Conf'!$T$2:$T$6941,$C39,'InProcess Conf'!$J$2:$J$6941,$C$28)</f>
        <v>0</v>
      </c>
      <c r="E39" s="158">
        <f>COUNTIFS('InProcess Conf'!$C$2:$C$6941,E$33,'InProcess Conf'!$T$2:$T$6941,$C39,'InProcess Conf'!$J$2:$J$6941,$C$28)</f>
        <v>0</v>
      </c>
      <c r="F39" s="158">
        <f>COUNTIFS('InProcess Conf'!$C$2:$C$6941,F$33,'InProcess Conf'!$T$2:$T$6941,$C39,'InProcess Conf'!$J$2:$J$6941,$C$28)</f>
        <v>0</v>
      </c>
      <c r="G39" s="158">
        <f>COUNTIFS('InProcess Conf'!$C$2:$C$6941,G$33,'InProcess Conf'!$T$2:$T$6941,$C39,'InProcess Conf'!$J$2:$J$6941,$C$28)</f>
        <v>0</v>
      </c>
      <c r="H39" s="158">
        <f>COUNTIFS('InProcess Conf'!$C$2:$C$6941,H$33,'InProcess Conf'!$T$2:$T$6941,$C39,'InProcess Conf'!$J$2:$J$6941,$C$28)</f>
        <v>0</v>
      </c>
      <c r="I39" s="158">
        <f>COUNTIFS('InProcess Conf'!$C$2:$C$6941,I$33,'InProcess Conf'!$T$2:$T$6941,$C39,'InProcess Conf'!$J$2:$J$6941,$C$28)</f>
        <v>0</v>
      </c>
      <c r="J39" s="158">
        <f>COUNTIFS('InProcess Conf'!$C$2:$C$6941,J$33,'InProcess Conf'!$T$2:$T$6941,$C39,'InProcess Conf'!$J$2:$J$6941,$C$28)</f>
        <v>0</v>
      </c>
      <c r="K39" s="158">
        <f>COUNTIFS('InProcess Conf'!$C$2:$C$6941,K$33,'InProcess Conf'!$T$2:$T$6941,$C39,'InProcess Conf'!$J$2:$J$6941,$C$28)</f>
        <v>0</v>
      </c>
      <c r="L39" s="158">
        <f>COUNTIFS('InProcess Conf'!$C$2:$C$6941,L$33,'InProcess Conf'!$T$2:$T$6941,$C39,'InProcess Conf'!$J$2:$J$6941,$C$28)</f>
        <v>0</v>
      </c>
      <c r="M39" s="158">
        <f>COUNTIFS('InProcess Conf'!$C$2:$C$6941,M$33,'InProcess Conf'!$T$2:$T$6941,$C39,'InProcess Conf'!$J$2:$J$6941,$C$28)</f>
        <v>0</v>
      </c>
      <c r="N39" s="158">
        <f>COUNTIFS('InProcess Conf'!$C$2:$C$6941,N$33,'InProcess Conf'!$T$2:$T$6941,$C39,'InProcess Conf'!$J$2:$J$6941,$C$28)</f>
        <v>0</v>
      </c>
      <c r="O39" s="158">
        <f>COUNTIFS('InProcess Conf'!$C$2:$C$6941,O$33,'InProcess Conf'!$T$2:$T$6941,$C39,'InProcess Conf'!$J$2:$J$6941,$C$28)</f>
        <v>0</v>
      </c>
      <c r="P39" s="158">
        <f>COUNTIFS('InProcess Conf'!$C$2:$C$6941,P$33,'InProcess Conf'!$T$2:$T$6941,$C39,'InProcess Conf'!$J$2:$J$6941,$C$28)</f>
        <v>0</v>
      </c>
      <c r="Q39" s="158">
        <f>COUNTIFS('InProcess Conf'!$C$2:$C$6941,Q$33,'InProcess Conf'!$T$2:$T$6941,$C39,'InProcess Conf'!$J$2:$J$6941,$C$28)</f>
        <v>0</v>
      </c>
      <c r="R39" s="158">
        <f>COUNTIFS('InProcess Conf'!$C$2:$C$6941,R$33,'InProcess Conf'!$T$2:$T$6941,$C39,'InProcess Conf'!$J$2:$J$6941,$C$28)</f>
        <v>0</v>
      </c>
      <c r="S39" s="158">
        <f>COUNTIFS('InProcess Conf'!$C$2:$C$6941,S$33,'InProcess Conf'!$T$2:$T$6941,$C39,'InProcess Conf'!$J$2:$J$6941,$C$28)</f>
        <v>0</v>
      </c>
      <c r="T39" s="158">
        <f>COUNTIFS('InProcess Conf'!$C$2:$C$6941,T$33,'InProcess Conf'!$T$2:$T$6941,$C39,'InProcess Conf'!$J$2:$J$6941,$C$28)</f>
        <v>0</v>
      </c>
      <c r="U39" s="158">
        <f>COUNTIFS('InProcess Conf'!$C$2:$C$6941,U$33,'InProcess Conf'!$T$2:$T$6941,$C39,'InProcess Conf'!$J$2:$J$6941,$C$28)</f>
        <v>0</v>
      </c>
      <c r="V39" s="158">
        <f>COUNTIFS('InProcess Conf'!$C$2:$C$6941,V$33,'InProcess Conf'!$T$2:$T$6941,$C39,'InProcess Conf'!$J$2:$J$6941,$C$28)</f>
        <v>0</v>
      </c>
      <c r="W39" s="158">
        <f>COUNTIFS('InProcess Conf'!$C$2:$C$6941,W$33,'InProcess Conf'!$T$2:$T$6941,$C39,'InProcess Conf'!$J$2:$J$6941,$C$28)</f>
        <v>0</v>
      </c>
      <c r="X39" s="158">
        <f>COUNTIFS('InProcess Conf'!$C$2:$C$6941,X$33,'InProcess Conf'!$T$2:$T$6941,$C39,'InProcess Conf'!$J$2:$J$6941,$C$28)</f>
        <v>0</v>
      </c>
      <c r="Y39" s="158">
        <f>COUNTIFS('InProcess Conf'!$C$2:$C$6941,Y$33,'InProcess Conf'!$T$2:$T$6941,$C39,'InProcess Conf'!$J$2:$J$6941,$C$28)</f>
        <v>0</v>
      </c>
      <c r="Z39" s="158">
        <f>COUNTIFS('InProcess Conf'!$C$2:$C$6941,Z$33,'InProcess Conf'!$T$2:$T$6941,$C39,'InProcess Conf'!$J$2:$J$6941,$C$28)</f>
        <v>0</v>
      </c>
      <c r="AA39" s="158">
        <f>COUNTIFS('InProcess Conf'!$C$2:$C$6941,AA$33,'InProcess Conf'!$T$2:$T$6941,$C39,'InProcess Conf'!$J$2:$J$6941,$C$28)</f>
        <v>0</v>
      </c>
      <c r="AB39" s="158">
        <f>COUNTIFS('InProcess Conf'!$C$2:$C$6941,AB$33,'InProcess Conf'!$T$2:$T$6941,$C39,'InProcess Conf'!$J$2:$J$6941,$C$28)</f>
        <v>0</v>
      </c>
      <c r="AC39" s="158">
        <f>COUNTIFS('InProcess Conf'!$C$2:$C$6941,AC$33,'InProcess Conf'!$T$2:$T$6941,$C39,'InProcess Conf'!$J$2:$J$6941,$C$28)</f>
        <v>0</v>
      </c>
      <c r="AD39" s="158">
        <f>COUNTIFS('InProcess Conf'!$C$2:$C$6941,AD$33,'InProcess Conf'!$T$2:$T$6941,$C39,'InProcess Conf'!$J$2:$J$6941,$C$28)</f>
        <v>0</v>
      </c>
      <c r="AE39" s="158">
        <f>COUNTIFS('InProcess Conf'!$C$2:$C$6941,AE$33,'InProcess Conf'!$T$2:$T$6941,$C39,'InProcess Conf'!$J$2:$J$6941,$C$28)</f>
        <v>0</v>
      </c>
      <c r="AF39" s="158">
        <f>COUNTIFS('InProcess Conf'!$C$2:$C$6941,AF$33,'InProcess Conf'!$T$2:$T$6941,$C39,'InProcess Conf'!$J$2:$J$6941,$C$28)</f>
        <v>0</v>
      </c>
      <c r="AG39" s="158">
        <f>COUNTIFS('InProcess Conf'!$C$2:$C$6941,AG$33,'InProcess Conf'!$T$2:$T$6941,$C39,'InProcess Conf'!$J$2:$J$6941,$C$28)</f>
        <v>0</v>
      </c>
      <c r="AH39" s="158">
        <f>COUNTIFS('InProcess Conf'!$C$2:$C$6941,AH$33,'InProcess Conf'!$T$2:$T$6941,$C39,'InProcess Conf'!$J$2:$J$6941,$C$28)</f>
        <v>0</v>
      </c>
      <c r="AI39" s="158">
        <f>COUNTIFS('InProcess Conf'!$C$2:$C$6941,AI$33,'InProcess Conf'!$T$2:$T$6941,$C39,'InProcess Conf'!$J$2:$J$6941,$C$28)</f>
        <v>0</v>
      </c>
      <c r="AJ39" s="158">
        <f>COUNTIFS('InProcess Conf'!$C$2:$C$6941,AJ$33,'InProcess Conf'!$T$2:$T$6941,$C39,'InProcess Conf'!$J$2:$J$6941,$C$28)</f>
        <v>0</v>
      </c>
      <c r="AK39" s="158">
        <f>COUNTIFS('InProcess Conf'!$C$2:$C$6941,AK$33,'InProcess Conf'!$T$2:$T$6941,$C39,'InProcess Conf'!$J$2:$J$6941,$C$28)</f>
        <v>0</v>
      </c>
      <c r="AL39" s="158">
        <f>COUNTIFS('InProcess Conf'!$C$2:$C$6941,AL$33,'InProcess Conf'!$T$2:$T$6941,$C39,'InProcess Conf'!$J$2:$J$6941,$C$28)</f>
        <v>0</v>
      </c>
      <c r="AM39" s="158">
        <f>COUNTIFS('InProcess Conf'!$C$2:$C$6941,AM$33,'InProcess Conf'!$T$2:$T$6941,$C39,'InProcess Conf'!$J$2:$J$6941,$C$28)</f>
        <v>0</v>
      </c>
      <c r="AN39" s="158">
        <f>COUNTIFS('InProcess Conf'!$C$2:$C$6941,AN$33,'InProcess Conf'!$T$2:$T$6941,$C39,'InProcess Conf'!$J$2:$J$6941,$C$28)</f>
        <v>0</v>
      </c>
      <c r="AO39" s="158">
        <f>COUNTIFS('InProcess Conf'!$C$2:$C$6941,AO$33,'InProcess Conf'!$T$2:$T$6941,$C39,'InProcess Conf'!$J$2:$J$6941,$C$28)</f>
        <v>0</v>
      </c>
      <c r="AP39" s="158">
        <f>COUNTIFS('InProcess Conf'!$C$2:$C$6941,AP$33,'InProcess Conf'!$T$2:$T$6941,$C39,'InProcess Conf'!$J$2:$J$6941,$C$28)</f>
        <v>0</v>
      </c>
      <c r="AQ39" s="158">
        <f>COUNTIFS('InProcess Conf'!$C$2:$C$6941,AQ$33,'InProcess Conf'!$T$2:$T$6941,$C39,'InProcess Conf'!$J$2:$J$6941,$C$28)</f>
        <v>0</v>
      </c>
      <c r="AR39" s="158">
        <f>COUNTIFS('InProcess Conf'!$C$2:$C$6941,AR$33,'InProcess Conf'!$T$2:$T$6941,$C39,'InProcess Conf'!$J$2:$J$6941,$C$28)</f>
        <v>0</v>
      </c>
      <c r="AS39" s="158">
        <f>COUNTIFS('InProcess Conf'!$C$2:$C$6941,AS$33,'InProcess Conf'!$T$2:$T$6941,$C39,'InProcess Conf'!$J$2:$J$6941,$C$28)</f>
        <v>0</v>
      </c>
      <c r="AT39" s="158">
        <f>COUNTIFS('InProcess Conf'!$C$2:$C$6941,AT$33,'InProcess Conf'!$T$2:$T$6941,$C39,'InProcess Conf'!$J$2:$J$6941,$C$28)</f>
        <v>0</v>
      </c>
      <c r="AU39" s="158">
        <f>COUNTIFS('InProcess Conf'!$C$2:$C$6941,AU$33,'InProcess Conf'!$T$2:$T$6941,$C39,'InProcess Conf'!$J$2:$J$6941,$C$28)</f>
        <v>0</v>
      </c>
      <c r="AV39" s="158">
        <f>COUNTIFS('InProcess Conf'!$C$2:$C$6941,AV$33,'InProcess Conf'!$T$2:$T$6941,$C39,'InProcess Conf'!$J$2:$J$6941,$C$28)</f>
        <v>0</v>
      </c>
      <c r="AW39" s="158">
        <f>COUNTIFS('InProcess Conf'!$C$2:$C$6941,AW$33,'InProcess Conf'!$T$2:$T$6941,$C39,'InProcess Conf'!$J$2:$J$6941,$C$28)</f>
        <v>0</v>
      </c>
      <c r="AX39" s="158">
        <f>COUNTIFS('InProcess Conf'!$C$2:$C$6941,AX$33,'InProcess Conf'!$T$2:$T$6941,$C39,'InProcess Conf'!$J$2:$J$6941,$C$28)</f>
        <v>0</v>
      </c>
      <c r="AY39" s="158">
        <f>COUNTIFS('InProcess Conf'!$C$2:$C$6941,AY$33,'InProcess Conf'!$T$2:$T$6941,$C39,'InProcess Conf'!$J$2:$J$6941,$C$28)</f>
        <v>0</v>
      </c>
      <c r="AZ39" s="158">
        <f>COUNTIFS('InProcess Conf'!$C$2:$C$6941,AZ$33,'InProcess Conf'!$T$2:$T$6941,$C39,'InProcess Conf'!$J$2:$J$6941,$C$28)</f>
        <v>0</v>
      </c>
      <c r="BA39" s="158">
        <f>COUNTIFS('InProcess Conf'!$C$2:$C$6941,BA$33,'InProcess Conf'!$T$2:$T$6941,$C39,'InProcess Conf'!$J$2:$J$6941,$C$28)</f>
        <v>0</v>
      </c>
      <c r="BB39" s="158">
        <f>COUNTIFS('InProcess Conf'!$C$2:$C$6941,BB$33,'InProcess Conf'!$T$2:$T$6941,$C39,'InProcess Conf'!$J$2:$J$6941,$C$28)</f>
        <v>0</v>
      </c>
      <c r="BC39" s="158">
        <f>COUNTIFS('InProcess Conf'!$C$2:$C$6941,BC$33,'InProcess Conf'!$T$2:$T$6941,$C39,'InProcess Conf'!$J$2:$J$6941,$C$28)</f>
        <v>0</v>
      </c>
      <c r="BD39" s="158">
        <f>COUNTIFS('InProcess Conf'!$C$2:$C$6941,BD$33,'InProcess Conf'!$T$2:$T$6941,$C39,'InProcess Conf'!$J$2:$J$6941,$C$28)</f>
        <v>0</v>
      </c>
      <c r="BE39" s="158">
        <f>COUNTIFS('InProcess Conf'!$C$2:$C$6941,BE$33,'InProcess Conf'!$T$2:$T$6941,$C39,'InProcess Conf'!$J$2:$J$6941,$C$28)</f>
        <v>0</v>
      </c>
      <c r="BF39" s="158">
        <f>COUNTIFS('InProcess Conf'!$C$2:$C$6941,BF$33,'InProcess Conf'!$T$2:$T$6941,$C39,'InProcess Conf'!$J$2:$J$6941,$C$28)</f>
        <v>0</v>
      </c>
      <c r="BG39" s="158">
        <f>COUNTIFS('InProcess Conf'!$C$2:$C$6941,BG$33,'InProcess Conf'!$T$2:$T$6941,$C39,'InProcess Conf'!$J$2:$J$6941,$C$28)</f>
        <v>0</v>
      </c>
      <c r="BH39" s="158">
        <f>COUNTIFS('InProcess Conf'!$C$2:$C$6941,BH$33,'InProcess Conf'!$T$2:$T$6941,$C39,'InProcess Conf'!$J$2:$J$6941,$C$28)</f>
        <v>0</v>
      </c>
      <c r="BI39" s="158">
        <f>COUNTIFS('InProcess Conf'!$C$2:$C$6941,BI$33,'InProcess Conf'!$T$2:$T$6941,$C39,'InProcess Conf'!$J$2:$J$6941,$C$28)</f>
        <v>0</v>
      </c>
      <c r="BJ39" s="158">
        <f>COUNTIFS('InProcess Conf'!$C$2:$C$6941,BJ$33,'InProcess Conf'!$T$2:$T$6941,$C39,'InProcess Conf'!$J$2:$J$6941,$C$28)</f>
        <v>0</v>
      </c>
      <c r="BK39" s="158">
        <f>COUNTIFS('InProcess Conf'!$C$2:$C$6941,BK$33,'InProcess Conf'!$T$2:$T$6941,$C39,'InProcess Conf'!$J$2:$J$6941,$C$28)</f>
        <v>0</v>
      </c>
      <c r="BL39" s="158">
        <f>COUNTIFS('InProcess Conf'!$C$2:$C$6941,BL$33,'InProcess Conf'!$T$2:$T$6941,$C39,'InProcess Conf'!$J$2:$J$6941,$C$28)</f>
        <v>0</v>
      </c>
      <c r="BM39" s="158">
        <f>COUNTIFS('InProcess Conf'!$C$2:$C$6941,BM$33,'InProcess Conf'!$T$2:$T$6941,$C39,'InProcess Conf'!$J$2:$J$6941,$C$28)</f>
        <v>0</v>
      </c>
      <c r="BN39" s="158">
        <f>COUNTIFS('InProcess Conf'!$C$2:$C$6941,BN$33,'InProcess Conf'!$T$2:$T$6941,$C39,'InProcess Conf'!$J$2:$J$6941,$C$28)</f>
        <v>0</v>
      </c>
      <c r="BO39" s="158">
        <f>COUNTIFS('InProcess Conf'!$C$2:$C$6941,BO$33,'InProcess Conf'!$T$2:$T$6941,$C39,'InProcess Conf'!$J$2:$J$6941,$C$28)</f>
        <v>0</v>
      </c>
      <c r="BP39" s="158">
        <f>COUNTIFS('InProcess Conf'!$C$2:$C$6941,BP$33,'InProcess Conf'!$T$2:$T$6941,$C39,'InProcess Conf'!$J$2:$J$6941,$C$28)</f>
        <v>0</v>
      </c>
      <c r="BQ39" s="158">
        <f>COUNTIFS('InProcess Conf'!$C$2:$C$6941,BQ$33,'InProcess Conf'!$T$2:$T$6941,$C39,'InProcess Conf'!$J$2:$J$6941,$C$28)</f>
        <v>0</v>
      </c>
      <c r="BR39" s="158">
        <f>COUNTIFS('InProcess Conf'!$C$2:$C$6941,BR$33,'InProcess Conf'!$T$2:$T$6941,$C39,'InProcess Conf'!$J$2:$J$6941,$C$28)</f>
        <v>0</v>
      </c>
      <c r="BS39" s="158">
        <f>COUNTIFS('InProcess Conf'!$C$2:$C$6941,BS$33,'InProcess Conf'!$T$2:$T$6941,$C39,'InProcess Conf'!$J$2:$J$6941,$C$28)</f>
        <v>0</v>
      </c>
      <c r="BT39" s="158">
        <f>COUNTIFS('InProcess Conf'!$C$2:$C$6941,BT$33,'InProcess Conf'!$T$2:$T$6941,$C39,'InProcess Conf'!$J$2:$J$6941,$C$28)</f>
        <v>0</v>
      </c>
      <c r="BU39" s="158">
        <f>COUNTIFS('InProcess Conf'!$C$2:$C$6941,BU$33,'InProcess Conf'!$T$2:$T$6941,$C39,'InProcess Conf'!$J$2:$J$6941,$C$28)</f>
        <v>0</v>
      </c>
      <c r="BV39" s="158">
        <f>COUNTIFS('InProcess Conf'!$C$2:$C$6941,BV$33,'InProcess Conf'!$T$2:$T$6941,$C39,'InProcess Conf'!$J$2:$J$6941,$C$28)</f>
        <v>0</v>
      </c>
      <c r="BW39" s="158">
        <f>COUNTIFS('InProcess Conf'!$C$2:$C$6941,BW$33,'InProcess Conf'!$T$2:$T$6941,$C39,'InProcess Conf'!$J$2:$J$6941,$C$28)</f>
        <v>0</v>
      </c>
      <c r="BX39" s="158">
        <f>COUNTIFS('InProcess Conf'!$C$2:$C$6941,BX$33,'InProcess Conf'!$T$2:$T$6941,$C39,'InProcess Conf'!$J$2:$J$6941,$C$28)</f>
        <v>0</v>
      </c>
      <c r="BY39" s="158">
        <f>COUNTIFS('InProcess Conf'!$C$2:$C$6941,BY$33,'InProcess Conf'!$T$2:$T$6941,$C39,'InProcess Conf'!$J$2:$J$6941,$C$28)</f>
        <v>0</v>
      </c>
      <c r="BZ39" s="158">
        <f>COUNTIFS('InProcess Conf'!$C$2:$C$6941,BZ$33,'InProcess Conf'!$T$2:$T$6941,$C39,'InProcess Conf'!$J$2:$J$6941,$C$28)</f>
        <v>0</v>
      </c>
      <c r="CA39" s="158">
        <f>COUNTIFS('InProcess Conf'!$C$2:$C$6941,CA$33,'InProcess Conf'!$T$2:$T$6941,$C39,'InProcess Conf'!$J$2:$J$6941,$C$28)</f>
        <v>0</v>
      </c>
      <c r="CB39" s="158">
        <f>COUNTIFS('InProcess Conf'!$C$2:$C$6941,CB$33,'InProcess Conf'!$T$2:$T$6941,$C39,'InProcess Conf'!$J$2:$J$6941,$C$28)</f>
        <v>0</v>
      </c>
      <c r="CC39" s="158">
        <f>COUNTIFS('InProcess Conf'!$C$2:$C$6941,CC$33,'InProcess Conf'!$T$2:$T$6941,$C39,'InProcess Conf'!$J$2:$J$6941,$C$28)</f>
        <v>0</v>
      </c>
      <c r="CD39" s="158">
        <f>COUNTIFS('InProcess Conf'!$C$2:$C$6941,CD$33,'InProcess Conf'!$T$2:$T$6941,$C39,'InProcess Conf'!$J$2:$J$6941,$C$28)</f>
        <v>0</v>
      </c>
      <c r="CE39" s="158">
        <f>COUNTIFS('InProcess Conf'!$C$2:$C$6941,CE$33,'InProcess Conf'!$T$2:$T$6941,$C39,'InProcess Conf'!$J$2:$J$6941,$C$28)</f>
        <v>0</v>
      </c>
      <c r="CF39" s="158">
        <f>COUNTIFS('InProcess Conf'!$C$2:$C$6941,CF$33,'InProcess Conf'!$T$2:$T$6941,$C39,'InProcess Conf'!$J$2:$J$6941,$C$28)</f>
        <v>0</v>
      </c>
      <c r="CG39" s="158">
        <f>COUNTIFS('InProcess Conf'!$C$2:$C$6941,CG$33,'InProcess Conf'!$T$2:$T$6941,$C39,'InProcess Conf'!$J$2:$J$6941,$C$28)</f>
        <v>0</v>
      </c>
      <c r="CH39" s="158">
        <f>COUNTIFS('InProcess Conf'!$C$2:$C$6941,CH$33,'InProcess Conf'!$T$2:$T$6941,$C39,'InProcess Conf'!$J$2:$J$6941,$C$28)</f>
        <v>0</v>
      </c>
      <c r="CI39" s="158">
        <f>COUNTIFS('InProcess Conf'!$C$2:$C$6941,CI$33,'InProcess Conf'!$T$2:$T$6941,$C39,'InProcess Conf'!$J$2:$J$6941,$C$28)</f>
        <v>0</v>
      </c>
      <c r="CJ39" s="158">
        <f>COUNTIFS('InProcess Conf'!$C$2:$C$6941,CJ$33,'InProcess Conf'!$T$2:$T$6941,$C39,'InProcess Conf'!$J$2:$J$6941,$C$28)</f>
        <v>0</v>
      </c>
      <c r="CK39" s="158">
        <f>COUNTIFS('InProcess Conf'!$C$2:$C$6941,CK$33,'InProcess Conf'!$T$2:$T$6941,$C39,'InProcess Conf'!$J$2:$J$6941,$C$28)</f>
        <v>0</v>
      </c>
      <c r="CL39" s="158">
        <f>COUNTIFS('InProcess Conf'!$C$2:$C$6941,CL$33,'InProcess Conf'!$T$2:$T$6941,$C39,'InProcess Conf'!$J$2:$J$6941,$C$28)</f>
        <v>0</v>
      </c>
      <c r="CM39" s="158">
        <f>COUNTIFS('InProcess Conf'!$C$2:$C$6941,CM$33,'InProcess Conf'!$T$2:$T$6941,$C39,'InProcess Conf'!$J$2:$J$6941,$C$28)</f>
        <v>0</v>
      </c>
      <c r="CN39" s="158">
        <f>COUNTIFS('InProcess Conf'!$C$2:$C$6941,CN$33,'InProcess Conf'!$T$2:$T$6941,$C39,'InProcess Conf'!$J$2:$J$6941,$C$28)</f>
        <v>0</v>
      </c>
      <c r="CO39" s="158">
        <f>COUNTIFS('InProcess Conf'!$C$2:$C$6941,CO$33,'InProcess Conf'!$T$2:$T$6941,$C39,'InProcess Conf'!$J$2:$J$6941,$C$28)</f>
        <v>0</v>
      </c>
      <c r="CP39" s="158">
        <f>COUNTIFS('InProcess Conf'!$C$2:$C$6941,CP$33,'InProcess Conf'!$T$2:$T$6941,$C39,'InProcess Conf'!$J$2:$J$6941,$C$28)</f>
        <v>0</v>
      </c>
      <c r="CQ39" s="158">
        <f>COUNTIFS('InProcess Conf'!$C$2:$C$6941,CQ$33,'InProcess Conf'!$T$2:$T$6941,$C39,'InProcess Conf'!$J$2:$J$6941,$C$28)</f>
        <v>0</v>
      </c>
      <c r="CR39" s="158">
        <f>COUNTIFS('InProcess Conf'!$C$2:$C$6941,CR$33,'InProcess Conf'!$T$2:$T$6941,$C39,'InProcess Conf'!$J$2:$J$6941,$C$28)</f>
        <v>0</v>
      </c>
      <c r="CS39" s="158">
        <f>COUNTIFS('InProcess Conf'!$C$2:$C$6941,CS$33,'InProcess Conf'!$T$2:$T$6941,$C39,'InProcess Conf'!$J$2:$J$6941,$C$28)</f>
        <v>0</v>
      </c>
      <c r="CT39" s="158">
        <f>COUNTIFS('InProcess Conf'!$C$2:$C$6941,CT$33,'InProcess Conf'!$T$2:$T$6941,$C39,'InProcess Conf'!$J$2:$J$6941,$C$28)</f>
        <v>0</v>
      </c>
      <c r="CU39" s="158">
        <f>COUNTIFS('InProcess Conf'!$C$2:$C$6941,CU$33,'InProcess Conf'!$T$2:$T$6941,$C39,'InProcess Conf'!$J$2:$J$6941,$C$28)</f>
        <v>0</v>
      </c>
      <c r="CV39" s="158">
        <f>COUNTIFS('InProcess Conf'!$C$2:$C$6941,CV$33,'InProcess Conf'!$T$2:$T$6941,$C39,'InProcess Conf'!$J$2:$J$6941,$C$28)</f>
        <v>0</v>
      </c>
      <c r="CW39" s="158">
        <f>COUNTIFS('InProcess Conf'!$C$2:$C$6941,CW$33,'InProcess Conf'!$T$2:$T$6941,$C39,'InProcess Conf'!$J$2:$J$6941,$C$28)</f>
        <v>0</v>
      </c>
      <c r="CX39" s="158">
        <f>COUNTIFS('InProcess Conf'!$C$2:$C$6941,CX$33,'InProcess Conf'!$T$2:$T$6941,$C39,'InProcess Conf'!$J$2:$J$6941,$C$28)</f>
        <v>0</v>
      </c>
      <c r="CY39" s="158">
        <f>COUNTIFS('InProcess Conf'!$C$2:$C$6941,CY$33,'InProcess Conf'!$T$2:$T$6941,$C39,'InProcess Conf'!$J$2:$J$6941,$C$28)</f>
        <v>0</v>
      </c>
      <c r="CZ39" s="158">
        <f>COUNTIFS('InProcess Conf'!$C$2:$C$6941,CZ$33,'InProcess Conf'!$T$2:$T$6941,$C39,'InProcess Conf'!$J$2:$J$6941,$C$28)</f>
        <v>0</v>
      </c>
      <c r="DA39" s="158">
        <f>COUNTIFS('InProcess Conf'!$C$2:$C$6941,DA$33,'InProcess Conf'!$T$2:$T$6941,$C39,'InProcess Conf'!$J$2:$J$6941,$C$28)</f>
        <v>0</v>
      </c>
      <c r="DB39" s="158">
        <f>COUNTIFS('InProcess Conf'!$C$2:$C$6941,DB$33,'InProcess Conf'!$T$2:$T$6941,$C39,'InProcess Conf'!$J$2:$J$6941,$C$28)</f>
        <v>0</v>
      </c>
      <c r="DC39" s="158">
        <f>COUNTIFS('InProcess Conf'!$C$2:$C$6941,DC$33,'InProcess Conf'!$T$2:$T$6941,$C39,'InProcess Conf'!$J$2:$J$6941,$C$28)</f>
        <v>0</v>
      </c>
      <c r="DD39" s="158">
        <f>COUNTIFS('InProcess Conf'!$C$2:$C$6941,DD$33,'InProcess Conf'!$T$2:$T$6941,$C39,'InProcess Conf'!$J$2:$J$6941,$C$28)</f>
        <v>0</v>
      </c>
      <c r="DE39" s="158">
        <f>COUNTIFS('InProcess Conf'!$C$2:$C$6941,DE$33,'InProcess Conf'!$T$2:$T$6941,$C39,'InProcess Conf'!$J$2:$J$6941,$C$28)</f>
        <v>0</v>
      </c>
      <c r="DF39" s="158">
        <f>COUNTIFS('InProcess Conf'!$C$2:$C$6941,DF$33,'InProcess Conf'!$T$2:$T$6941,$C39,'InProcess Conf'!$J$2:$J$6941,$C$28)</f>
        <v>0</v>
      </c>
      <c r="DG39" s="158">
        <f>COUNTIFS('InProcess Conf'!$C$2:$C$6941,DG$33,'InProcess Conf'!$T$2:$T$6941,$C39,'InProcess Conf'!$J$2:$J$6941,$C$28)</f>
        <v>0</v>
      </c>
      <c r="DH39" s="250">
        <f>COUNTIFS('InProcess Conf'!$C$2:$C$6941,DH$33,'InProcess Conf'!$T$2:$T$6941,$C39,'InProcess Conf'!$J$2:$J$6941,$C$28)</f>
        <v>0</v>
      </c>
      <c r="DI39" s="249">
        <f t="shared" si="7"/>
        <v>0</v>
      </c>
    </row>
    <row r="40" spans="2:113" ht="16.5" thickTop="1" thickBot="1">
      <c r="B40" s="311"/>
      <c r="C40" s="145" t="s">
        <v>387</v>
      </c>
      <c r="D40" s="158">
        <f>COUNTIFS('InProcess Conf'!$C$2:$C$6941,D$33,'InProcess Conf'!$T$2:$T$6941,$C40,'InProcess Conf'!$J$2:$J$6941,$C$28)</f>
        <v>0</v>
      </c>
      <c r="E40" s="158">
        <f>COUNTIFS('InProcess Conf'!$C$2:$C$6941,E$33,'InProcess Conf'!$T$2:$T$6941,$C40,'InProcess Conf'!$J$2:$J$6941,$C$28)</f>
        <v>0</v>
      </c>
      <c r="F40" s="158">
        <f>COUNTIFS('InProcess Conf'!$C$2:$C$6941,F$33,'InProcess Conf'!$T$2:$T$6941,$C40,'InProcess Conf'!$J$2:$J$6941,$C$28)</f>
        <v>0</v>
      </c>
      <c r="G40" s="158">
        <f>COUNTIFS('InProcess Conf'!$C$2:$C$6941,G$33,'InProcess Conf'!$T$2:$T$6941,$C40,'InProcess Conf'!$J$2:$J$6941,$C$28)</f>
        <v>0</v>
      </c>
      <c r="H40" s="158">
        <f>COUNTIFS('InProcess Conf'!$C$2:$C$6941,H$33,'InProcess Conf'!$T$2:$T$6941,$C40,'InProcess Conf'!$J$2:$J$6941,$C$28)</f>
        <v>0</v>
      </c>
      <c r="I40" s="158">
        <f>COUNTIFS('InProcess Conf'!$C$2:$C$6941,I$33,'InProcess Conf'!$T$2:$T$6941,$C40,'InProcess Conf'!$J$2:$J$6941,$C$28)</f>
        <v>0</v>
      </c>
      <c r="J40" s="158">
        <f>COUNTIFS('InProcess Conf'!$C$2:$C$6941,J$33,'InProcess Conf'!$T$2:$T$6941,$C40,'InProcess Conf'!$J$2:$J$6941,$C$28)</f>
        <v>0</v>
      </c>
      <c r="K40" s="158">
        <f>COUNTIFS('InProcess Conf'!$C$2:$C$6941,K$33,'InProcess Conf'!$T$2:$T$6941,$C40,'InProcess Conf'!$J$2:$J$6941,$C$28)</f>
        <v>0</v>
      </c>
      <c r="L40" s="158">
        <f>COUNTIFS('InProcess Conf'!$C$2:$C$6941,L$33,'InProcess Conf'!$T$2:$T$6941,$C40,'InProcess Conf'!$J$2:$J$6941,$C$28)</f>
        <v>0</v>
      </c>
      <c r="M40" s="158">
        <f>COUNTIFS('InProcess Conf'!$C$2:$C$6941,M$33,'InProcess Conf'!$T$2:$T$6941,$C40,'InProcess Conf'!$J$2:$J$6941,$C$28)</f>
        <v>0</v>
      </c>
      <c r="N40" s="158">
        <f>COUNTIFS('InProcess Conf'!$C$2:$C$6941,N$33,'InProcess Conf'!$T$2:$T$6941,$C40,'InProcess Conf'!$J$2:$J$6941,$C$28)</f>
        <v>0</v>
      </c>
      <c r="O40" s="158">
        <f>COUNTIFS('InProcess Conf'!$C$2:$C$6941,O$33,'InProcess Conf'!$T$2:$T$6941,$C40,'InProcess Conf'!$J$2:$J$6941,$C$28)</f>
        <v>0</v>
      </c>
      <c r="P40" s="158">
        <f>COUNTIFS('InProcess Conf'!$C$2:$C$6941,P$33,'InProcess Conf'!$T$2:$T$6941,$C40,'InProcess Conf'!$J$2:$J$6941,$C$28)</f>
        <v>0</v>
      </c>
      <c r="Q40" s="158">
        <f>COUNTIFS('InProcess Conf'!$C$2:$C$6941,Q$33,'InProcess Conf'!$T$2:$T$6941,$C40,'InProcess Conf'!$J$2:$J$6941,$C$28)</f>
        <v>0</v>
      </c>
      <c r="R40" s="158">
        <f>COUNTIFS('InProcess Conf'!$C$2:$C$6941,R$33,'InProcess Conf'!$T$2:$T$6941,$C40,'InProcess Conf'!$J$2:$J$6941,$C$28)</f>
        <v>0</v>
      </c>
      <c r="S40" s="158">
        <f>COUNTIFS('InProcess Conf'!$C$2:$C$6941,S$33,'InProcess Conf'!$T$2:$T$6941,$C40,'InProcess Conf'!$J$2:$J$6941,$C$28)</f>
        <v>0</v>
      </c>
      <c r="T40" s="158">
        <f>COUNTIFS('InProcess Conf'!$C$2:$C$6941,T$33,'InProcess Conf'!$T$2:$T$6941,$C40,'InProcess Conf'!$J$2:$J$6941,$C$28)</f>
        <v>0</v>
      </c>
      <c r="U40" s="158">
        <f>COUNTIFS('InProcess Conf'!$C$2:$C$6941,U$33,'InProcess Conf'!$T$2:$T$6941,$C40,'InProcess Conf'!$J$2:$J$6941,$C$28)</f>
        <v>0</v>
      </c>
      <c r="V40" s="158">
        <f>COUNTIFS('InProcess Conf'!$C$2:$C$6941,V$33,'InProcess Conf'!$T$2:$T$6941,$C40,'InProcess Conf'!$J$2:$J$6941,$C$28)</f>
        <v>0</v>
      </c>
      <c r="W40" s="158">
        <f>COUNTIFS('InProcess Conf'!$C$2:$C$6941,W$33,'InProcess Conf'!$T$2:$T$6941,$C40,'InProcess Conf'!$J$2:$J$6941,$C$28)</f>
        <v>0</v>
      </c>
      <c r="X40" s="158">
        <f>COUNTIFS('InProcess Conf'!$C$2:$C$6941,X$33,'InProcess Conf'!$T$2:$T$6941,$C40,'InProcess Conf'!$J$2:$J$6941,$C$28)</f>
        <v>0</v>
      </c>
      <c r="Y40" s="158">
        <f>COUNTIFS('InProcess Conf'!$C$2:$C$6941,Y$33,'InProcess Conf'!$T$2:$T$6941,$C40,'InProcess Conf'!$J$2:$J$6941,$C$28)</f>
        <v>0</v>
      </c>
      <c r="Z40" s="158">
        <f>COUNTIFS('InProcess Conf'!$C$2:$C$6941,Z$33,'InProcess Conf'!$T$2:$T$6941,$C40,'InProcess Conf'!$J$2:$J$6941,$C$28)</f>
        <v>0</v>
      </c>
      <c r="AA40" s="158">
        <f>COUNTIFS('InProcess Conf'!$C$2:$C$6941,AA$33,'InProcess Conf'!$T$2:$T$6941,$C40,'InProcess Conf'!$J$2:$J$6941,$C$28)</f>
        <v>0</v>
      </c>
      <c r="AB40" s="158">
        <f>COUNTIFS('InProcess Conf'!$C$2:$C$6941,AB$33,'InProcess Conf'!$T$2:$T$6941,$C40,'InProcess Conf'!$J$2:$J$6941,$C$28)</f>
        <v>0</v>
      </c>
      <c r="AC40" s="158">
        <f>COUNTIFS('InProcess Conf'!$C$2:$C$6941,AC$33,'InProcess Conf'!$T$2:$T$6941,$C40,'InProcess Conf'!$J$2:$J$6941,$C$28)</f>
        <v>0</v>
      </c>
      <c r="AD40" s="158">
        <f>COUNTIFS('InProcess Conf'!$C$2:$C$6941,AD$33,'InProcess Conf'!$T$2:$T$6941,$C40,'InProcess Conf'!$J$2:$J$6941,$C$28)</f>
        <v>0</v>
      </c>
      <c r="AE40" s="158">
        <f>COUNTIFS('InProcess Conf'!$C$2:$C$6941,AE$33,'InProcess Conf'!$T$2:$T$6941,$C40,'InProcess Conf'!$J$2:$J$6941,$C$28)</f>
        <v>0</v>
      </c>
      <c r="AF40" s="158">
        <f>COUNTIFS('InProcess Conf'!$C$2:$C$6941,AF$33,'InProcess Conf'!$T$2:$T$6941,$C40,'InProcess Conf'!$J$2:$J$6941,$C$28)</f>
        <v>0</v>
      </c>
      <c r="AG40" s="158">
        <f>COUNTIFS('InProcess Conf'!$C$2:$C$6941,AG$33,'InProcess Conf'!$T$2:$T$6941,$C40,'InProcess Conf'!$J$2:$J$6941,$C$28)</f>
        <v>0</v>
      </c>
      <c r="AH40" s="158">
        <f>COUNTIFS('InProcess Conf'!$C$2:$C$6941,AH$33,'InProcess Conf'!$T$2:$T$6941,$C40,'InProcess Conf'!$J$2:$J$6941,$C$28)</f>
        <v>0</v>
      </c>
      <c r="AI40" s="158">
        <f>COUNTIFS('InProcess Conf'!$C$2:$C$6941,AI$33,'InProcess Conf'!$T$2:$T$6941,$C40,'InProcess Conf'!$J$2:$J$6941,$C$28)</f>
        <v>0</v>
      </c>
      <c r="AJ40" s="158">
        <f>COUNTIFS('InProcess Conf'!$C$2:$C$6941,AJ$33,'InProcess Conf'!$T$2:$T$6941,$C40,'InProcess Conf'!$J$2:$J$6941,$C$28)</f>
        <v>0</v>
      </c>
      <c r="AK40" s="158">
        <f>COUNTIFS('InProcess Conf'!$C$2:$C$6941,AK$33,'InProcess Conf'!$T$2:$T$6941,$C40,'InProcess Conf'!$J$2:$J$6941,$C$28)</f>
        <v>0</v>
      </c>
      <c r="AL40" s="158">
        <f>COUNTIFS('InProcess Conf'!$C$2:$C$6941,AL$33,'InProcess Conf'!$T$2:$T$6941,$C40,'InProcess Conf'!$J$2:$J$6941,$C$28)</f>
        <v>0</v>
      </c>
      <c r="AM40" s="158">
        <f>COUNTIFS('InProcess Conf'!$C$2:$C$6941,AM$33,'InProcess Conf'!$T$2:$T$6941,$C40,'InProcess Conf'!$J$2:$J$6941,$C$28)</f>
        <v>0</v>
      </c>
      <c r="AN40" s="158">
        <f>COUNTIFS('InProcess Conf'!$C$2:$C$6941,AN$33,'InProcess Conf'!$T$2:$T$6941,$C40,'InProcess Conf'!$J$2:$J$6941,$C$28)</f>
        <v>0</v>
      </c>
      <c r="AO40" s="158">
        <f>COUNTIFS('InProcess Conf'!$C$2:$C$6941,AO$33,'InProcess Conf'!$T$2:$T$6941,$C40,'InProcess Conf'!$J$2:$J$6941,$C$28)</f>
        <v>0</v>
      </c>
      <c r="AP40" s="158">
        <f>COUNTIFS('InProcess Conf'!$C$2:$C$6941,AP$33,'InProcess Conf'!$T$2:$T$6941,$C40,'InProcess Conf'!$J$2:$J$6941,$C$28)</f>
        <v>0</v>
      </c>
      <c r="AQ40" s="158">
        <f>COUNTIFS('InProcess Conf'!$C$2:$C$6941,AQ$33,'InProcess Conf'!$T$2:$T$6941,$C40,'InProcess Conf'!$J$2:$J$6941,$C$28)</f>
        <v>0</v>
      </c>
      <c r="AR40" s="158">
        <f>COUNTIFS('InProcess Conf'!$C$2:$C$6941,AR$33,'InProcess Conf'!$T$2:$T$6941,$C40,'InProcess Conf'!$J$2:$J$6941,$C$28)</f>
        <v>0</v>
      </c>
      <c r="AS40" s="158">
        <f>COUNTIFS('InProcess Conf'!$C$2:$C$6941,AS$33,'InProcess Conf'!$T$2:$T$6941,$C40,'InProcess Conf'!$J$2:$J$6941,$C$28)</f>
        <v>0</v>
      </c>
      <c r="AT40" s="158">
        <f>COUNTIFS('InProcess Conf'!$C$2:$C$6941,AT$33,'InProcess Conf'!$T$2:$T$6941,$C40,'InProcess Conf'!$J$2:$J$6941,$C$28)</f>
        <v>0</v>
      </c>
      <c r="AU40" s="158">
        <f>COUNTIFS('InProcess Conf'!$C$2:$C$6941,AU$33,'InProcess Conf'!$T$2:$T$6941,$C40,'InProcess Conf'!$J$2:$J$6941,$C$28)</f>
        <v>0</v>
      </c>
      <c r="AV40" s="158">
        <f>COUNTIFS('InProcess Conf'!$C$2:$C$6941,AV$33,'InProcess Conf'!$T$2:$T$6941,$C40,'InProcess Conf'!$J$2:$J$6941,$C$28)</f>
        <v>0</v>
      </c>
      <c r="AW40" s="158">
        <f>COUNTIFS('InProcess Conf'!$C$2:$C$6941,AW$33,'InProcess Conf'!$T$2:$T$6941,$C40,'InProcess Conf'!$J$2:$J$6941,$C$28)</f>
        <v>0</v>
      </c>
      <c r="AX40" s="158">
        <f>COUNTIFS('InProcess Conf'!$C$2:$C$6941,AX$33,'InProcess Conf'!$T$2:$T$6941,$C40,'InProcess Conf'!$J$2:$J$6941,$C$28)</f>
        <v>0</v>
      </c>
      <c r="AY40" s="158">
        <f>COUNTIFS('InProcess Conf'!$C$2:$C$6941,AY$33,'InProcess Conf'!$T$2:$T$6941,$C40,'InProcess Conf'!$J$2:$J$6941,$C$28)</f>
        <v>0</v>
      </c>
      <c r="AZ40" s="158">
        <f>COUNTIFS('InProcess Conf'!$C$2:$C$6941,AZ$33,'InProcess Conf'!$T$2:$T$6941,$C40,'InProcess Conf'!$J$2:$J$6941,$C$28)</f>
        <v>0</v>
      </c>
      <c r="BA40" s="158">
        <f>COUNTIFS('InProcess Conf'!$C$2:$C$6941,BA$33,'InProcess Conf'!$T$2:$T$6941,$C40,'InProcess Conf'!$J$2:$J$6941,$C$28)</f>
        <v>0</v>
      </c>
      <c r="BB40" s="158">
        <f>COUNTIFS('InProcess Conf'!$C$2:$C$6941,BB$33,'InProcess Conf'!$T$2:$T$6941,$C40,'InProcess Conf'!$J$2:$J$6941,$C$28)</f>
        <v>0</v>
      </c>
      <c r="BC40" s="158">
        <f>COUNTIFS('InProcess Conf'!$C$2:$C$6941,BC$33,'InProcess Conf'!$T$2:$T$6941,$C40,'InProcess Conf'!$J$2:$J$6941,$C$28)</f>
        <v>0</v>
      </c>
      <c r="BD40" s="158">
        <f>COUNTIFS('InProcess Conf'!$C$2:$C$6941,BD$33,'InProcess Conf'!$T$2:$T$6941,$C40,'InProcess Conf'!$J$2:$J$6941,$C$28)</f>
        <v>0</v>
      </c>
      <c r="BE40" s="158">
        <f>COUNTIFS('InProcess Conf'!$C$2:$C$6941,BE$33,'InProcess Conf'!$T$2:$T$6941,$C40,'InProcess Conf'!$J$2:$J$6941,$C$28)</f>
        <v>0</v>
      </c>
      <c r="BF40" s="158">
        <f>COUNTIFS('InProcess Conf'!$C$2:$C$6941,BF$33,'InProcess Conf'!$T$2:$T$6941,$C40,'InProcess Conf'!$J$2:$J$6941,$C$28)</f>
        <v>0</v>
      </c>
      <c r="BG40" s="158">
        <f>COUNTIFS('InProcess Conf'!$C$2:$C$6941,BG$33,'InProcess Conf'!$T$2:$T$6941,$C40,'InProcess Conf'!$J$2:$J$6941,$C$28)</f>
        <v>0</v>
      </c>
      <c r="BH40" s="158">
        <f>COUNTIFS('InProcess Conf'!$C$2:$C$6941,BH$33,'InProcess Conf'!$T$2:$T$6941,$C40,'InProcess Conf'!$J$2:$J$6941,$C$28)</f>
        <v>0</v>
      </c>
      <c r="BI40" s="158">
        <f>COUNTIFS('InProcess Conf'!$C$2:$C$6941,BI$33,'InProcess Conf'!$T$2:$T$6941,$C40,'InProcess Conf'!$J$2:$J$6941,$C$28)</f>
        <v>0</v>
      </c>
      <c r="BJ40" s="158">
        <f>COUNTIFS('InProcess Conf'!$C$2:$C$6941,BJ$33,'InProcess Conf'!$T$2:$T$6941,$C40,'InProcess Conf'!$J$2:$J$6941,$C$28)</f>
        <v>0</v>
      </c>
      <c r="BK40" s="158">
        <f>COUNTIFS('InProcess Conf'!$C$2:$C$6941,BK$33,'InProcess Conf'!$T$2:$T$6941,$C40,'InProcess Conf'!$J$2:$J$6941,$C$28)</f>
        <v>0</v>
      </c>
      <c r="BL40" s="158">
        <f>COUNTIFS('InProcess Conf'!$C$2:$C$6941,BL$33,'InProcess Conf'!$T$2:$T$6941,$C40,'InProcess Conf'!$J$2:$J$6941,$C$28)</f>
        <v>0</v>
      </c>
      <c r="BM40" s="158">
        <f>COUNTIFS('InProcess Conf'!$C$2:$C$6941,BM$33,'InProcess Conf'!$T$2:$T$6941,$C40,'InProcess Conf'!$J$2:$J$6941,$C$28)</f>
        <v>0</v>
      </c>
      <c r="BN40" s="158">
        <f>COUNTIFS('InProcess Conf'!$C$2:$C$6941,BN$33,'InProcess Conf'!$T$2:$T$6941,$C40,'InProcess Conf'!$J$2:$J$6941,$C$28)</f>
        <v>0</v>
      </c>
      <c r="BO40" s="158">
        <f>COUNTIFS('InProcess Conf'!$C$2:$C$6941,BO$33,'InProcess Conf'!$T$2:$T$6941,$C40,'InProcess Conf'!$J$2:$J$6941,$C$28)</f>
        <v>0</v>
      </c>
      <c r="BP40" s="158">
        <f>COUNTIFS('InProcess Conf'!$C$2:$C$6941,BP$33,'InProcess Conf'!$T$2:$T$6941,$C40,'InProcess Conf'!$J$2:$J$6941,$C$28)</f>
        <v>0</v>
      </c>
      <c r="BQ40" s="158">
        <f>COUNTIFS('InProcess Conf'!$C$2:$C$6941,BQ$33,'InProcess Conf'!$T$2:$T$6941,$C40,'InProcess Conf'!$J$2:$J$6941,$C$28)</f>
        <v>0</v>
      </c>
      <c r="BR40" s="158">
        <f>COUNTIFS('InProcess Conf'!$C$2:$C$6941,BR$33,'InProcess Conf'!$T$2:$T$6941,$C40,'InProcess Conf'!$J$2:$J$6941,$C$28)</f>
        <v>0</v>
      </c>
      <c r="BS40" s="158">
        <f>COUNTIFS('InProcess Conf'!$C$2:$C$6941,BS$33,'InProcess Conf'!$T$2:$T$6941,$C40,'InProcess Conf'!$J$2:$J$6941,$C$28)</f>
        <v>0</v>
      </c>
      <c r="BT40" s="158">
        <f>COUNTIFS('InProcess Conf'!$C$2:$C$6941,BT$33,'InProcess Conf'!$T$2:$T$6941,$C40,'InProcess Conf'!$J$2:$J$6941,$C$28)</f>
        <v>0</v>
      </c>
      <c r="BU40" s="158">
        <f>COUNTIFS('InProcess Conf'!$C$2:$C$6941,BU$33,'InProcess Conf'!$T$2:$T$6941,$C40,'InProcess Conf'!$J$2:$J$6941,$C$28)</f>
        <v>0</v>
      </c>
      <c r="BV40" s="158">
        <f>COUNTIFS('InProcess Conf'!$C$2:$C$6941,BV$33,'InProcess Conf'!$T$2:$T$6941,$C40,'InProcess Conf'!$J$2:$J$6941,$C$28)</f>
        <v>0</v>
      </c>
      <c r="BW40" s="158">
        <f>COUNTIFS('InProcess Conf'!$C$2:$C$6941,BW$33,'InProcess Conf'!$T$2:$T$6941,$C40,'InProcess Conf'!$J$2:$J$6941,$C$28)</f>
        <v>0</v>
      </c>
      <c r="BX40" s="158">
        <f>COUNTIFS('InProcess Conf'!$C$2:$C$6941,BX$33,'InProcess Conf'!$T$2:$T$6941,$C40,'InProcess Conf'!$J$2:$J$6941,$C$28)</f>
        <v>0</v>
      </c>
      <c r="BY40" s="158">
        <f>COUNTIFS('InProcess Conf'!$C$2:$C$6941,BY$33,'InProcess Conf'!$T$2:$T$6941,$C40,'InProcess Conf'!$J$2:$J$6941,$C$28)</f>
        <v>0</v>
      </c>
      <c r="BZ40" s="158">
        <f>COUNTIFS('InProcess Conf'!$C$2:$C$6941,BZ$33,'InProcess Conf'!$T$2:$T$6941,$C40,'InProcess Conf'!$J$2:$J$6941,$C$28)</f>
        <v>0</v>
      </c>
      <c r="CA40" s="158">
        <f>COUNTIFS('InProcess Conf'!$C$2:$C$6941,CA$33,'InProcess Conf'!$T$2:$T$6941,$C40,'InProcess Conf'!$J$2:$J$6941,$C$28)</f>
        <v>0</v>
      </c>
      <c r="CB40" s="158">
        <f>COUNTIFS('InProcess Conf'!$C$2:$C$6941,CB$33,'InProcess Conf'!$T$2:$T$6941,$C40,'InProcess Conf'!$J$2:$J$6941,$C$28)</f>
        <v>0</v>
      </c>
      <c r="CC40" s="158">
        <f>COUNTIFS('InProcess Conf'!$C$2:$C$6941,CC$33,'InProcess Conf'!$T$2:$T$6941,$C40,'InProcess Conf'!$J$2:$J$6941,$C$28)</f>
        <v>0</v>
      </c>
      <c r="CD40" s="158">
        <f>COUNTIFS('InProcess Conf'!$C$2:$C$6941,CD$33,'InProcess Conf'!$T$2:$T$6941,$C40,'InProcess Conf'!$J$2:$J$6941,$C$28)</f>
        <v>0</v>
      </c>
      <c r="CE40" s="158">
        <f>COUNTIFS('InProcess Conf'!$C$2:$C$6941,CE$33,'InProcess Conf'!$T$2:$T$6941,$C40,'InProcess Conf'!$J$2:$J$6941,$C$28)</f>
        <v>0</v>
      </c>
      <c r="CF40" s="158">
        <f>COUNTIFS('InProcess Conf'!$C$2:$C$6941,CF$33,'InProcess Conf'!$T$2:$T$6941,$C40,'InProcess Conf'!$J$2:$J$6941,$C$28)</f>
        <v>0</v>
      </c>
      <c r="CG40" s="158">
        <f>COUNTIFS('InProcess Conf'!$C$2:$C$6941,CG$33,'InProcess Conf'!$T$2:$T$6941,$C40,'InProcess Conf'!$J$2:$J$6941,$C$28)</f>
        <v>0</v>
      </c>
      <c r="CH40" s="158">
        <f>COUNTIFS('InProcess Conf'!$C$2:$C$6941,CH$33,'InProcess Conf'!$T$2:$T$6941,$C40,'InProcess Conf'!$J$2:$J$6941,$C$28)</f>
        <v>0</v>
      </c>
      <c r="CI40" s="158">
        <f>COUNTIFS('InProcess Conf'!$C$2:$C$6941,CI$33,'InProcess Conf'!$T$2:$T$6941,$C40,'InProcess Conf'!$J$2:$J$6941,$C$28)</f>
        <v>0</v>
      </c>
      <c r="CJ40" s="158">
        <f>COUNTIFS('InProcess Conf'!$C$2:$C$6941,CJ$33,'InProcess Conf'!$T$2:$T$6941,$C40,'InProcess Conf'!$J$2:$J$6941,$C$28)</f>
        <v>0</v>
      </c>
      <c r="CK40" s="158">
        <f>COUNTIFS('InProcess Conf'!$C$2:$C$6941,CK$33,'InProcess Conf'!$T$2:$T$6941,$C40,'InProcess Conf'!$J$2:$J$6941,$C$28)</f>
        <v>0</v>
      </c>
      <c r="CL40" s="158">
        <f>COUNTIFS('InProcess Conf'!$C$2:$C$6941,CL$33,'InProcess Conf'!$T$2:$T$6941,$C40,'InProcess Conf'!$J$2:$J$6941,$C$28)</f>
        <v>0</v>
      </c>
      <c r="CM40" s="158">
        <f>COUNTIFS('InProcess Conf'!$C$2:$C$6941,CM$33,'InProcess Conf'!$T$2:$T$6941,$C40,'InProcess Conf'!$J$2:$J$6941,$C$28)</f>
        <v>0</v>
      </c>
      <c r="CN40" s="158">
        <f>COUNTIFS('InProcess Conf'!$C$2:$C$6941,CN$33,'InProcess Conf'!$T$2:$T$6941,$C40,'InProcess Conf'!$J$2:$J$6941,$C$28)</f>
        <v>0</v>
      </c>
      <c r="CO40" s="158">
        <f>COUNTIFS('InProcess Conf'!$C$2:$C$6941,CO$33,'InProcess Conf'!$T$2:$T$6941,$C40,'InProcess Conf'!$J$2:$J$6941,$C$28)</f>
        <v>0</v>
      </c>
      <c r="CP40" s="158">
        <f>COUNTIFS('InProcess Conf'!$C$2:$C$6941,CP$33,'InProcess Conf'!$T$2:$T$6941,$C40,'InProcess Conf'!$J$2:$J$6941,$C$28)</f>
        <v>0</v>
      </c>
      <c r="CQ40" s="158">
        <f>COUNTIFS('InProcess Conf'!$C$2:$C$6941,CQ$33,'InProcess Conf'!$T$2:$T$6941,$C40,'InProcess Conf'!$J$2:$J$6941,$C$28)</f>
        <v>0</v>
      </c>
      <c r="CR40" s="158">
        <f>COUNTIFS('InProcess Conf'!$C$2:$C$6941,CR$33,'InProcess Conf'!$T$2:$T$6941,$C40,'InProcess Conf'!$J$2:$J$6941,$C$28)</f>
        <v>0</v>
      </c>
      <c r="CS40" s="158">
        <f>COUNTIFS('InProcess Conf'!$C$2:$C$6941,CS$33,'InProcess Conf'!$T$2:$T$6941,$C40,'InProcess Conf'!$J$2:$J$6941,$C$28)</f>
        <v>0</v>
      </c>
      <c r="CT40" s="158">
        <f>COUNTIFS('InProcess Conf'!$C$2:$C$6941,CT$33,'InProcess Conf'!$T$2:$T$6941,$C40,'InProcess Conf'!$J$2:$J$6941,$C$28)</f>
        <v>0</v>
      </c>
      <c r="CU40" s="158">
        <f>COUNTIFS('InProcess Conf'!$C$2:$C$6941,CU$33,'InProcess Conf'!$T$2:$T$6941,$C40,'InProcess Conf'!$J$2:$J$6941,$C$28)</f>
        <v>0</v>
      </c>
      <c r="CV40" s="158">
        <f>COUNTIFS('InProcess Conf'!$C$2:$C$6941,CV$33,'InProcess Conf'!$T$2:$T$6941,$C40,'InProcess Conf'!$J$2:$J$6941,$C$28)</f>
        <v>0</v>
      </c>
      <c r="CW40" s="158">
        <f>COUNTIFS('InProcess Conf'!$C$2:$C$6941,CW$33,'InProcess Conf'!$T$2:$T$6941,$C40,'InProcess Conf'!$J$2:$J$6941,$C$28)</f>
        <v>0</v>
      </c>
      <c r="CX40" s="158">
        <f>COUNTIFS('InProcess Conf'!$C$2:$C$6941,CX$33,'InProcess Conf'!$T$2:$T$6941,$C40,'InProcess Conf'!$J$2:$J$6941,$C$28)</f>
        <v>0</v>
      </c>
      <c r="CY40" s="158">
        <f>COUNTIFS('InProcess Conf'!$C$2:$C$6941,CY$33,'InProcess Conf'!$T$2:$T$6941,$C40,'InProcess Conf'!$J$2:$J$6941,$C$28)</f>
        <v>0</v>
      </c>
      <c r="CZ40" s="158">
        <f>COUNTIFS('InProcess Conf'!$C$2:$C$6941,CZ$33,'InProcess Conf'!$T$2:$T$6941,$C40,'InProcess Conf'!$J$2:$J$6941,$C$28)</f>
        <v>0</v>
      </c>
      <c r="DA40" s="158">
        <f>COUNTIFS('InProcess Conf'!$C$2:$C$6941,DA$33,'InProcess Conf'!$T$2:$T$6941,$C40,'InProcess Conf'!$J$2:$J$6941,$C$28)</f>
        <v>0</v>
      </c>
      <c r="DB40" s="158">
        <f>COUNTIFS('InProcess Conf'!$C$2:$C$6941,DB$33,'InProcess Conf'!$T$2:$T$6941,$C40,'InProcess Conf'!$J$2:$J$6941,$C$28)</f>
        <v>0</v>
      </c>
      <c r="DC40" s="158">
        <f>COUNTIFS('InProcess Conf'!$C$2:$C$6941,DC$33,'InProcess Conf'!$T$2:$T$6941,$C40,'InProcess Conf'!$J$2:$J$6941,$C$28)</f>
        <v>0</v>
      </c>
      <c r="DD40" s="158">
        <f>COUNTIFS('InProcess Conf'!$C$2:$C$6941,DD$33,'InProcess Conf'!$T$2:$T$6941,$C40,'InProcess Conf'!$J$2:$J$6941,$C$28)</f>
        <v>0</v>
      </c>
      <c r="DE40" s="158">
        <f>COUNTIFS('InProcess Conf'!$C$2:$C$6941,DE$33,'InProcess Conf'!$T$2:$T$6941,$C40,'InProcess Conf'!$J$2:$J$6941,$C$28)</f>
        <v>0</v>
      </c>
      <c r="DF40" s="158">
        <f>COUNTIFS('InProcess Conf'!$C$2:$C$6941,DF$33,'InProcess Conf'!$T$2:$T$6941,$C40,'InProcess Conf'!$J$2:$J$6941,$C$28)</f>
        <v>0</v>
      </c>
      <c r="DG40" s="158">
        <f>COUNTIFS('InProcess Conf'!$C$2:$C$6941,DG$33,'InProcess Conf'!$T$2:$T$6941,$C40,'InProcess Conf'!$J$2:$J$6941,$C$28)</f>
        <v>0</v>
      </c>
      <c r="DH40" s="250">
        <f>COUNTIFS('InProcess Conf'!$C$2:$C$6941,DH$33,'InProcess Conf'!$T$2:$T$6941,$C40,'InProcess Conf'!$J$2:$J$6941,$C$28)</f>
        <v>0</v>
      </c>
      <c r="DI40" s="249">
        <f t="shared" si="7"/>
        <v>0</v>
      </c>
    </row>
    <row r="41" spans="2:113" ht="16.5" thickTop="1" thickBot="1">
      <c r="B41" s="311"/>
      <c r="C41" s="145" t="s">
        <v>548</v>
      </c>
      <c r="D41" s="158">
        <f>COUNTIFS('InProcess Conf'!$C$2:$C$6941,D$33,'InProcess Conf'!$T$2:$T$6941,$C41,'InProcess Conf'!$J$2:$J$6941,$C$28)</f>
        <v>0</v>
      </c>
      <c r="E41" s="158">
        <f>COUNTIFS('InProcess Conf'!$C$2:$C$6941,E$33,'InProcess Conf'!$T$2:$T$6941,$C41,'InProcess Conf'!$J$2:$J$6941,$C$28)</f>
        <v>0</v>
      </c>
      <c r="F41" s="158">
        <f>COUNTIFS('InProcess Conf'!$C$2:$C$6941,F$33,'InProcess Conf'!$T$2:$T$6941,$C41,'InProcess Conf'!$J$2:$J$6941,$C$28)</f>
        <v>0</v>
      </c>
      <c r="G41" s="158">
        <f>COUNTIFS('InProcess Conf'!$C$2:$C$6941,G$33,'InProcess Conf'!$T$2:$T$6941,$C41,'InProcess Conf'!$J$2:$J$6941,$C$28)</f>
        <v>0</v>
      </c>
      <c r="H41" s="158">
        <f>COUNTIFS('InProcess Conf'!$C$2:$C$6941,H$33,'InProcess Conf'!$T$2:$T$6941,$C41,'InProcess Conf'!$J$2:$J$6941,$C$28)</f>
        <v>0</v>
      </c>
      <c r="I41" s="158">
        <f>COUNTIFS('InProcess Conf'!$C$2:$C$6941,I$33,'InProcess Conf'!$T$2:$T$6941,$C41,'InProcess Conf'!$J$2:$J$6941,$C$28)</f>
        <v>0</v>
      </c>
      <c r="J41" s="158">
        <f>COUNTIFS('InProcess Conf'!$C$2:$C$6941,J$33,'InProcess Conf'!$T$2:$T$6941,$C41,'InProcess Conf'!$J$2:$J$6941,$C$28)</f>
        <v>0</v>
      </c>
      <c r="K41" s="158">
        <f>COUNTIFS('InProcess Conf'!$C$2:$C$6941,K$33,'InProcess Conf'!$T$2:$T$6941,$C41,'InProcess Conf'!$J$2:$J$6941,$C$28)</f>
        <v>0</v>
      </c>
      <c r="L41" s="158">
        <f>COUNTIFS('InProcess Conf'!$C$2:$C$6941,L$33,'InProcess Conf'!$T$2:$T$6941,$C41,'InProcess Conf'!$J$2:$J$6941,$C$28)</f>
        <v>0</v>
      </c>
      <c r="M41" s="158">
        <f>COUNTIFS('InProcess Conf'!$C$2:$C$6941,M$33,'InProcess Conf'!$T$2:$T$6941,$C41,'InProcess Conf'!$J$2:$J$6941,$C$28)</f>
        <v>0</v>
      </c>
      <c r="N41" s="158">
        <f>COUNTIFS('InProcess Conf'!$C$2:$C$6941,N$33,'InProcess Conf'!$T$2:$T$6941,$C41,'InProcess Conf'!$J$2:$J$6941,$C$28)</f>
        <v>0</v>
      </c>
      <c r="O41" s="158">
        <f>COUNTIFS('InProcess Conf'!$C$2:$C$6941,O$33,'InProcess Conf'!$T$2:$T$6941,$C41,'InProcess Conf'!$J$2:$J$6941,$C$28)</f>
        <v>0</v>
      </c>
      <c r="P41" s="158">
        <f>COUNTIFS('InProcess Conf'!$C$2:$C$6941,P$33,'InProcess Conf'!$T$2:$T$6941,$C41,'InProcess Conf'!$J$2:$J$6941,$C$28)</f>
        <v>0</v>
      </c>
      <c r="Q41" s="158">
        <f>COUNTIFS('InProcess Conf'!$C$2:$C$6941,Q$33,'InProcess Conf'!$T$2:$T$6941,$C41,'InProcess Conf'!$J$2:$J$6941,$C$28)</f>
        <v>0</v>
      </c>
      <c r="R41" s="158">
        <f>COUNTIFS('InProcess Conf'!$C$2:$C$6941,R$33,'InProcess Conf'!$T$2:$T$6941,$C41,'InProcess Conf'!$J$2:$J$6941,$C$28)</f>
        <v>0</v>
      </c>
      <c r="S41" s="158">
        <f>COUNTIFS('InProcess Conf'!$C$2:$C$6941,S$33,'InProcess Conf'!$T$2:$T$6941,$C41,'InProcess Conf'!$J$2:$J$6941,$C$28)</f>
        <v>0</v>
      </c>
      <c r="T41" s="158">
        <f>COUNTIFS('InProcess Conf'!$C$2:$C$6941,T$33,'InProcess Conf'!$T$2:$T$6941,$C41,'InProcess Conf'!$J$2:$J$6941,$C$28)</f>
        <v>0</v>
      </c>
      <c r="U41" s="158">
        <f>COUNTIFS('InProcess Conf'!$C$2:$C$6941,U$33,'InProcess Conf'!$T$2:$T$6941,$C41,'InProcess Conf'!$J$2:$J$6941,$C$28)</f>
        <v>0</v>
      </c>
      <c r="V41" s="158">
        <f>COUNTIFS('InProcess Conf'!$C$2:$C$6941,V$33,'InProcess Conf'!$T$2:$T$6941,$C41,'InProcess Conf'!$J$2:$J$6941,$C$28)</f>
        <v>0</v>
      </c>
      <c r="W41" s="158">
        <f>COUNTIFS('InProcess Conf'!$C$2:$C$6941,W$33,'InProcess Conf'!$T$2:$T$6941,$C41,'InProcess Conf'!$J$2:$J$6941,$C$28)</f>
        <v>0</v>
      </c>
      <c r="X41" s="158">
        <f>COUNTIFS('InProcess Conf'!$C$2:$C$6941,X$33,'InProcess Conf'!$T$2:$T$6941,$C41,'InProcess Conf'!$J$2:$J$6941,$C$28)</f>
        <v>0</v>
      </c>
      <c r="Y41" s="158">
        <f>COUNTIFS('InProcess Conf'!$C$2:$C$6941,Y$33,'InProcess Conf'!$T$2:$T$6941,$C41,'InProcess Conf'!$J$2:$J$6941,$C$28)</f>
        <v>0</v>
      </c>
      <c r="Z41" s="158">
        <f>COUNTIFS('InProcess Conf'!$C$2:$C$6941,Z$33,'InProcess Conf'!$T$2:$T$6941,$C41,'InProcess Conf'!$J$2:$J$6941,$C$28)</f>
        <v>0</v>
      </c>
      <c r="AA41" s="158">
        <f>COUNTIFS('InProcess Conf'!$C$2:$C$6941,AA$33,'InProcess Conf'!$T$2:$T$6941,$C41,'InProcess Conf'!$J$2:$J$6941,$C$28)</f>
        <v>0</v>
      </c>
      <c r="AB41" s="158">
        <f>COUNTIFS('InProcess Conf'!$C$2:$C$6941,AB$33,'InProcess Conf'!$T$2:$T$6941,$C41,'InProcess Conf'!$J$2:$J$6941,$C$28)</f>
        <v>0</v>
      </c>
      <c r="AC41" s="158">
        <f>COUNTIFS('InProcess Conf'!$C$2:$C$6941,AC$33,'InProcess Conf'!$T$2:$T$6941,$C41,'InProcess Conf'!$J$2:$J$6941,$C$28)</f>
        <v>0</v>
      </c>
      <c r="AD41" s="158">
        <f>COUNTIFS('InProcess Conf'!$C$2:$C$6941,AD$33,'InProcess Conf'!$T$2:$T$6941,$C41,'InProcess Conf'!$J$2:$J$6941,$C$28)</f>
        <v>0</v>
      </c>
      <c r="AE41" s="158">
        <f>COUNTIFS('InProcess Conf'!$C$2:$C$6941,AE$33,'InProcess Conf'!$T$2:$T$6941,$C41,'InProcess Conf'!$J$2:$J$6941,$C$28)</f>
        <v>0</v>
      </c>
      <c r="AF41" s="158">
        <f>COUNTIFS('InProcess Conf'!$C$2:$C$6941,AF$33,'InProcess Conf'!$T$2:$T$6941,$C41,'InProcess Conf'!$J$2:$J$6941,$C$28)</f>
        <v>0</v>
      </c>
      <c r="AG41" s="158">
        <f>COUNTIFS('InProcess Conf'!$C$2:$C$6941,AG$33,'InProcess Conf'!$T$2:$T$6941,$C41,'InProcess Conf'!$J$2:$J$6941,$C$28)</f>
        <v>0</v>
      </c>
      <c r="AH41" s="158">
        <f>COUNTIFS('InProcess Conf'!$C$2:$C$6941,AH$33,'InProcess Conf'!$T$2:$T$6941,$C41,'InProcess Conf'!$J$2:$J$6941,$C$28)</f>
        <v>0</v>
      </c>
      <c r="AI41" s="158">
        <f>COUNTIFS('InProcess Conf'!$C$2:$C$6941,AI$33,'InProcess Conf'!$T$2:$T$6941,$C41,'InProcess Conf'!$J$2:$J$6941,$C$28)</f>
        <v>0</v>
      </c>
      <c r="AJ41" s="158">
        <f>COUNTIFS('InProcess Conf'!$C$2:$C$6941,AJ$33,'InProcess Conf'!$T$2:$T$6941,$C41,'InProcess Conf'!$J$2:$J$6941,$C$28)</f>
        <v>0</v>
      </c>
      <c r="AK41" s="158">
        <f>COUNTIFS('InProcess Conf'!$C$2:$C$6941,AK$33,'InProcess Conf'!$T$2:$T$6941,$C41,'InProcess Conf'!$J$2:$J$6941,$C$28)</f>
        <v>0</v>
      </c>
      <c r="AL41" s="158">
        <f>COUNTIFS('InProcess Conf'!$C$2:$C$6941,AL$33,'InProcess Conf'!$T$2:$T$6941,$C41,'InProcess Conf'!$J$2:$J$6941,$C$28)</f>
        <v>0</v>
      </c>
      <c r="AM41" s="158">
        <f>COUNTIFS('InProcess Conf'!$C$2:$C$6941,AM$33,'InProcess Conf'!$T$2:$T$6941,$C41,'InProcess Conf'!$J$2:$J$6941,$C$28)</f>
        <v>0</v>
      </c>
      <c r="AN41" s="158">
        <f>COUNTIFS('InProcess Conf'!$C$2:$C$6941,AN$33,'InProcess Conf'!$T$2:$T$6941,$C41,'InProcess Conf'!$J$2:$J$6941,$C$28)</f>
        <v>0</v>
      </c>
      <c r="AO41" s="158">
        <f>COUNTIFS('InProcess Conf'!$C$2:$C$6941,AO$33,'InProcess Conf'!$T$2:$T$6941,$C41,'InProcess Conf'!$J$2:$J$6941,$C$28)</f>
        <v>0</v>
      </c>
      <c r="AP41" s="158">
        <f>COUNTIFS('InProcess Conf'!$C$2:$C$6941,AP$33,'InProcess Conf'!$T$2:$T$6941,$C41,'InProcess Conf'!$J$2:$J$6941,$C$28)</f>
        <v>0</v>
      </c>
      <c r="AQ41" s="158">
        <f>COUNTIFS('InProcess Conf'!$C$2:$C$6941,AQ$33,'InProcess Conf'!$T$2:$T$6941,$C41,'InProcess Conf'!$J$2:$J$6941,$C$28)</f>
        <v>0</v>
      </c>
      <c r="AR41" s="158">
        <f>COUNTIFS('InProcess Conf'!$C$2:$C$6941,AR$33,'InProcess Conf'!$T$2:$T$6941,$C41,'InProcess Conf'!$J$2:$J$6941,$C$28)</f>
        <v>0</v>
      </c>
      <c r="AS41" s="158">
        <f>COUNTIFS('InProcess Conf'!$C$2:$C$6941,AS$33,'InProcess Conf'!$T$2:$T$6941,$C41,'InProcess Conf'!$J$2:$J$6941,$C$28)</f>
        <v>0</v>
      </c>
      <c r="AT41" s="158">
        <f>COUNTIFS('InProcess Conf'!$C$2:$C$6941,AT$33,'InProcess Conf'!$T$2:$T$6941,$C41,'InProcess Conf'!$J$2:$J$6941,$C$28)</f>
        <v>0</v>
      </c>
      <c r="AU41" s="158">
        <f>COUNTIFS('InProcess Conf'!$C$2:$C$6941,AU$33,'InProcess Conf'!$T$2:$T$6941,$C41,'InProcess Conf'!$J$2:$J$6941,$C$28)</f>
        <v>0</v>
      </c>
      <c r="AV41" s="158">
        <f>COUNTIFS('InProcess Conf'!$C$2:$C$6941,AV$33,'InProcess Conf'!$T$2:$T$6941,$C41,'InProcess Conf'!$J$2:$J$6941,$C$28)</f>
        <v>0</v>
      </c>
      <c r="AW41" s="158">
        <f>COUNTIFS('InProcess Conf'!$C$2:$C$6941,AW$33,'InProcess Conf'!$T$2:$T$6941,$C41,'InProcess Conf'!$J$2:$J$6941,$C$28)</f>
        <v>0</v>
      </c>
      <c r="AX41" s="158">
        <f>COUNTIFS('InProcess Conf'!$C$2:$C$6941,AX$33,'InProcess Conf'!$T$2:$T$6941,$C41,'InProcess Conf'!$J$2:$J$6941,$C$28)</f>
        <v>0</v>
      </c>
      <c r="AY41" s="158">
        <f>COUNTIFS('InProcess Conf'!$C$2:$C$6941,AY$33,'InProcess Conf'!$T$2:$T$6941,$C41,'InProcess Conf'!$J$2:$J$6941,$C$28)</f>
        <v>0</v>
      </c>
      <c r="AZ41" s="158">
        <f>COUNTIFS('InProcess Conf'!$C$2:$C$6941,AZ$33,'InProcess Conf'!$T$2:$T$6941,$C41,'InProcess Conf'!$J$2:$J$6941,$C$28)</f>
        <v>0</v>
      </c>
      <c r="BA41" s="158">
        <f>COUNTIFS('InProcess Conf'!$C$2:$C$6941,BA$33,'InProcess Conf'!$T$2:$T$6941,$C41,'InProcess Conf'!$J$2:$J$6941,$C$28)</f>
        <v>0</v>
      </c>
      <c r="BB41" s="158">
        <f>COUNTIFS('InProcess Conf'!$C$2:$C$6941,BB$33,'InProcess Conf'!$T$2:$T$6941,$C41,'InProcess Conf'!$J$2:$J$6941,$C$28)</f>
        <v>0</v>
      </c>
      <c r="BC41" s="158">
        <f>COUNTIFS('InProcess Conf'!$C$2:$C$6941,BC$33,'InProcess Conf'!$T$2:$T$6941,$C41,'InProcess Conf'!$J$2:$J$6941,$C$28)</f>
        <v>0</v>
      </c>
      <c r="BD41" s="158">
        <f>COUNTIFS('InProcess Conf'!$C$2:$C$6941,BD$33,'InProcess Conf'!$T$2:$T$6941,$C41,'InProcess Conf'!$J$2:$J$6941,$C$28)</f>
        <v>0</v>
      </c>
      <c r="BE41" s="158">
        <f>COUNTIFS('InProcess Conf'!$C$2:$C$6941,BE$33,'InProcess Conf'!$T$2:$T$6941,$C41,'InProcess Conf'!$J$2:$J$6941,$C$28)</f>
        <v>0</v>
      </c>
      <c r="BF41" s="158">
        <f>COUNTIFS('InProcess Conf'!$C$2:$C$6941,BF$33,'InProcess Conf'!$T$2:$T$6941,$C41,'InProcess Conf'!$J$2:$J$6941,$C$28)</f>
        <v>0</v>
      </c>
      <c r="BG41" s="158">
        <f>COUNTIFS('InProcess Conf'!$C$2:$C$6941,BG$33,'InProcess Conf'!$T$2:$T$6941,$C41,'InProcess Conf'!$J$2:$J$6941,$C$28)</f>
        <v>0</v>
      </c>
      <c r="BH41" s="158">
        <f>COUNTIFS('InProcess Conf'!$C$2:$C$6941,BH$33,'InProcess Conf'!$T$2:$T$6941,$C41,'InProcess Conf'!$J$2:$J$6941,$C$28)</f>
        <v>0</v>
      </c>
      <c r="BI41" s="158">
        <f>COUNTIFS('InProcess Conf'!$C$2:$C$6941,BI$33,'InProcess Conf'!$T$2:$T$6941,$C41,'InProcess Conf'!$J$2:$J$6941,$C$28)</f>
        <v>0</v>
      </c>
      <c r="BJ41" s="158">
        <f>COUNTIFS('InProcess Conf'!$C$2:$C$6941,BJ$33,'InProcess Conf'!$T$2:$T$6941,$C41,'InProcess Conf'!$J$2:$J$6941,$C$28)</f>
        <v>0</v>
      </c>
      <c r="BK41" s="158">
        <f>COUNTIFS('InProcess Conf'!$C$2:$C$6941,BK$33,'InProcess Conf'!$T$2:$T$6941,$C41,'InProcess Conf'!$J$2:$J$6941,$C$28)</f>
        <v>0</v>
      </c>
      <c r="BL41" s="158">
        <f>COUNTIFS('InProcess Conf'!$C$2:$C$6941,BL$33,'InProcess Conf'!$T$2:$T$6941,$C41,'InProcess Conf'!$J$2:$J$6941,$C$28)</f>
        <v>0</v>
      </c>
      <c r="BM41" s="158">
        <f>COUNTIFS('InProcess Conf'!$C$2:$C$6941,BM$33,'InProcess Conf'!$T$2:$T$6941,$C41,'InProcess Conf'!$J$2:$J$6941,$C$28)</f>
        <v>0</v>
      </c>
      <c r="BN41" s="158">
        <f>COUNTIFS('InProcess Conf'!$C$2:$C$6941,BN$33,'InProcess Conf'!$T$2:$T$6941,$C41,'InProcess Conf'!$J$2:$J$6941,$C$28)</f>
        <v>0</v>
      </c>
      <c r="BO41" s="158">
        <f>COUNTIFS('InProcess Conf'!$C$2:$C$6941,BO$33,'InProcess Conf'!$T$2:$T$6941,$C41,'InProcess Conf'!$J$2:$J$6941,$C$28)</f>
        <v>0</v>
      </c>
      <c r="BP41" s="158">
        <f>COUNTIFS('InProcess Conf'!$C$2:$C$6941,BP$33,'InProcess Conf'!$T$2:$T$6941,$C41,'InProcess Conf'!$J$2:$J$6941,$C$28)</f>
        <v>0</v>
      </c>
      <c r="BQ41" s="158">
        <f>COUNTIFS('InProcess Conf'!$C$2:$C$6941,BQ$33,'InProcess Conf'!$T$2:$T$6941,$C41,'InProcess Conf'!$J$2:$J$6941,$C$28)</f>
        <v>0</v>
      </c>
      <c r="BR41" s="158">
        <f>COUNTIFS('InProcess Conf'!$C$2:$C$6941,BR$33,'InProcess Conf'!$T$2:$T$6941,$C41,'InProcess Conf'!$J$2:$J$6941,$C$28)</f>
        <v>0</v>
      </c>
      <c r="BS41" s="158">
        <f>COUNTIFS('InProcess Conf'!$C$2:$C$6941,BS$33,'InProcess Conf'!$T$2:$T$6941,$C41,'InProcess Conf'!$J$2:$J$6941,$C$28)</f>
        <v>0</v>
      </c>
      <c r="BT41" s="158">
        <f>COUNTIFS('InProcess Conf'!$C$2:$C$6941,BT$33,'InProcess Conf'!$T$2:$T$6941,$C41,'InProcess Conf'!$J$2:$J$6941,$C$28)</f>
        <v>0</v>
      </c>
      <c r="BU41" s="158">
        <f>COUNTIFS('InProcess Conf'!$C$2:$C$6941,BU$33,'InProcess Conf'!$T$2:$T$6941,$C41,'InProcess Conf'!$J$2:$J$6941,$C$28)</f>
        <v>0</v>
      </c>
      <c r="BV41" s="158">
        <f>COUNTIFS('InProcess Conf'!$C$2:$C$6941,BV$33,'InProcess Conf'!$T$2:$T$6941,$C41,'InProcess Conf'!$J$2:$J$6941,$C$28)</f>
        <v>0</v>
      </c>
      <c r="BW41" s="158">
        <f>COUNTIFS('InProcess Conf'!$C$2:$C$6941,BW$33,'InProcess Conf'!$T$2:$T$6941,$C41,'InProcess Conf'!$J$2:$J$6941,$C$28)</f>
        <v>0</v>
      </c>
      <c r="BX41" s="158">
        <f>COUNTIFS('InProcess Conf'!$C$2:$C$6941,BX$33,'InProcess Conf'!$T$2:$T$6941,$C41,'InProcess Conf'!$J$2:$J$6941,$C$28)</f>
        <v>0</v>
      </c>
      <c r="BY41" s="158">
        <f>COUNTIFS('InProcess Conf'!$C$2:$C$6941,BY$33,'InProcess Conf'!$T$2:$T$6941,$C41,'InProcess Conf'!$J$2:$J$6941,$C$28)</f>
        <v>0</v>
      </c>
      <c r="BZ41" s="158">
        <f>COUNTIFS('InProcess Conf'!$C$2:$C$6941,BZ$33,'InProcess Conf'!$T$2:$T$6941,$C41,'InProcess Conf'!$J$2:$J$6941,$C$28)</f>
        <v>0</v>
      </c>
      <c r="CA41" s="158">
        <f>COUNTIFS('InProcess Conf'!$C$2:$C$6941,CA$33,'InProcess Conf'!$T$2:$T$6941,$C41,'InProcess Conf'!$J$2:$J$6941,$C$28)</f>
        <v>0</v>
      </c>
      <c r="CB41" s="158">
        <f>COUNTIFS('InProcess Conf'!$C$2:$C$6941,CB$33,'InProcess Conf'!$T$2:$T$6941,$C41,'InProcess Conf'!$J$2:$J$6941,$C$28)</f>
        <v>0</v>
      </c>
      <c r="CC41" s="158">
        <f>COUNTIFS('InProcess Conf'!$C$2:$C$6941,CC$33,'InProcess Conf'!$T$2:$T$6941,$C41,'InProcess Conf'!$J$2:$J$6941,$C$28)</f>
        <v>0</v>
      </c>
      <c r="CD41" s="158">
        <f>COUNTIFS('InProcess Conf'!$C$2:$C$6941,CD$33,'InProcess Conf'!$T$2:$T$6941,$C41,'InProcess Conf'!$J$2:$J$6941,$C$28)</f>
        <v>0</v>
      </c>
      <c r="CE41" s="158">
        <f>COUNTIFS('InProcess Conf'!$C$2:$C$6941,CE$33,'InProcess Conf'!$T$2:$T$6941,$C41,'InProcess Conf'!$J$2:$J$6941,$C$28)</f>
        <v>0</v>
      </c>
      <c r="CF41" s="158">
        <f>COUNTIFS('InProcess Conf'!$C$2:$C$6941,CF$33,'InProcess Conf'!$T$2:$T$6941,$C41,'InProcess Conf'!$J$2:$J$6941,$C$28)</f>
        <v>0</v>
      </c>
      <c r="CG41" s="158">
        <f>COUNTIFS('InProcess Conf'!$C$2:$C$6941,CG$33,'InProcess Conf'!$T$2:$T$6941,$C41,'InProcess Conf'!$J$2:$J$6941,$C$28)</f>
        <v>0</v>
      </c>
      <c r="CH41" s="158">
        <f>COUNTIFS('InProcess Conf'!$C$2:$C$6941,CH$33,'InProcess Conf'!$T$2:$T$6941,$C41,'InProcess Conf'!$J$2:$J$6941,$C$28)</f>
        <v>0</v>
      </c>
      <c r="CI41" s="158">
        <f>COUNTIFS('InProcess Conf'!$C$2:$C$6941,CI$33,'InProcess Conf'!$T$2:$T$6941,$C41,'InProcess Conf'!$J$2:$J$6941,$C$28)</f>
        <v>0</v>
      </c>
      <c r="CJ41" s="158">
        <f>COUNTIFS('InProcess Conf'!$C$2:$C$6941,CJ$33,'InProcess Conf'!$T$2:$T$6941,$C41,'InProcess Conf'!$J$2:$J$6941,$C$28)</f>
        <v>0</v>
      </c>
      <c r="CK41" s="158">
        <f>COUNTIFS('InProcess Conf'!$C$2:$C$6941,CK$33,'InProcess Conf'!$T$2:$T$6941,$C41,'InProcess Conf'!$J$2:$J$6941,$C$28)</f>
        <v>0</v>
      </c>
      <c r="CL41" s="158">
        <f>COUNTIFS('InProcess Conf'!$C$2:$C$6941,CL$33,'InProcess Conf'!$T$2:$T$6941,$C41,'InProcess Conf'!$J$2:$J$6941,$C$28)</f>
        <v>0</v>
      </c>
      <c r="CM41" s="158">
        <f>COUNTIFS('InProcess Conf'!$C$2:$C$6941,CM$33,'InProcess Conf'!$T$2:$T$6941,$C41,'InProcess Conf'!$J$2:$J$6941,$C$28)</f>
        <v>0</v>
      </c>
      <c r="CN41" s="158">
        <f>COUNTIFS('InProcess Conf'!$C$2:$C$6941,CN$33,'InProcess Conf'!$T$2:$T$6941,$C41,'InProcess Conf'!$J$2:$J$6941,$C$28)</f>
        <v>0</v>
      </c>
      <c r="CO41" s="158">
        <f>COUNTIFS('InProcess Conf'!$C$2:$C$6941,CO$33,'InProcess Conf'!$T$2:$T$6941,$C41,'InProcess Conf'!$J$2:$J$6941,$C$28)</f>
        <v>0</v>
      </c>
      <c r="CP41" s="158">
        <f>COUNTIFS('InProcess Conf'!$C$2:$C$6941,CP$33,'InProcess Conf'!$T$2:$T$6941,$C41,'InProcess Conf'!$J$2:$J$6941,$C$28)</f>
        <v>0</v>
      </c>
      <c r="CQ41" s="158">
        <f>COUNTIFS('InProcess Conf'!$C$2:$C$6941,CQ$33,'InProcess Conf'!$T$2:$T$6941,$C41,'InProcess Conf'!$J$2:$J$6941,$C$28)</f>
        <v>0</v>
      </c>
      <c r="CR41" s="158">
        <f>COUNTIFS('InProcess Conf'!$C$2:$C$6941,CR$33,'InProcess Conf'!$T$2:$T$6941,$C41,'InProcess Conf'!$J$2:$J$6941,$C$28)</f>
        <v>0</v>
      </c>
      <c r="CS41" s="158">
        <f>COUNTIFS('InProcess Conf'!$C$2:$C$6941,CS$33,'InProcess Conf'!$T$2:$T$6941,$C41,'InProcess Conf'!$J$2:$J$6941,$C$28)</f>
        <v>0</v>
      </c>
      <c r="CT41" s="158">
        <f>COUNTIFS('InProcess Conf'!$C$2:$C$6941,CT$33,'InProcess Conf'!$T$2:$T$6941,$C41,'InProcess Conf'!$J$2:$J$6941,$C$28)</f>
        <v>0</v>
      </c>
      <c r="CU41" s="158">
        <f>COUNTIFS('InProcess Conf'!$C$2:$C$6941,CU$33,'InProcess Conf'!$T$2:$T$6941,$C41,'InProcess Conf'!$J$2:$J$6941,$C$28)</f>
        <v>0</v>
      </c>
      <c r="CV41" s="158">
        <f>COUNTIFS('InProcess Conf'!$C$2:$C$6941,CV$33,'InProcess Conf'!$T$2:$T$6941,$C41,'InProcess Conf'!$J$2:$J$6941,$C$28)</f>
        <v>0</v>
      </c>
      <c r="CW41" s="158">
        <f>COUNTIFS('InProcess Conf'!$C$2:$C$6941,CW$33,'InProcess Conf'!$T$2:$T$6941,$C41,'InProcess Conf'!$J$2:$J$6941,$C$28)</f>
        <v>0</v>
      </c>
      <c r="CX41" s="158">
        <f>COUNTIFS('InProcess Conf'!$C$2:$C$6941,CX$33,'InProcess Conf'!$T$2:$T$6941,$C41,'InProcess Conf'!$J$2:$J$6941,$C$28)</f>
        <v>0</v>
      </c>
      <c r="CY41" s="158">
        <f>COUNTIFS('InProcess Conf'!$C$2:$C$6941,CY$33,'InProcess Conf'!$T$2:$T$6941,$C41,'InProcess Conf'!$J$2:$J$6941,$C$28)</f>
        <v>0</v>
      </c>
      <c r="CZ41" s="158">
        <f>COUNTIFS('InProcess Conf'!$C$2:$C$6941,CZ$33,'InProcess Conf'!$T$2:$T$6941,$C41,'InProcess Conf'!$J$2:$J$6941,$C$28)</f>
        <v>0</v>
      </c>
      <c r="DA41" s="158">
        <f>COUNTIFS('InProcess Conf'!$C$2:$C$6941,DA$33,'InProcess Conf'!$T$2:$T$6941,$C41,'InProcess Conf'!$J$2:$J$6941,$C$28)</f>
        <v>0</v>
      </c>
      <c r="DB41" s="158">
        <f>COUNTIFS('InProcess Conf'!$C$2:$C$6941,DB$33,'InProcess Conf'!$T$2:$T$6941,$C41,'InProcess Conf'!$J$2:$J$6941,$C$28)</f>
        <v>0</v>
      </c>
      <c r="DC41" s="158">
        <f>COUNTIFS('InProcess Conf'!$C$2:$C$6941,DC$33,'InProcess Conf'!$T$2:$T$6941,$C41,'InProcess Conf'!$J$2:$J$6941,$C$28)</f>
        <v>0</v>
      </c>
      <c r="DD41" s="158">
        <f>COUNTIFS('InProcess Conf'!$C$2:$C$6941,DD$33,'InProcess Conf'!$T$2:$T$6941,$C41,'InProcess Conf'!$J$2:$J$6941,$C$28)</f>
        <v>0</v>
      </c>
      <c r="DE41" s="158">
        <f>COUNTIFS('InProcess Conf'!$C$2:$C$6941,DE$33,'InProcess Conf'!$T$2:$T$6941,$C41,'InProcess Conf'!$J$2:$J$6941,$C$28)</f>
        <v>0</v>
      </c>
      <c r="DF41" s="158">
        <f>COUNTIFS('InProcess Conf'!$C$2:$C$6941,DF$33,'InProcess Conf'!$T$2:$T$6941,$C41,'InProcess Conf'!$J$2:$J$6941,$C$28)</f>
        <v>0</v>
      </c>
      <c r="DG41" s="158">
        <f>COUNTIFS('InProcess Conf'!$C$2:$C$6941,DG$33,'InProcess Conf'!$T$2:$T$6941,$C41,'InProcess Conf'!$J$2:$J$6941,$C$28)</f>
        <v>0</v>
      </c>
      <c r="DH41" s="250">
        <f>COUNTIFS('InProcess Conf'!$C$2:$C$6941,DH$33,'InProcess Conf'!$T$2:$T$6941,$C41,'InProcess Conf'!$J$2:$J$6941,$C$28)</f>
        <v>0</v>
      </c>
      <c r="DI41" s="249">
        <f t="shared" si="7"/>
        <v>0</v>
      </c>
    </row>
    <row r="42" spans="2:113" ht="16.5" thickTop="1" thickBot="1">
      <c r="B42" s="311"/>
      <c r="C42" s="145" t="s">
        <v>491</v>
      </c>
      <c r="D42" s="158">
        <f>COUNTIFS('InProcess Conf'!$C$2:$C$6941,D$33,'InProcess Conf'!$T$2:$T$6941,$C42,'InProcess Conf'!$J$2:$J$6941,$C$28)</f>
        <v>0</v>
      </c>
      <c r="E42" s="158">
        <f>COUNTIFS('InProcess Conf'!$C$2:$C$6941,E$33,'InProcess Conf'!$T$2:$T$6941,$C42,'InProcess Conf'!$J$2:$J$6941,$C$28)</f>
        <v>0</v>
      </c>
      <c r="F42" s="158">
        <f>COUNTIFS('InProcess Conf'!$C$2:$C$6941,F$33,'InProcess Conf'!$T$2:$T$6941,$C42,'InProcess Conf'!$J$2:$J$6941,$C$28)</f>
        <v>0</v>
      </c>
      <c r="G42" s="158">
        <f>COUNTIFS('InProcess Conf'!$C$2:$C$6941,G$33,'InProcess Conf'!$T$2:$T$6941,$C42,'InProcess Conf'!$J$2:$J$6941,$C$28)</f>
        <v>0</v>
      </c>
      <c r="H42" s="158">
        <f>COUNTIFS('InProcess Conf'!$C$2:$C$6941,H$33,'InProcess Conf'!$T$2:$T$6941,$C42,'InProcess Conf'!$J$2:$J$6941,$C$28)</f>
        <v>0</v>
      </c>
      <c r="I42" s="158">
        <f>COUNTIFS('InProcess Conf'!$C$2:$C$6941,I$33,'InProcess Conf'!$T$2:$T$6941,$C42,'InProcess Conf'!$J$2:$J$6941,$C$28)</f>
        <v>0</v>
      </c>
      <c r="J42" s="158">
        <f>COUNTIFS('InProcess Conf'!$C$2:$C$6941,J$33,'InProcess Conf'!$T$2:$T$6941,$C42,'InProcess Conf'!$J$2:$J$6941,$C$28)</f>
        <v>0</v>
      </c>
      <c r="K42" s="158">
        <f>COUNTIFS('InProcess Conf'!$C$2:$C$6941,K$33,'InProcess Conf'!$T$2:$T$6941,$C42,'InProcess Conf'!$J$2:$J$6941,$C$28)</f>
        <v>0</v>
      </c>
      <c r="L42" s="158">
        <f>COUNTIFS('InProcess Conf'!$C$2:$C$6941,L$33,'InProcess Conf'!$T$2:$T$6941,$C42,'InProcess Conf'!$J$2:$J$6941,$C$28)</f>
        <v>0</v>
      </c>
      <c r="M42" s="158">
        <f>COUNTIFS('InProcess Conf'!$C$2:$C$6941,M$33,'InProcess Conf'!$T$2:$T$6941,$C42,'InProcess Conf'!$J$2:$J$6941,$C$28)</f>
        <v>0</v>
      </c>
      <c r="N42" s="158">
        <f>COUNTIFS('InProcess Conf'!$C$2:$C$6941,N$33,'InProcess Conf'!$T$2:$T$6941,$C42,'InProcess Conf'!$J$2:$J$6941,$C$28)</f>
        <v>0</v>
      </c>
      <c r="O42" s="158">
        <f>COUNTIFS('InProcess Conf'!$C$2:$C$6941,O$33,'InProcess Conf'!$T$2:$T$6941,$C42,'InProcess Conf'!$J$2:$J$6941,$C$28)</f>
        <v>0</v>
      </c>
      <c r="P42" s="158">
        <f>COUNTIFS('InProcess Conf'!$C$2:$C$6941,P$33,'InProcess Conf'!$T$2:$T$6941,$C42,'InProcess Conf'!$J$2:$J$6941,$C$28)</f>
        <v>0</v>
      </c>
      <c r="Q42" s="158">
        <f>COUNTIFS('InProcess Conf'!$C$2:$C$6941,Q$33,'InProcess Conf'!$T$2:$T$6941,$C42,'InProcess Conf'!$J$2:$J$6941,$C$28)</f>
        <v>0</v>
      </c>
      <c r="R42" s="158">
        <f>COUNTIFS('InProcess Conf'!$C$2:$C$6941,R$33,'InProcess Conf'!$T$2:$T$6941,$C42,'InProcess Conf'!$J$2:$J$6941,$C$28)</f>
        <v>0</v>
      </c>
      <c r="S42" s="158">
        <f>COUNTIFS('InProcess Conf'!$C$2:$C$6941,S$33,'InProcess Conf'!$T$2:$T$6941,$C42,'InProcess Conf'!$J$2:$J$6941,$C$28)</f>
        <v>0</v>
      </c>
      <c r="T42" s="158">
        <f>COUNTIFS('InProcess Conf'!$C$2:$C$6941,T$33,'InProcess Conf'!$T$2:$T$6941,$C42,'InProcess Conf'!$J$2:$J$6941,$C$28)</f>
        <v>0</v>
      </c>
      <c r="U42" s="158">
        <f>COUNTIFS('InProcess Conf'!$C$2:$C$6941,U$33,'InProcess Conf'!$T$2:$T$6941,$C42,'InProcess Conf'!$J$2:$J$6941,$C$28)</f>
        <v>0</v>
      </c>
      <c r="V42" s="158">
        <f>COUNTIFS('InProcess Conf'!$C$2:$C$6941,V$33,'InProcess Conf'!$T$2:$T$6941,$C42,'InProcess Conf'!$J$2:$J$6941,$C$28)</f>
        <v>1</v>
      </c>
      <c r="W42" s="158">
        <f>COUNTIFS('InProcess Conf'!$C$2:$C$6941,W$33,'InProcess Conf'!$T$2:$T$6941,$C42,'InProcess Conf'!$J$2:$J$6941,$C$28)</f>
        <v>0</v>
      </c>
      <c r="X42" s="158">
        <f>COUNTIFS('InProcess Conf'!$C$2:$C$6941,X$33,'InProcess Conf'!$T$2:$T$6941,$C42,'InProcess Conf'!$J$2:$J$6941,$C$28)</f>
        <v>0</v>
      </c>
      <c r="Y42" s="158">
        <f>COUNTIFS('InProcess Conf'!$C$2:$C$6941,Y$33,'InProcess Conf'!$T$2:$T$6941,$C42,'InProcess Conf'!$J$2:$J$6941,$C$28)</f>
        <v>0</v>
      </c>
      <c r="Z42" s="158">
        <f>COUNTIFS('InProcess Conf'!$C$2:$C$6941,Z$33,'InProcess Conf'!$T$2:$T$6941,$C42,'InProcess Conf'!$J$2:$J$6941,$C$28)</f>
        <v>0</v>
      </c>
      <c r="AA42" s="158">
        <f>COUNTIFS('InProcess Conf'!$C$2:$C$6941,AA$33,'InProcess Conf'!$T$2:$T$6941,$C42,'InProcess Conf'!$J$2:$J$6941,$C$28)</f>
        <v>0</v>
      </c>
      <c r="AB42" s="158">
        <f>COUNTIFS('InProcess Conf'!$C$2:$C$6941,AB$33,'InProcess Conf'!$T$2:$T$6941,$C42,'InProcess Conf'!$J$2:$J$6941,$C$28)</f>
        <v>0</v>
      </c>
      <c r="AC42" s="158">
        <f>COUNTIFS('InProcess Conf'!$C$2:$C$6941,AC$33,'InProcess Conf'!$T$2:$T$6941,$C42,'InProcess Conf'!$J$2:$J$6941,$C$28)</f>
        <v>0</v>
      </c>
      <c r="AD42" s="158">
        <f>COUNTIFS('InProcess Conf'!$C$2:$C$6941,AD$33,'InProcess Conf'!$T$2:$T$6941,$C42,'InProcess Conf'!$J$2:$J$6941,$C$28)</f>
        <v>0</v>
      </c>
      <c r="AE42" s="158">
        <f>COUNTIFS('InProcess Conf'!$C$2:$C$6941,AE$33,'InProcess Conf'!$T$2:$T$6941,$C42,'InProcess Conf'!$J$2:$J$6941,$C$28)</f>
        <v>0</v>
      </c>
      <c r="AF42" s="158">
        <f>COUNTIFS('InProcess Conf'!$C$2:$C$6941,AF$33,'InProcess Conf'!$T$2:$T$6941,$C42,'InProcess Conf'!$J$2:$J$6941,$C$28)</f>
        <v>0</v>
      </c>
      <c r="AG42" s="158">
        <f>COUNTIFS('InProcess Conf'!$C$2:$C$6941,AG$33,'InProcess Conf'!$T$2:$T$6941,$C42,'InProcess Conf'!$J$2:$J$6941,$C$28)</f>
        <v>0</v>
      </c>
      <c r="AH42" s="158">
        <f>COUNTIFS('InProcess Conf'!$C$2:$C$6941,AH$33,'InProcess Conf'!$T$2:$T$6941,$C42,'InProcess Conf'!$J$2:$J$6941,$C$28)</f>
        <v>0</v>
      </c>
      <c r="AI42" s="158">
        <f>COUNTIFS('InProcess Conf'!$C$2:$C$6941,AI$33,'InProcess Conf'!$T$2:$T$6941,$C42,'InProcess Conf'!$J$2:$J$6941,$C$28)</f>
        <v>0</v>
      </c>
      <c r="AJ42" s="158">
        <f>COUNTIFS('InProcess Conf'!$C$2:$C$6941,AJ$33,'InProcess Conf'!$T$2:$T$6941,$C42,'InProcess Conf'!$J$2:$J$6941,$C$28)</f>
        <v>0</v>
      </c>
      <c r="AK42" s="158">
        <f>COUNTIFS('InProcess Conf'!$C$2:$C$6941,AK$33,'InProcess Conf'!$T$2:$T$6941,$C42,'InProcess Conf'!$J$2:$J$6941,$C$28)</f>
        <v>0</v>
      </c>
      <c r="AL42" s="158">
        <f>COUNTIFS('InProcess Conf'!$C$2:$C$6941,AL$33,'InProcess Conf'!$T$2:$T$6941,$C42,'InProcess Conf'!$J$2:$J$6941,$C$28)</f>
        <v>0</v>
      </c>
      <c r="AM42" s="158">
        <f>COUNTIFS('InProcess Conf'!$C$2:$C$6941,AM$33,'InProcess Conf'!$T$2:$T$6941,$C42,'InProcess Conf'!$J$2:$J$6941,$C$28)</f>
        <v>0</v>
      </c>
      <c r="AN42" s="158">
        <f>COUNTIFS('InProcess Conf'!$C$2:$C$6941,AN$33,'InProcess Conf'!$T$2:$T$6941,$C42,'InProcess Conf'!$J$2:$J$6941,$C$28)</f>
        <v>0</v>
      </c>
      <c r="AO42" s="158">
        <f>COUNTIFS('InProcess Conf'!$C$2:$C$6941,AO$33,'InProcess Conf'!$T$2:$T$6941,$C42,'InProcess Conf'!$J$2:$J$6941,$C$28)</f>
        <v>0</v>
      </c>
      <c r="AP42" s="158">
        <f>COUNTIFS('InProcess Conf'!$C$2:$C$6941,AP$33,'InProcess Conf'!$T$2:$T$6941,$C42,'InProcess Conf'!$J$2:$J$6941,$C$28)</f>
        <v>0</v>
      </c>
      <c r="AQ42" s="158">
        <f>COUNTIFS('InProcess Conf'!$C$2:$C$6941,AQ$33,'InProcess Conf'!$T$2:$T$6941,$C42,'InProcess Conf'!$J$2:$J$6941,$C$28)</f>
        <v>0</v>
      </c>
      <c r="AR42" s="158">
        <f>COUNTIFS('InProcess Conf'!$C$2:$C$6941,AR$33,'InProcess Conf'!$T$2:$T$6941,$C42,'InProcess Conf'!$J$2:$J$6941,$C$28)</f>
        <v>0</v>
      </c>
      <c r="AS42" s="158">
        <f>COUNTIFS('InProcess Conf'!$C$2:$C$6941,AS$33,'InProcess Conf'!$T$2:$T$6941,$C42,'InProcess Conf'!$J$2:$J$6941,$C$28)</f>
        <v>0</v>
      </c>
      <c r="AT42" s="158">
        <f>COUNTIFS('InProcess Conf'!$C$2:$C$6941,AT$33,'InProcess Conf'!$T$2:$T$6941,$C42,'InProcess Conf'!$J$2:$J$6941,$C$28)</f>
        <v>0</v>
      </c>
      <c r="AU42" s="158">
        <f>COUNTIFS('InProcess Conf'!$C$2:$C$6941,AU$33,'InProcess Conf'!$T$2:$T$6941,$C42,'InProcess Conf'!$J$2:$J$6941,$C$28)</f>
        <v>0</v>
      </c>
      <c r="AV42" s="158">
        <f>COUNTIFS('InProcess Conf'!$C$2:$C$6941,AV$33,'InProcess Conf'!$T$2:$T$6941,$C42,'InProcess Conf'!$J$2:$J$6941,$C$28)</f>
        <v>0</v>
      </c>
      <c r="AW42" s="158">
        <f>COUNTIFS('InProcess Conf'!$C$2:$C$6941,AW$33,'InProcess Conf'!$T$2:$T$6941,$C42,'InProcess Conf'!$J$2:$J$6941,$C$28)</f>
        <v>0</v>
      </c>
      <c r="AX42" s="158">
        <f>COUNTIFS('InProcess Conf'!$C$2:$C$6941,AX$33,'InProcess Conf'!$T$2:$T$6941,$C42,'InProcess Conf'!$J$2:$J$6941,$C$28)</f>
        <v>0</v>
      </c>
      <c r="AY42" s="158">
        <f>COUNTIFS('InProcess Conf'!$C$2:$C$6941,AY$33,'InProcess Conf'!$T$2:$T$6941,$C42,'InProcess Conf'!$J$2:$J$6941,$C$28)</f>
        <v>0</v>
      </c>
      <c r="AZ42" s="158">
        <f>COUNTIFS('InProcess Conf'!$C$2:$C$6941,AZ$33,'InProcess Conf'!$T$2:$T$6941,$C42,'InProcess Conf'!$J$2:$J$6941,$C$28)</f>
        <v>0</v>
      </c>
      <c r="BA42" s="158">
        <f>COUNTIFS('InProcess Conf'!$C$2:$C$6941,BA$33,'InProcess Conf'!$T$2:$T$6941,$C42,'InProcess Conf'!$J$2:$J$6941,$C$28)</f>
        <v>0</v>
      </c>
      <c r="BB42" s="158">
        <f>COUNTIFS('InProcess Conf'!$C$2:$C$6941,BB$33,'InProcess Conf'!$T$2:$T$6941,$C42,'InProcess Conf'!$J$2:$J$6941,$C$28)</f>
        <v>0</v>
      </c>
      <c r="BC42" s="158">
        <f>COUNTIFS('InProcess Conf'!$C$2:$C$6941,BC$33,'InProcess Conf'!$T$2:$T$6941,$C42,'InProcess Conf'!$J$2:$J$6941,$C$28)</f>
        <v>0</v>
      </c>
      <c r="BD42" s="158">
        <f>COUNTIFS('InProcess Conf'!$C$2:$C$6941,BD$33,'InProcess Conf'!$T$2:$T$6941,$C42,'InProcess Conf'!$J$2:$J$6941,$C$28)</f>
        <v>0</v>
      </c>
      <c r="BE42" s="158">
        <f>COUNTIFS('InProcess Conf'!$C$2:$C$6941,BE$33,'InProcess Conf'!$T$2:$T$6941,$C42,'InProcess Conf'!$J$2:$J$6941,$C$28)</f>
        <v>0</v>
      </c>
      <c r="BF42" s="158">
        <f>COUNTIFS('InProcess Conf'!$C$2:$C$6941,BF$33,'InProcess Conf'!$T$2:$T$6941,$C42,'InProcess Conf'!$J$2:$J$6941,$C$28)</f>
        <v>0</v>
      </c>
      <c r="BG42" s="158">
        <f>COUNTIFS('InProcess Conf'!$C$2:$C$6941,BG$33,'InProcess Conf'!$T$2:$T$6941,$C42,'InProcess Conf'!$J$2:$J$6941,$C$28)</f>
        <v>0</v>
      </c>
      <c r="BH42" s="158">
        <f>COUNTIFS('InProcess Conf'!$C$2:$C$6941,BH$33,'InProcess Conf'!$T$2:$T$6941,$C42,'InProcess Conf'!$J$2:$J$6941,$C$28)</f>
        <v>0</v>
      </c>
      <c r="BI42" s="158">
        <f>COUNTIFS('InProcess Conf'!$C$2:$C$6941,BI$33,'InProcess Conf'!$T$2:$T$6941,$C42,'InProcess Conf'!$J$2:$J$6941,$C$28)</f>
        <v>0</v>
      </c>
      <c r="BJ42" s="158">
        <f>COUNTIFS('InProcess Conf'!$C$2:$C$6941,BJ$33,'InProcess Conf'!$T$2:$T$6941,$C42,'InProcess Conf'!$J$2:$J$6941,$C$28)</f>
        <v>0</v>
      </c>
      <c r="BK42" s="158">
        <f>COUNTIFS('InProcess Conf'!$C$2:$C$6941,BK$33,'InProcess Conf'!$T$2:$T$6941,$C42,'InProcess Conf'!$J$2:$J$6941,$C$28)</f>
        <v>0</v>
      </c>
      <c r="BL42" s="158">
        <f>COUNTIFS('InProcess Conf'!$C$2:$C$6941,BL$33,'InProcess Conf'!$T$2:$T$6941,$C42,'InProcess Conf'!$J$2:$J$6941,$C$28)</f>
        <v>0</v>
      </c>
      <c r="BM42" s="158">
        <f>COUNTIFS('InProcess Conf'!$C$2:$C$6941,BM$33,'InProcess Conf'!$T$2:$T$6941,$C42,'InProcess Conf'!$J$2:$J$6941,$C$28)</f>
        <v>0</v>
      </c>
      <c r="BN42" s="158">
        <f>COUNTIFS('InProcess Conf'!$C$2:$C$6941,BN$33,'InProcess Conf'!$T$2:$T$6941,$C42,'InProcess Conf'!$J$2:$J$6941,$C$28)</f>
        <v>0</v>
      </c>
      <c r="BO42" s="158">
        <f>COUNTIFS('InProcess Conf'!$C$2:$C$6941,BO$33,'InProcess Conf'!$T$2:$T$6941,$C42,'InProcess Conf'!$J$2:$J$6941,$C$28)</f>
        <v>0</v>
      </c>
      <c r="BP42" s="158">
        <f>COUNTIFS('InProcess Conf'!$C$2:$C$6941,BP$33,'InProcess Conf'!$T$2:$T$6941,$C42,'InProcess Conf'!$J$2:$J$6941,$C$28)</f>
        <v>0</v>
      </c>
      <c r="BQ42" s="158">
        <f>COUNTIFS('InProcess Conf'!$C$2:$C$6941,BQ$33,'InProcess Conf'!$T$2:$T$6941,$C42,'InProcess Conf'!$J$2:$J$6941,$C$28)</f>
        <v>0</v>
      </c>
      <c r="BR42" s="158">
        <f>COUNTIFS('InProcess Conf'!$C$2:$C$6941,BR$33,'InProcess Conf'!$T$2:$T$6941,$C42,'InProcess Conf'!$J$2:$J$6941,$C$28)</f>
        <v>0</v>
      </c>
      <c r="BS42" s="158">
        <f>COUNTIFS('InProcess Conf'!$C$2:$C$6941,BS$33,'InProcess Conf'!$T$2:$T$6941,$C42,'InProcess Conf'!$J$2:$J$6941,$C$28)</f>
        <v>0</v>
      </c>
      <c r="BT42" s="158">
        <f>COUNTIFS('InProcess Conf'!$C$2:$C$6941,BT$33,'InProcess Conf'!$T$2:$T$6941,$C42,'InProcess Conf'!$J$2:$J$6941,$C$28)</f>
        <v>0</v>
      </c>
      <c r="BU42" s="158">
        <f>COUNTIFS('InProcess Conf'!$C$2:$C$6941,BU$33,'InProcess Conf'!$T$2:$T$6941,$C42,'InProcess Conf'!$J$2:$J$6941,$C$28)</f>
        <v>0</v>
      </c>
      <c r="BV42" s="158">
        <f>COUNTIFS('InProcess Conf'!$C$2:$C$6941,BV$33,'InProcess Conf'!$T$2:$T$6941,$C42,'InProcess Conf'!$J$2:$J$6941,$C$28)</f>
        <v>0</v>
      </c>
      <c r="BW42" s="158">
        <f>COUNTIFS('InProcess Conf'!$C$2:$C$6941,BW$33,'InProcess Conf'!$T$2:$T$6941,$C42,'InProcess Conf'!$J$2:$J$6941,$C$28)</f>
        <v>0</v>
      </c>
      <c r="BX42" s="158">
        <f>COUNTIFS('InProcess Conf'!$C$2:$C$6941,BX$33,'InProcess Conf'!$T$2:$T$6941,$C42,'InProcess Conf'!$J$2:$J$6941,$C$28)</f>
        <v>0</v>
      </c>
      <c r="BY42" s="158">
        <f>COUNTIFS('InProcess Conf'!$C$2:$C$6941,BY$33,'InProcess Conf'!$T$2:$T$6941,$C42,'InProcess Conf'!$J$2:$J$6941,$C$28)</f>
        <v>0</v>
      </c>
      <c r="BZ42" s="158">
        <f>COUNTIFS('InProcess Conf'!$C$2:$C$6941,BZ$33,'InProcess Conf'!$T$2:$T$6941,$C42,'InProcess Conf'!$J$2:$J$6941,$C$28)</f>
        <v>0</v>
      </c>
      <c r="CA42" s="158">
        <f>COUNTIFS('InProcess Conf'!$C$2:$C$6941,CA$33,'InProcess Conf'!$T$2:$T$6941,$C42,'InProcess Conf'!$J$2:$J$6941,$C$28)</f>
        <v>0</v>
      </c>
      <c r="CB42" s="158">
        <f>COUNTIFS('InProcess Conf'!$C$2:$C$6941,CB$33,'InProcess Conf'!$T$2:$T$6941,$C42,'InProcess Conf'!$J$2:$J$6941,$C$28)</f>
        <v>0</v>
      </c>
      <c r="CC42" s="158">
        <f>COUNTIFS('InProcess Conf'!$C$2:$C$6941,CC$33,'InProcess Conf'!$T$2:$T$6941,$C42,'InProcess Conf'!$J$2:$J$6941,$C$28)</f>
        <v>0</v>
      </c>
      <c r="CD42" s="158">
        <f>COUNTIFS('InProcess Conf'!$C$2:$C$6941,CD$33,'InProcess Conf'!$T$2:$T$6941,$C42,'InProcess Conf'!$J$2:$J$6941,$C$28)</f>
        <v>0</v>
      </c>
      <c r="CE42" s="158">
        <f>COUNTIFS('InProcess Conf'!$C$2:$C$6941,CE$33,'InProcess Conf'!$T$2:$T$6941,$C42,'InProcess Conf'!$J$2:$J$6941,$C$28)</f>
        <v>0</v>
      </c>
      <c r="CF42" s="158">
        <f>COUNTIFS('InProcess Conf'!$C$2:$C$6941,CF$33,'InProcess Conf'!$T$2:$T$6941,$C42,'InProcess Conf'!$J$2:$J$6941,$C$28)</f>
        <v>0</v>
      </c>
      <c r="CG42" s="158">
        <f>COUNTIFS('InProcess Conf'!$C$2:$C$6941,CG$33,'InProcess Conf'!$T$2:$T$6941,$C42,'InProcess Conf'!$J$2:$J$6941,$C$28)</f>
        <v>0</v>
      </c>
      <c r="CH42" s="158">
        <f>COUNTIFS('InProcess Conf'!$C$2:$C$6941,CH$33,'InProcess Conf'!$T$2:$T$6941,$C42,'InProcess Conf'!$J$2:$J$6941,$C$28)</f>
        <v>0</v>
      </c>
      <c r="CI42" s="158">
        <f>COUNTIFS('InProcess Conf'!$C$2:$C$6941,CI$33,'InProcess Conf'!$T$2:$T$6941,$C42,'InProcess Conf'!$J$2:$J$6941,$C$28)</f>
        <v>0</v>
      </c>
      <c r="CJ42" s="158">
        <f>COUNTIFS('InProcess Conf'!$C$2:$C$6941,CJ$33,'InProcess Conf'!$T$2:$T$6941,$C42,'InProcess Conf'!$J$2:$J$6941,$C$28)</f>
        <v>0</v>
      </c>
      <c r="CK42" s="158">
        <f>COUNTIFS('InProcess Conf'!$C$2:$C$6941,CK$33,'InProcess Conf'!$T$2:$T$6941,$C42,'InProcess Conf'!$J$2:$J$6941,$C$28)</f>
        <v>0</v>
      </c>
      <c r="CL42" s="158">
        <f>COUNTIFS('InProcess Conf'!$C$2:$C$6941,CL$33,'InProcess Conf'!$T$2:$T$6941,$C42,'InProcess Conf'!$J$2:$J$6941,$C$28)</f>
        <v>0</v>
      </c>
      <c r="CM42" s="158">
        <f>COUNTIFS('InProcess Conf'!$C$2:$C$6941,CM$33,'InProcess Conf'!$T$2:$T$6941,$C42,'InProcess Conf'!$J$2:$J$6941,$C$28)</f>
        <v>0</v>
      </c>
      <c r="CN42" s="158">
        <f>COUNTIFS('InProcess Conf'!$C$2:$C$6941,CN$33,'InProcess Conf'!$T$2:$T$6941,$C42,'InProcess Conf'!$J$2:$J$6941,$C$28)</f>
        <v>0</v>
      </c>
      <c r="CO42" s="158">
        <f>COUNTIFS('InProcess Conf'!$C$2:$C$6941,CO$33,'InProcess Conf'!$T$2:$T$6941,$C42,'InProcess Conf'!$J$2:$J$6941,$C$28)</f>
        <v>0</v>
      </c>
      <c r="CP42" s="158">
        <f>COUNTIFS('InProcess Conf'!$C$2:$C$6941,CP$33,'InProcess Conf'!$T$2:$T$6941,$C42,'InProcess Conf'!$J$2:$J$6941,$C$28)</f>
        <v>0</v>
      </c>
      <c r="CQ42" s="158">
        <f>COUNTIFS('InProcess Conf'!$C$2:$C$6941,CQ$33,'InProcess Conf'!$T$2:$T$6941,$C42,'InProcess Conf'!$J$2:$J$6941,$C$28)</f>
        <v>0</v>
      </c>
      <c r="CR42" s="158">
        <f>COUNTIFS('InProcess Conf'!$C$2:$C$6941,CR$33,'InProcess Conf'!$T$2:$T$6941,$C42,'InProcess Conf'!$J$2:$J$6941,$C$28)</f>
        <v>0</v>
      </c>
      <c r="CS42" s="158">
        <f>COUNTIFS('InProcess Conf'!$C$2:$C$6941,CS$33,'InProcess Conf'!$T$2:$T$6941,$C42,'InProcess Conf'!$J$2:$J$6941,$C$28)</f>
        <v>0</v>
      </c>
      <c r="CT42" s="158">
        <f>COUNTIFS('InProcess Conf'!$C$2:$C$6941,CT$33,'InProcess Conf'!$T$2:$T$6941,$C42,'InProcess Conf'!$J$2:$J$6941,$C$28)</f>
        <v>0</v>
      </c>
      <c r="CU42" s="158">
        <f>COUNTIFS('InProcess Conf'!$C$2:$C$6941,CU$33,'InProcess Conf'!$T$2:$T$6941,$C42,'InProcess Conf'!$J$2:$J$6941,$C$28)</f>
        <v>0</v>
      </c>
      <c r="CV42" s="158">
        <f>COUNTIFS('InProcess Conf'!$C$2:$C$6941,CV$33,'InProcess Conf'!$T$2:$T$6941,$C42,'InProcess Conf'!$J$2:$J$6941,$C$28)</f>
        <v>0</v>
      </c>
      <c r="CW42" s="158">
        <f>COUNTIFS('InProcess Conf'!$C$2:$C$6941,CW$33,'InProcess Conf'!$T$2:$T$6941,$C42,'InProcess Conf'!$J$2:$J$6941,$C$28)</f>
        <v>0</v>
      </c>
      <c r="CX42" s="158">
        <f>COUNTIFS('InProcess Conf'!$C$2:$C$6941,CX$33,'InProcess Conf'!$T$2:$T$6941,$C42,'InProcess Conf'!$J$2:$J$6941,$C$28)</f>
        <v>0</v>
      </c>
      <c r="CY42" s="158">
        <f>COUNTIFS('InProcess Conf'!$C$2:$C$6941,CY$33,'InProcess Conf'!$T$2:$T$6941,$C42,'InProcess Conf'!$J$2:$J$6941,$C$28)</f>
        <v>0</v>
      </c>
      <c r="CZ42" s="158">
        <f>COUNTIFS('InProcess Conf'!$C$2:$C$6941,CZ$33,'InProcess Conf'!$T$2:$T$6941,$C42,'InProcess Conf'!$J$2:$J$6941,$C$28)</f>
        <v>0</v>
      </c>
      <c r="DA42" s="158">
        <f>COUNTIFS('InProcess Conf'!$C$2:$C$6941,DA$33,'InProcess Conf'!$T$2:$T$6941,$C42,'InProcess Conf'!$J$2:$J$6941,$C$28)</f>
        <v>0</v>
      </c>
      <c r="DB42" s="158">
        <f>COUNTIFS('InProcess Conf'!$C$2:$C$6941,DB$33,'InProcess Conf'!$T$2:$T$6941,$C42,'InProcess Conf'!$J$2:$J$6941,$C$28)</f>
        <v>0</v>
      </c>
      <c r="DC42" s="158">
        <f>COUNTIFS('InProcess Conf'!$C$2:$C$6941,DC$33,'InProcess Conf'!$T$2:$T$6941,$C42,'InProcess Conf'!$J$2:$J$6941,$C$28)</f>
        <v>0</v>
      </c>
      <c r="DD42" s="158">
        <f>COUNTIFS('InProcess Conf'!$C$2:$C$6941,DD$33,'InProcess Conf'!$T$2:$T$6941,$C42,'InProcess Conf'!$J$2:$J$6941,$C$28)</f>
        <v>0</v>
      </c>
      <c r="DE42" s="158">
        <f>COUNTIFS('InProcess Conf'!$C$2:$C$6941,DE$33,'InProcess Conf'!$T$2:$T$6941,$C42,'InProcess Conf'!$J$2:$J$6941,$C$28)</f>
        <v>0</v>
      </c>
      <c r="DF42" s="158">
        <f>COUNTIFS('InProcess Conf'!$C$2:$C$6941,DF$33,'InProcess Conf'!$T$2:$T$6941,$C42,'InProcess Conf'!$J$2:$J$6941,$C$28)</f>
        <v>0</v>
      </c>
      <c r="DG42" s="158">
        <f>COUNTIFS('InProcess Conf'!$C$2:$C$6941,DG$33,'InProcess Conf'!$T$2:$T$6941,$C42,'InProcess Conf'!$J$2:$J$6941,$C$28)</f>
        <v>0</v>
      </c>
      <c r="DH42" s="250">
        <f>COUNTIFS('InProcess Conf'!$C$2:$C$6941,DH$33,'InProcess Conf'!$T$2:$T$6941,$C42,'InProcess Conf'!$J$2:$J$6941,$C$28)</f>
        <v>0</v>
      </c>
      <c r="DI42" s="249">
        <f t="shared" si="7"/>
        <v>1</v>
      </c>
    </row>
    <row r="43" spans="2:113" ht="16.5" thickTop="1" thickBot="1">
      <c r="B43" s="311"/>
      <c r="C43" s="145" t="s">
        <v>549</v>
      </c>
      <c r="D43" s="158">
        <f>COUNTIFS('InProcess Conf'!$C$2:$C$6941,D$33,'InProcess Conf'!$T$2:$T$6941,$C43,'InProcess Conf'!$J$2:$J$6941,$C$28)</f>
        <v>0</v>
      </c>
      <c r="E43" s="158">
        <f>COUNTIFS('InProcess Conf'!$C$2:$C$6941,E$33,'InProcess Conf'!$T$2:$T$6941,$C43,'InProcess Conf'!$J$2:$J$6941,$C$28)</f>
        <v>0</v>
      </c>
      <c r="F43" s="158">
        <f>COUNTIFS('InProcess Conf'!$C$2:$C$6941,F$33,'InProcess Conf'!$T$2:$T$6941,$C43,'InProcess Conf'!$J$2:$J$6941,$C$28)</f>
        <v>0</v>
      </c>
      <c r="G43" s="158">
        <f>COUNTIFS('InProcess Conf'!$C$2:$C$6941,G$33,'InProcess Conf'!$T$2:$T$6941,$C43,'InProcess Conf'!$J$2:$J$6941,$C$28)</f>
        <v>0</v>
      </c>
      <c r="H43" s="158">
        <f>COUNTIFS('InProcess Conf'!$C$2:$C$6941,H$33,'InProcess Conf'!$T$2:$T$6941,$C43,'InProcess Conf'!$J$2:$J$6941,$C$28)</f>
        <v>0</v>
      </c>
      <c r="I43" s="158">
        <f>COUNTIFS('InProcess Conf'!$C$2:$C$6941,I$33,'InProcess Conf'!$T$2:$T$6941,$C43,'InProcess Conf'!$J$2:$J$6941,$C$28)</f>
        <v>0</v>
      </c>
      <c r="J43" s="158">
        <f>COUNTIFS('InProcess Conf'!$C$2:$C$6941,J$33,'InProcess Conf'!$T$2:$T$6941,$C43,'InProcess Conf'!$J$2:$J$6941,$C$28)</f>
        <v>0</v>
      </c>
      <c r="K43" s="158">
        <f>COUNTIFS('InProcess Conf'!$C$2:$C$6941,K$33,'InProcess Conf'!$T$2:$T$6941,$C43,'InProcess Conf'!$J$2:$J$6941,$C$28)</f>
        <v>0</v>
      </c>
      <c r="L43" s="158">
        <f>COUNTIFS('InProcess Conf'!$C$2:$C$6941,L$33,'InProcess Conf'!$T$2:$T$6941,$C43,'InProcess Conf'!$J$2:$J$6941,$C$28)</f>
        <v>0</v>
      </c>
      <c r="M43" s="158">
        <f>COUNTIFS('InProcess Conf'!$C$2:$C$6941,M$33,'InProcess Conf'!$T$2:$T$6941,$C43,'InProcess Conf'!$J$2:$J$6941,$C$28)</f>
        <v>0</v>
      </c>
      <c r="N43" s="158">
        <f>COUNTIFS('InProcess Conf'!$C$2:$C$6941,N$33,'InProcess Conf'!$T$2:$T$6941,$C43,'InProcess Conf'!$J$2:$J$6941,$C$28)</f>
        <v>0</v>
      </c>
      <c r="O43" s="158">
        <f>COUNTIFS('InProcess Conf'!$C$2:$C$6941,O$33,'InProcess Conf'!$T$2:$T$6941,$C43,'InProcess Conf'!$J$2:$J$6941,$C$28)</f>
        <v>0</v>
      </c>
      <c r="P43" s="158">
        <f>COUNTIFS('InProcess Conf'!$C$2:$C$6941,P$33,'InProcess Conf'!$T$2:$T$6941,$C43,'InProcess Conf'!$J$2:$J$6941,$C$28)</f>
        <v>0</v>
      </c>
      <c r="Q43" s="158">
        <f>COUNTIFS('InProcess Conf'!$C$2:$C$6941,Q$33,'InProcess Conf'!$T$2:$T$6941,$C43,'InProcess Conf'!$J$2:$J$6941,$C$28)</f>
        <v>0</v>
      </c>
      <c r="R43" s="158">
        <f>COUNTIFS('InProcess Conf'!$C$2:$C$6941,R$33,'InProcess Conf'!$T$2:$T$6941,$C43,'InProcess Conf'!$J$2:$J$6941,$C$28)</f>
        <v>0</v>
      </c>
      <c r="S43" s="158">
        <f>COUNTIFS('InProcess Conf'!$C$2:$C$6941,S$33,'InProcess Conf'!$T$2:$T$6941,$C43,'InProcess Conf'!$J$2:$J$6941,$C$28)</f>
        <v>0</v>
      </c>
      <c r="T43" s="158">
        <f>COUNTIFS('InProcess Conf'!$C$2:$C$6941,T$33,'InProcess Conf'!$T$2:$T$6941,$C43,'InProcess Conf'!$J$2:$J$6941,$C$28)</f>
        <v>0</v>
      </c>
      <c r="U43" s="158">
        <f>COUNTIFS('InProcess Conf'!$C$2:$C$6941,U$33,'InProcess Conf'!$T$2:$T$6941,$C43,'InProcess Conf'!$J$2:$J$6941,$C$28)</f>
        <v>0</v>
      </c>
      <c r="V43" s="158">
        <f>COUNTIFS('InProcess Conf'!$C$2:$C$6941,V$33,'InProcess Conf'!$T$2:$T$6941,$C43,'InProcess Conf'!$J$2:$J$6941,$C$28)</f>
        <v>0</v>
      </c>
      <c r="W43" s="158">
        <f>COUNTIFS('InProcess Conf'!$C$2:$C$6941,W$33,'InProcess Conf'!$T$2:$T$6941,$C43,'InProcess Conf'!$J$2:$J$6941,$C$28)</f>
        <v>0</v>
      </c>
      <c r="X43" s="158">
        <f>COUNTIFS('InProcess Conf'!$C$2:$C$6941,X$33,'InProcess Conf'!$T$2:$T$6941,$C43,'InProcess Conf'!$J$2:$J$6941,$C$28)</f>
        <v>0</v>
      </c>
      <c r="Y43" s="158">
        <f>COUNTIFS('InProcess Conf'!$C$2:$C$6941,Y$33,'InProcess Conf'!$T$2:$T$6941,$C43,'InProcess Conf'!$J$2:$J$6941,$C$28)</f>
        <v>0</v>
      </c>
      <c r="Z43" s="158">
        <f>COUNTIFS('InProcess Conf'!$C$2:$C$6941,Z$33,'InProcess Conf'!$T$2:$T$6941,$C43,'InProcess Conf'!$J$2:$J$6941,$C$28)</f>
        <v>0</v>
      </c>
      <c r="AA43" s="158">
        <f>COUNTIFS('InProcess Conf'!$C$2:$C$6941,AA$33,'InProcess Conf'!$T$2:$T$6941,$C43,'InProcess Conf'!$J$2:$J$6941,$C$28)</f>
        <v>0</v>
      </c>
      <c r="AB43" s="158">
        <f>COUNTIFS('InProcess Conf'!$C$2:$C$6941,AB$33,'InProcess Conf'!$T$2:$T$6941,$C43,'InProcess Conf'!$J$2:$J$6941,$C$28)</f>
        <v>0</v>
      </c>
      <c r="AC43" s="158">
        <f>COUNTIFS('InProcess Conf'!$C$2:$C$6941,AC$33,'InProcess Conf'!$T$2:$T$6941,$C43,'InProcess Conf'!$J$2:$J$6941,$C$28)</f>
        <v>0</v>
      </c>
      <c r="AD43" s="158">
        <f>COUNTIFS('InProcess Conf'!$C$2:$C$6941,AD$33,'InProcess Conf'!$T$2:$T$6941,$C43,'InProcess Conf'!$J$2:$J$6941,$C$28)</f>
        <v>0</v>
      </c>
      <c r="AE43" s="158">
        <f>COUNTIFS('InProcess Conf'!$C$2:$C$6941,AE$33,'InProcess Conf'!$T$2:$T$6941,$C43,'InProcess Conf'!$J$2:$J$6941,$C$28)</f>
        <v>0</v>
      </c>
      <c r="AF43" s="158">
        <f>COUNTIFS('InProcess Conf'!$C$2:$C$6941,AF$33,'InProcess Conf'!$T$2:$T$6941,$C43,'InProcess Conf'!$J$2:$J$6941,$C$28)</f>
        <v>0</v>
      </c>
      <c r="AG43" s="158">
        <f>COUNTIFS('InProcess Conf'!$C$2:$C$6941,AG$33,'InProcess Conf'!$T$2:$T$6941,$C43,'InProcess Conf'!$J$2:$J$6941,$C$28)</f>
        <v>0</v>
      </c>
      <c r="AH43" s="158">
        <f>COUNTIFS('InProcess Conf'!$C$2:$C$6941,AH$33,'InProcess Conf'!$T$2:$T$6941,$C43,'InProcess Conf'!$J$2:$J$6941,$C$28)</f>
        <v>0</v>
      </c>
      <c r="AI43" s="158">
        <f>COUNTIFS('InProcess Conf'!$C$2:$C$6941,AI$33,'InProcess Conf'!$T$2:$T$6941,$C43,'InProcess Conf'!$J$2:$J$6941,$C$28)</f>
        <v>0</v>
      </c>
      <c r="AJ43" s="158">
        <f>COUNTIFS('InProcess Conf'!$C$2:$C$6941,AJ$33,'InProcess Conf'!$T$2:$T$6941,$C43,'InProcess Conf'!$J$2:$J$6941,$C$28)</f>
        <v>0</v>
      </c>
      <c r="AK43" s="158">
        <f>COUNTIFS('InProcess Conf'!$C$2:$C$6941,AK$33,'InProcess Conf'!$T$2:$T$6941,$C43,'InProcess Conf'!$J$2:$J$6941,$C$28)</f>
        <v>0</v>
      </c>
      <c r="AL43" s="158">
        <f>COUNTIFS('InProcess Conf'!$C$2:$C$6941,AL$33,'InProcess Conf'!$T$2:$T$6941,$C43,'InProcess Conf'!$J$2:$J$6941,$C$28)</f>
        <v>0</v>
      </c>
      <c r="AM43" s="158">
        <f>COUNTIFS('InProcess Conf'!$C$2:$C$6941,AM$33,'InProcess Conf'!$T$2:$T$6941,$C43,'InProcess Conf'!$J$2:$J$6941,$C$28)</f>
        <v>0</v>
      </c>
      <c r="AN43" s="158">
        <f>COUNTIFS('InProcess Conf'!$C$2:$C$6941,AN$33,'InProcess Conf'!$T$2:$T$6941,$C43,'InProcess Conf'!$J$2:$J$6941,$C$28)</f>
        <v>0</v>
      </c>
      <c r="AO43" s="158">
        <f>COUNTIFS('InProcess Conf'!$C$2:$C$6941,AO$33,'InProcess Conf'!$T$2:$T$6941,$C43,'InProcess Conf'!$J$2:$J$6941,$C$28)</f>
        <v>0</v>
      </c>
      <c r="AP43" s="158">
        <f>COUNTIFS('InProcess Conf'!$C$2:$C$6941,AP$33,'InProcess Conf'!$T$2:$T$6941,$C43,'InProcess Conf'!$J$2:$J$6941,$C$28)</f>
        <v>0</v>
      </c>
      <c r="AQ43" s="158">
        <f>COUNTIFS('InProcess Conf'!$C$2:$C$6941,AQ$33,'InProcess Conf'!$T$2:$T$6941,$C43,'InProcess Conf'!$J$2:$J$6941,$C$28)</f>
        <v>0</v>
      </c>
      <c r="AR43" s="158">
        <f>COUNTIFS('InProcess Conf'!$C$2:$C$6941,AR$33,'InProcess Conf'!$T$2:$T$6941,$C43,'InProcess Conf'!$J$2:$J$6941,$C$28)</f>
        <v>0</v>
      </c>
      <c r="AS43" s="158">
        <f>COUNTIFS('InProcess Conf'!$C$2:$C$6941,AS$33,'InProcess Conf'!$T$2:$T$6941,$C43,'InProcess Conf'!$J$2:$J$6941,$C$28)</f>
        <v>0</v>
      </c>
      <c r="AT43" s="158">
        <f>COUNTIFS('InProcess Conf'!$C$2:$C$6941,AT$33,'InProcess Conf'!$T$2:$T$6941,$C43,'InProcess Conf'!$J$2:$J$6941,$C$28)</f>
        <v>0</v>
      </c>
      <c r="AU43" s="158">
        <f>COUNTIFS('InProcess Conf'!$C$2:$C$6941,AU$33,'InProcess Conf'!$T$2:$T$6941,$C43,'InProcess Conf'!$J$2:$J$6941,$C$28)</f>
        <v>0</v>
      </c>
      <c r="AV43" s="158">
        <f>COUNTIFS('InProcess Conf'!$C$2:$C$6941,AV$33,'InProcess Conf'!$T$2:$T$6941,$C43,'InProcess Conf'!$J$2:$J$6941,$C$28)</f>
        <v>0</v>
      </c>
      <c r="AW43" s="158">
        <f>COUNTIFS('InProcess Conf'!$C$2:$C$6941,AW$33,'InProcess Conf'!$T$2:$T$6941,$C43,'InProcess Conf'!$J$2:$J$6941,$C$28)</f>
        <v>0</v>
      </c>
      <c r="AX43" s="158">
        <f>COUNTIFS('InProcess Conf'!$C$2:$C$6941,AX$33,'InProcess Conf'!$T$2:$T$6941,$C43,'InProcess Conf'!$J$2:$J$6941,$C$28)</f>
        <v>0</v>
      </c>
      <c r="AY43" s="158">
        <f>COUNTIFS('InProcess Conf'!$C$2:$C$6941,AY$33,'InProcess Conf'!$T$2:$T$6941,$C43,'InProcess Conf'!$J$2:$J$6941,$C$28)</f>
        <v>0</v>
      </c>
      <c r="AZ43" s="158">
        <f>COUNTIFS('InProcess Conf'!$C$2:$C$6941,AZ$33,'InProcess Conf'!$T$2:$T$6941,$C43,'InProcess Conf'!$J$2:$J$6941,$C$28)</f>
        <v>0</v>
      </c>
      <c r="BA43" s="158">
        <f>COUNTIFS('InProcess Conf'!$C$2:$C$6941,BA$33,'InProcess Conf'!$T$2:$T$6941,$C43,'InProcess Conf'!$J$2:$J$6941,$C$28)</f>
        <v>0</v>
      </c>
      <c r="BB43" s="158">
        <f>COUNTIFS('InProcess Conf'!$C$2:$C$6941,BB$33,'InProcess Conf'!$T$2:$T$6941,$C43,'InProcess Conf'!$J$2:$J$6941,$C$28)</f>
        <v>0</v>
      </c>
      <c r="BC43" s="158">
        <f>COUNTIFS('InProcess Conf'!$C$2:$C$6941,BC$33,'InProcess Conf'!$T$2:$T$6941,$C43,'InProcess Conf'!$J$2:$J$6941,$C$28)</f>
        <v>0</v>
      </c>
      <c r="BD43" s="158">
        <f>COUNTIFS('InProcess Conf'!$C$2:$C$6941,BD$33,'InProcess Conf'!$T$2:$T$6941,$C43,'InProcess Conf'!$J$2:$J$6941,$C$28)</f>
        <v>0</v>
      </c>
      <c r="BE43" s="158">
        <f>COUNTIFS('InProcess Conf'!$C$2:$C$6941,BE$33,'InProcess Conf'!$T$2:$T$6941,$C43,'InProcess Conf'!$J$2:$J$6941,$C$28)</f>
        <v>0</v>
      </c>
      <c r="BF43" s="158">
        <f>COUNTIFS('InProcess Conf'!$C$2:$C$6941,BF$33,'InProcess Conf'!$T$2:$T$6941,$C43,'InProcess Conf'!$J$2:$J$6941,$C$28)</f>
        <v>0</v>
      </c>
      <c r="BG43" s="158">
        <f>COUNTIFS('InProcess Conf'!$C$2:$C$6941,BG$33,'InProcess Conf'!$T$2:$T$6941,$C43,'InProcess Conf'!$J$2:$J$6941,$C$28)</f>
        <v>0</v>
      </c>
      <c r="BH43" s="158">
        <f>COUNTIFS('InProcess Conf'!$C$2:$C$6941,BH$33,'InProcess Conf'!$T$2:$T$6941,$C43,'InProcess Conf'!$J$2:$J$6941,$C$28)</f>
        <v>0</v>
      </c>
      <c r="BI43" s="158">
        <f>COUNTIFS('InProcess Conf'!$C$2:$C$6941,BI$33,'InProcess Conf'!$T$2:$T$6941,$C43,'InProcess Conf'!$J$2:$J$6941,$C$28)</f>
        <v>0</v>
      </c>
      <c r="BJ43" s="158">
        <f>COUNTIFS('InProcess Conf'!$C$2:$C$6941,BJ$33,'InProcess Conf'!$T$2:$T$6941,$C43,'InProcess Conf'!$J$2:$J$6941,$C$28)</f>
        <v>0</v>
      </c>
      <c r="BK43" s="158">
        <f>COUNTIFS('InProcess Conf'!$C$2:$C$6941,BK$33,'InProcess Conf'!$T$2:$T$6941,$C43,'InProcess Conf'!$J$2:$J$6941,$C$28)</f>
        <v>0</v>
      </c>
      <c r="BL43" s="158">
        <f>COUNTIFS('InProcess Conf'!$C$2:$C$6941,BL$33,'InProcess Conf'!$T$2:$T$6941,$C43,'InProcess Conf'!$J$2:$J$6941,$C$28)</f>
        <v>0</v>
      </c>
      <c r="BM43" s="158">
        <f>COUNTIFS('InProcess Conf'!$C$2:$C$6941,BM$33,'InProcess Conf'!$T$2:$T$6941,$C43,'InProcess Conf'!$J$2:$J$6941,$C$28)</f>
        <v>0</v>
      </c>
      <c r="BN43" s="158">
        <f>COUNTIFS('InProcess Conf'!$C$2:$C$6941,BN$33,'InProcess Conf'!$T$2:$T$6941,$C43,'InProcess Conf'!$J$2:$J$6941,$C$28)</f>
        <v>0</v>
      </c>
      <c r="BO43" s="158">
        <f>COUNTIFS('InProcess Conf'!$C$2:$C$6941,BO$33,'InProcess Conf'!$T$2:$T$6941,$C43,'InProcess Conf'!$J$2:$J$6941,$C$28)</f>
        <v>0</v>
      </c>
      <c r="BP43" s="158">
        <f>COUNTIFS('InProcess Conf'!$C$2:$C$6941,BP$33,'InProcess Conf'!$T$2:$T$6941,$C43,'InProcess Conf'!$J$2:$J$6941,$C$28)</f>
        <v>0</v>
      </c>
      <c r="BQ43" s="158">
        <f>COUNTIFS('InProcess Conf'!$C$2:$C$6941,BQ$33,'InProcess Conf'!$T$2:$T$6941,$C43,'InProcess Conf'!$J$2:$J$6941,$C$28)</f>
        <v>0</v>
      </c>
      <c r="BR43" s="158">
        <f>COUNTIFS('InProcess Conf'!$C$2:$C$6941,BR$33,'InProcess Conf'!$T$2:$T$6941,$C43,'InProcess Conf'!$J$2:$J$6941,$C$28)</f>
        <v>0</v>
      </c>
      <c r="BS43" s="158">
        <f>COUNTIFS('InProcess Conf'!$C$2:$C$6941,BS$33,'InProcess Conf'!$T$2:$T$6941,$C43,'InProcess Conf'!$J$2:$J$6941,$C$28)</f>
        <v>0</v>
      </c>
      <c r="BT43" s="158">
        <f>COUNTIFS('InProcess Conf'!$C$2:$C$6941,BT$33,'InProcess Conf'!$T$2:$T$6941,$C43,'InProcess Conf'!$J$2:$J$6941,$C$28)</f>
        <v>0</v>
      </c>
      <c r="BU43" s="158">
        <f>COUNTIFS('InProcess Conf'!$C$2:$C$6941,BU$33,'InProcess Conf'!$T$2:$T$6941,$C43,'InProcess Conf'!$J$2:$J$6941,$C$28)</f>
        <v>0</v>
      </c>
      <c r="BV43" s="158">
        <f>COUNTIFS('InProcess Conf'!$C$2:$C$6941,BV$33,'InProcess Conf'!$T$2:$T$6941,$C43,'InProcess Conf'!$J$2:$J$6941,$C$28)</f>
        <v>0</v>
      </c>
      <c r="BW43" s="158">
        <f>COUNTIFS('InProcess Conf'!$C$2:$C$6941,BW$33,'InProcess Conf'!$T$2:$T$6941,$C43,'InProcess Conf'!$J$2:$J$6941,$C$28)</f>
        <v>0</v>
      </c>
      <c r="BX43" s="158">
        <f>COUNTIFS('InProcess Conf'!$C$2:$C$6941,BX$33,'InProcess Conf'!$T$2:$T$6941,$C43,'InProcess Conf'!$J$2:$J$6941,$C$28)</f>
        <v>0</v>
      </c>
      <c r="BY43" s="158">
        <f>COUNTIFS('InProcess Conf'!$C$2:$C$6941,BY$33,'InProcess Conf'!$T$2:$T$6941,$C43,'InProcess Conf'!$J$2:$J$6941,$C$28)</f>
        <v>0</v>
      </c>
      <c r="BZ43" s="158">
        <f>COUNTIFS('InProcess Conf'!$C$2:$C$6941,BZ$33,'InProcess Conf'!$T$2:$T$6941,$C43,'InProcess Conf'!$J$2:$J$6941,$C$28)</f>
        <v>0</v>
      </c>
      <c r="CA43" s="158">
        <f>COUNTIFS('InProcess Conf'!$C$2:$C$6941,CA$33,'InProcess Conf'!$T$2:$T$6941,$C43,'InProcess Conf'!$J$2:$J$6941,$C$28)</f>
        <v>0</v>
      </c>
      <c r="CB43" s="158">
        <f>COUNTIFS('InProcess Conf'!$C$2:$C$6941,CB$33,'InProcess Conf'!$T$2:$T$6941,$C43,'InProcess Conf'!$J$2:$J$6941,$C$28)</f>
        <v>0</v>
      </c>
      <c r="CC43" s="158">
        <f>COUNTIFS('InProcess Conf'!$C$2:$C$6941,CC$33,'InProcess Conf'!$T$2:$T$6941,$C43,'InProcess Conf'!$J$2:$J$6941,$C$28)</f>
        <v>0</v>
      </c>
      <c r="CD43" s="158">
        <f>COUNTIFS('InProcess Conf'!$C$2:$C$6941,CD$33,'InProcess Conf'!$T$2:$T$6941,$C43,'InProcess Conf'!$J$2:$J$6941,$C$28)</f>
        <v>0</v>
      </c>
      <c r="CE43" s="158">
        <f>COUNTIFS('InProcess Conf'!$C$2:$C$6941,CE$33,'InProcess Conf'!$T$2:$T$6941,$C43,'InProcess Conf'!$J$2:$J$6941,$C$28)</f>
        <v>0</v>
      </c>
      <c r="CF43" s="158">
        <f>COUNTIFS('InProcess Conf'!$C$2:$C$6941,CF$33,'InProcess Conf'!$T$2:$T$6941,$C43,'InProcess Conf'!$J$2:$J$6941,$C$28)</f>
        <v>0</v>
      </c>
      <c r="CG43" s="158">
        <f>COUNTIFS('InProcess Conf'!$C$2:$C$6941,CG$33,'InProcess Conf'!$T$2:$T$6941,$C43,'InProcess Conf'!$J$2:$J$6941,$C$28)</f>
        <v>0</v>
      </c>
      <c r="CH43" s="158">
        <f>COUNTIFS('InProcess Conf'!$C$2:$C$6941,CH$33,'InProcess Conf'!$T$2:$T$6941,$C43,'InProcess Conf'!$J$2:$J$6941,$C$28)</f>
        <v>0</v>
      </c>
      <c r="CI43" s="158">
        <f>COUNTIFS('InProcess Conf'!$C$2:$C$6941,CI$33,'InProcess Conf'!$T$2:$T$6941,$C43,'InProcess Conf'!$J$2:$J$6941,$C$28)</f>
        <v>0</v>
      </c>
      <c r="CJ43" s="158">
        <f>COUNTIFS('InProcess Conf'!$C$2:$C$6941,CJ$33,'InProcess Conf'!$T$2:$T$6941,$C43,'InProcess Conf'!$J$2:$J$6941,$C$28)</f>
        <v>0</v>
      </c>
      <c r="CK43" s="158">
        <f>COUNTIFS('InProcess Conf'!$C$2:$C$6941,CK$33,'InProcess Conf'!$T$2:$T$6941,$C43,'InProcess Conf'!$J$2:$J$6941,$C$28)</f>
        <v>0</v>
      </c>
      <c r="CL43" s="158">
        <f>COUNTIFS('InProcess Conf'!$C$2:$C$6941,CL$33,'InProcess Conf'!$T$2:$T$6941,$C43,'InProcess Conf'!$J$2:$J$6941,$C$28)</f>
        <v>0</v>
      </c>
      <c r="CM43" s="158">
        <f>COUNTIFS('InProcess Conf'!$C$2:$C$6941,CM$33,'InProcess Conf'!$T$2:$T$6941,$C43,'InProcess Conf'!$J$2:$J$6941,$C$28)</f>
        <v>0</v>
      </c>
      <c r="CN43" s="158">
        <f>COUNTIFS('InProcess Conf'!$C$2:$C$6941,CN$33,'InProcess Conf'!$T$2:$T$6941,$C43,'InProcess Conf'!$J$2:$J$6941,$C$28)</f>
        <v>0</v>
      </c>
      <c r="CO43" s="158">
        <f>COUNTIFS('InProcess Conf'!$C$2:$C$6941,CO$33,'InProcess Conf'!$T$2:$T$6941,$C43,'InProcess Conf'!$J$2:$J$6941,$C$28)</f>
        <v>0</v>
      </c>
      <c r="CP43" s="158">
        <f>COUNTIFS('InProcess Conf'!$C$2:$C$6941,CP$33,'InProcess Conf'!$T$2:$T$6941,$C43,'InProcess Conf'!$J$2:$J$6941,$C$28)</f>
        <v>0</v>
      </c>
      <c r="CQ43" s="158">
        <f>COUNTIFS('InProcess Conf'!$C$2:$C$6941,CQ$33,'InProcess Conf'!$T$2:$T$6941,$C43,'InProcess Conf'!$J$2:$J$6941,$C$28)</f>
        <v>0</v>
      </c>
      <c r="CR43" s="158">
        <f>COUNTIFS('InProcess Conf'!$C$2:$C$6941,CR$33,'InProcess Conf'!$T$2:$T$6941,$C43,'InProcess Conf'!$J$2:$J$6941,$C$28)</f>
        <v>0</v>
      </c>
      <c r="CS43" s="158">
        <f>COUNTIFS('InProcess Conf'!$C$2:$C$6941,CS$33,'InProcess Conf'!$T$2:$T$6941,$C43,'InProcess Conf'!$J$2:$J$6941,$C$28)</f>
        <v>0</v>
      </c>
      <c r="CT43" s="158">
        <f>COUNTIFS('InProcess Conf'!$C$2:$C$6941,CT$33,'InProcess Conf'!$T$2:$T$6941,$C43,'InProcess Conf'!$J$2:$J$6941,$C$28)</f>
        <v>0</v>
      </c>
      <c r="CU43" s="158">
        <f>COUNTIFS('InProcess Conf'!$C$2:$C$6941,CU$33,'InProcess Conf'!$T$2:$T$6941,$C43,'InProcess Conf'!$J$2:$J$6941,$C$28)</f>
        <v>0</v>
      </c>
      <c r="CV43" s="158">
        <f>COUNTIFS('InProcess Conf'!$C$2:$C$6941,CV$33,'InProcess Conf'!$T$2:$T$6941,$C43,'InProcess Conf'!$J$2:$J$6941,$C$28)</f>
        <v>0</v>
      </c>
      <c r="CW43" s="158">
        <f>COUNTIFS('InProcess Conf'!$C$2:$C$6941,CW$33,'InProcess Conf'!$T$2:$T$6941,$C43,'InProcess Conf'!$J$2:$J$6941,$C$28)</f>
        <v>0</v>
      </c>
      <c r="CX43" s="158">
        <f>COUNTIFS('InProcess Conf'!$C$2:$C$6941,CX$33,'InProcess Conf'!$T$2:$T$6941,$C43,'InProcess Conf'!$J$2:$J$6941,$C$28)</f>
        <v>0</v>
      </c>
      <c r="CY43" s="158">
        <f>COUNTIFS('InProcess Conf'!$C$2:$C$6941,CY$33,'InProcess Conf'!$T$2:$T$6941,$C43,'InProcess Conf'!$J$2:$J$6941,$C$28)</f>
        <v>0</v>
      </c>
      <c r="CZ43" s="158">
        <f>COUNTIFS('InProcess Conf'!$C$2:$C$6941,CZ$33,'InProcess Conf'!$T$2:$T$6941,$C43,'InProcess Conf'!$J$2:$J$6941,$C$28)</f>
        <v>0</v>
      </c>
      <c r="DA43" s="158">
        <f>COUNTIFS('InProcess Conf'!$C$2:$C$6941,DA$33,'InProcess Conf'!$T$2:$T$6941,$C43,'InProcess Conf'!$J$2:$J$6941,$C$28)</f>
        <v>0</v>
      </c>
      <c r="DB43" s="158">
        <f>COUNTIFS('InProcess Conf'!$C$2:$C$6941,DB$33,'InProcess Conf'!$T$2:$T$6941,$C43,'InProcess Conf'!$J$2:$J$6941,$C$28)</f>
        <v>0</v>
      </c>
      <c r="DC43" s="158">
        <f>COUNTIFS('InProcess Conf'!$C$2:$C$6941,DC$33,'InProcess Conf'!$T$2:$T$6941,$C43,'InProcess Conf'!$J$2:$J$6941,$C$28)</f>
        <v>0</v>
      </c>
      <c r="DD43" s="158">
        <f>COUNTIFS('InProcess Conf'!$C$2:$C$6941,DD$33,'InProcess Conf'!$T$2:$T$6941,$C43,'InProcess Conf'!$J$2:$J$6941,$C$28)</f>
        <v>0</v>
      </c>
      <c r="DE43" s="158">
        <f>COUNTIFS('InProcess Conf'!$C$2:$C$6941,DE$33,'InProcess Conf'!$T$2:$T$6941,$C43,'InProcess Conf'!$J$2:$J$6941,$C$28)</f>
        <v>0</v>
      </c>
      <c r="DF43" s="158">
        <f>COUNTIFS('InProcess Conf'!$C$2:$C$6941,DF$33,'InProcess Conf'!$T$2:$T$6941,$C43,'InProcess Conf'!$J$2:$J$6941,$C$28)</f>
        <v>0</v>
      </c>
      <c r="DG43" s="158">
        <f>COUNTIFS('InProcess Conf'!$C$2:$C$6941,DG$33,'InProcess Conf'!$T$2:$T$6941,$C43,'InProcess Conf'!$J$2:$J$6941,$C$28)</f>
        <v>0</v>
      </c>
      <c r="DH43" s="250">
        <f>COUNTIFS('InProcess Conf'!$C$2:$C$6941,DH$33,'InProcess Conf'!$T$2:$T$6941,$C43,'InProcess Conf'!$J$2:$J$6941,$C$28)</f>
        <v>0</v>
      </c>
      <c r="DI43" s="249">
        <f t="shared" si="7"/>
        <v>0</v>
      </c>
    </row>
    <row r="44" spans="2:113" ht="16.5" thickTop="1" thickBot="1">
      <c r="B44" s="311"/>
      <c r="C44" s="157" t="s">
        <v>463</v>
      </c>
      <c r="D44" s="158">
        <f>COUNTIFS('InProcess Conf'!$C$2:$C$6941,D$33,'InProcess Conf'!$T$2:$T$6941,$C44,'InProcess Conf'!$J$2:$J$6941,$C$28)</f>
        <v>0</v>
      </c>
      <c r="E44" s="158">
        <f>COUNTIFS('InProcess Conf'!$C$2:$C$6941,E$33,'InProcess Conf'!$T$2:$T$6941,$C44,'InProcess Conf'!$J$2:$J$6941,$C$28)</f>
        <v>0</v>
      </c>
      <c r="F44" s="158">
        <f>COUNTIFS('InProcess Conf'!$C$2:$C$6941,F$33,'InProcess Conf'!$T$2:$T$6941,$C44,'InProcess Conf'!$J$2:$J$6941,$C$28)</f>
        <v>0</v>
      </c>
      <c r="G44" s="158">
        <f>COUNTIFS('InProcess Conf'!$C$2:$C$6941,G$33,'InProcess Conf'!$T$2:$T$6941,$C44,'InProcess Conf'!$J$2:$J$6941,$C$28)</f>
        <v>0</v>
      </c>
      <c r="H44" s="158">
        <f>COUNTIFS('InProcess Conf'!$C$2:$C$6941,H$33,'InProcess Conf'!$T$2:$T$6941,$C44,'InProcess Conf'!$J$2:$J$6941,$C$28)</f>
        <v>0</v>
      </c>
      <c r="I44" s="158">
        <f>COUNTIFS('InProcess Conf'!$C$2:$C$6941,I$33,'InProcess Conf'!$T$2:$T$6941,$C44,'InProcess Conf'!$J$2:$J$6941,$C$28)</f>
        <v>0</v>
      </c>
      <c r="J44" s="158">
        <f>COUNTIFS('InProcess Conf'!$C$2:$C$6941,J$33,'InProcess Conf'!$T$2:$T$6941,$C44,'InProcess Conf'!$J$2:$J$6941,$C$28)</f>
        <v>0</v>
      </c>
      <c r="K44" s="158">
        <f>COUNTIFS('InProcess Conf'!$C$2:$C$6941,K$33,'InProcess Conf'!$T$2:$T$6941,$C44,'InProcess Conf'!$J$2:$J$6941,$C$28)</f>
        <v>0</v>
      </c>
      <c r="L44" s="158">
        <f>COUNTIFS('InProcess Conf'!$C$2:$C$6941,L$33,'InProcess Conf'!$T$2:$T$6941,$C44,'InProcess Conf'!$J$2:$J$6941,$C$28)</f>
        <v>0</v>
      </c>
      <c r="M44" s="158">
        <f>COUNTIFS('InProcess Conf'!$C$2:$C$6941,M$33,'InProcess Conf'!$T$2:$T$6941,$C44,'InProcess Conf'!$J$2:$J$6941,$C$28)</f>
        <v>0</v>
      </c>
      <c r="N44" s="158">
        <f>COUNTIFS('InProcess Conf'!$C$2:$C$6941,N$33,'InProcess Conf'!$T$2:$T$6941,$C44,'InProcess Conf'!$J$2:$J$6941,$C$28)</f>
        <v>0</v>
      </c>
      <c r="O44" s="158">
        <f>COUNTIFS('InProcess Conf'!$C$2:$C$6941,O$33,'InProcess Conf'!$T$2:$T$6941,$C44,'InProcess Conf'!$J$2:$J$6941,$C$28)</f>
        <v>0</v>
      </c>
      <c r="P44" s="158">
        <f>COUNTIFS('InProcess Conf'!$C$2:$C$6941,P$33,'InProcess Conf'!$T$2:$T$6941,$C44,'InProcess Conf'!$J$2:$J$6941,$C$28)</f>
        <v>0</v>
      </c>
      <c r="Q44" s="158">
        <f>COUNTIFS('InProcess Conf'!$C$2:$C$6941,Q$33,'InProcess Conf'!$T$2:$T$6941,$C44,'InProcess Conf'!$J$2:$J$6941,$C$28)</f>
        <v>0</v>
      </c>
      <c r="R44" s="158">
        <f>COUNTIFS('InProcess Conf'!$C$2:$C$6941,R$33,'InProcess Conf'!$T$2:$T$6941,$C44,'InProcess Conf'!$J$2:$J$6941,$C$28)</f>
        <v>0</v>
      </c>
      <c r="S44" s="158">
        <f>COUNTIFS('InProcess Conf'!$C$2:$C$6941,S$33,'InProcess Conf'!$T$2:$T$6941,$C44,'InProcess Conf'!$J$2:$J$6941,$C$28)</f>
        <v>0</v>
      </c>
      <c r="T44" s="158">
        <f>COUNTIFS('InProcess Conf'!$C$2:$C$6941,T$33,'InProcess Conf'!$T$2:$T$6941,$C44,'InProcess Conf'!$J$2:$J$6941,$C$28)</f>
        <v>0</v>
      </c>
      <c r="U44" s="158">
        <f>COUNTIFS('InProcess Conf'!$C$2:$C$6941,U$33,'InProcess Conf'!$T$2:$T$6941,$C44,'InProcess Conf'!$J$2:$J$6941,$C$28)</f>
        <v>0</v>
      </c>
      <c r="V44" s="158">
        <f>COUNTIFS('InProcess Conf'!$C$2:$C$6941,V$33,'InProcess Conf'!$T$2:$T$6941,$C44,'InProcess Conf'!$J$2:$J$6941,$C$28)</f>
        <v>0</v>
      </c>
      <c r="W44" s="158">
        <f>COUNTIFS('InProcess Conf'!$C$2:$C$6941,W$33,'InProcess Conf'!$T$2:$T$6941,$C44,'InProcess Conf'!$J$2:$J$6941,$C$28)</f>
        <v>0</v>
      </c>
      <c r="X44" s="158">
        <f>COUNTIFS('InProcess Conf'!$C$2:$C$6941,X$33,'InProcess Conf'!$T$2:$T$6941,$C44,'InProcess Conf'!$J$2:$J$6941,$C$28)</f>
        <v>0</v>
      </c>
      <c r="Y44" s="158">
        <f>COUNTIFS('InProcess Conf'!$C$2:$C$6941,Y$33,'InProcess Conf'!$T$2:$T$6941,$C44,'InProcess Conf'!$J$2:$J$6941,$C$28)</f>
        <v>0</v>
      </c>
      <c r="Z44" s="158">
        <f>COUNTIFS('InProcess Conf'!$C$2:$C$6941,Z$33,'InProcess Conf'!$T$2:$T$6941,$C44,'InProcess Conf'!$J$2:$J$6941,$C$28)</f>
        <v>0</v>
      </c>
      <c r="AA44" s="158">
        <f>COUNTIFS('InProcess Conf'!$C$2:$C$6941,AA$33,'InProcess Conf'!$T$2:$T$6941,$C44,'InProcess Conf'!$J$2:$J$6941,$C$28)</f>
        <v>0</v>
      </c>
      <c r="AB44" s="158">
        <f>COUNTIFS('InProcess Conf'!$C$2:$C$6941,AB$33,'InProcess Conf'!$T$2:$T$6941,$C44,'InProcess Conf'!$J$2:$J$6941,$C$28)</f>
        <v>0</v>
      </c>
      <c r="AC44" s="158">
        <f>COUNTIFS('InProcess Conf'!$C$2:$C$6941,AC$33,'InProcess Conf'!$T$2:$T$6941,$C44,'InProcess Conf'!$J$2:$J$6941,$C$28)</f>
        <v>0</v>
      </c>
      <c r="AD44" s="158">
        <f>COUNTIFS('InProcess Conf'!$C$2:$C$6941,AD$33,'InProcess Conf'!$T$2:$T$6941,$C44,'InProcess Conf'!$J$2:$J$6941,$C$28)</f>
        <v>0</v>
      </c>
      <c r="AE44" s="158">
        <f>COUNTIFS('InProcess Conf'!$C$2:$C$6941,AE$33,'InProcess Conf'!$T$2:$T$6941,$C44,'InProcess Conf'!$J$2:$J$6941,$C$28)</f>
        <v>0</v>
      </c>
      <c r="AF44" s="158">
        <f>COUNTIFS('InProcess Conf'!$C$2:$C$6941,AF$33,'InProcess Conf'!$T$2:$T$6941,$C44,'InProcess Conf'!$J$2:$J$6941,$C$28)</f>
        <v>0</v>
      </c>
      <c r="AG44" s="158">
        <f>COUNTIFS('InProcess Conf'!$C$2:$C$6941,AG$33,'InProcess Conf'!$T$2:$T$6941,$C44,'InProcess Conf'!$J$2:$J$6941,$C$28)</f>
        <v>0</v>
      </c>
      <c r="AH44" s="158">
        <f>COUNTIFS('InProcess Conf'!$C$2:$C$6941,AH$33,'InProcess Conf'!$T$2:$T$6941,$C44,'InProcess Conf'!$J$2:$J$6941,$C$28)</f>
        <v>0</v>
      </c>
      <c r="AI44" s="158">
        <f>COUNTIFS('InProcess Conf'!$C$2:$C$6941,AI$33,'InProcess Conf'!$T$2:$T$6941,$C44,'InProcess Conf'!$J$2:$J$6941,$C$28)</f>
        <v>0</v>
      </c>
      <c r="AJ44" s="158">
        <f>COUNTIFS('InProcess Conf'!$C$2:$C$6941,AJ$33,'InProcess Conf'!$T$2:$T$6941,$C44,'InProcess Conf'!$J$2:$J$6941,$C$28)</f>
        <v>0</v>
      </c>
      <c r="AK44" s="158">
        <f>COUNTIFS('InProcess Conf'!$C$2:$C$6941,AK$33,'InProcess Conf'!$T$2:$T$6941,$C44,'InProcess Conf'!$J$2:$J$6941,$C$28)</f>
        <v>0</v>
      </c>
      <c r="AL44" s="158">
        <f>COUNTIFS('InProcess Conf'!$C$2:$C$6941,AL$33,'InProcess Conf'!$T$2:$T$6941,$C44,'InProcess Conf'!$J$2:$J$6941,$C$28)</f>
        <v>0</v>
      </c>
      <c r="AM44" s="158">
        <f>COUNTIFS('InProcess Conf'!$C$2:$C$6941,AM$33,'InProcess Conf'!$T$2:$T$6941,$C44,'InProcess Conf'!$J$2:$J$6941,$C$28)</f>
        <v>0</v>
      </c>
      <c r="AN44" s="158">
        <f>COUNTIFS('InProcess Conf'!$C$2:$C$6941,AN$33,'InProcess Conf'!$T$2:$T$6941,$C44,'InProcess Conf'!$J$2:$J$6941,$C$28)</f>
        <v>0</v>
      </c>
      <c r="AO44" s="158">
        <f>COUNTIFS('InProcess Conf'!$C$2:$C$6941,AO$33,'InProcess Conf'!$T$2:$T$6941,$C44,'InProcess Conf'!$J$2:$J$6941,$C$28)</f>
        <v>0</v>
      </c>
      <c r="AP44" s="158">
        <f>COUNTIFS('InProcess Conf'!$C$2:$C$6941,AP$33,'InProcess Conf'!$T$2:$T$6941,$C44,'InProcess Conf'!$J$2:$J$6941,$C$28)</f>
        <v>0</v>
      </c>
      <c r="AQ44" s="158">
        <f>COUNTIFS('InProcess Conf'!$C$2:$C$6941,AQ$33,'InProcess Conf'!$T$2:$T$6941,$C44,'InProcess Conf'!$J$2:$J$6941,$C$28)</f>
        <v>0</v>
      </c>
      <c r="AR44" s="158">
        <f>COUNTIFS('InProcess Conf'!$C$2:$C$6941,AR$33,'InProcess Conf'!$T$2:$T$6941,$C44,'InProcess Conf'!$J$2:$J$6941,$C$28)</f>
        <v>0</v>
      </c>
      <c r="AS44" s="158">
        <f>COUNTIFS('InProcess Conf'!$C$2:$C$6941,AS$33,'InProcess Conf'!$T$2:$T$6941,$C44,'InProcess Conf'!$J$2:$J$6941,$C$28)</f>
        <v>0</v>
      </c>
      <c r="AT44" s="158">
        <f>COUNTIFS('InProcess Conf'!$C$2:$C$6941,AT$33,'InProcess Conf'!$T$2:$T$6941,$C44,'InProcess Conf'!$J$2:$J$6941,$C$28)</f>
        <v>0</v>
      </c>
      <c r="AU44" s="158">
        <f>COUNTIFS('InProcess Conf'!$C$2:$C$6941,AU$33,'InProcess Conf'!$T$2:$T$6941,$C44,'InProcess Conf'!$J$2:$J$6941,$C$28)</f>
        <v>0</v>
      </c>
      <c r="AV44" s="158">
        <f>COUNTIFS('InProcess Conf'!$C$2:$C$6941,AV$33,'InProcess Conf'!$T$2:$T$6941,$C44,'InProcess Conf'!$J$2:$J$6941,$C$28)</f>
        <v>0</v>
      </c>
      <c r="AW44" s="158">
        <f>COUNTIFS('InProcess Conf'!$C$2:$C$6941,AW$33,'InProcess Conf'!$T$2:$T$6941,$C44,'InProcess Conf'!$J$2:$J$6941,$C$28)</f>
        <v>0</v>
      </c>
      <c r="AX44" s="158">
        <f>COUNTIFS('InProcess Conf'!$C$2:$C$6941,AX$33,'InProcess Conf'!$T$2:$T$6941,$C44,'InProcess Conf'!$J$2:$J$6941,$C$28)</f>
        <v>0</v>
      </c>
      <c r="AY44" s="158">
        <f>COUNTIFS('InProcess Conf'!$C$2:$C$6941,AY$33,'InProcess Conf'!$T$2:$T$6941,$C44,'InProcess Conf'!$J$2:$J$6941,$C$28)</f>
        <v>0</v>
      </c>
      <c r="AZ44" s="158">
        <f>COUNTIFS('InProcess Conf'!$C$2:$C$6941,AZ$33,'InProcess Conf'!$T$2:$T$6941,$C44,'InProcess Conf'!$J$2:$J$6941,$C$28)</f>
        <v>0</v>
      </c>
      <c r="BA44" s="158">
        <f>COUNTIFS('InProcess Conf'!$C$2:$C$6941,BA$33,'InProcess Conf'!$T$2:$T$6941,$C44,'InProcess Conf'!$J$2:$J$6941,$C$28)</f>
        <v>0</v>
      </c>
      <c r="BB44" s="158">
        <f>COUNTIFS('InProcess Conf'!$C$2:$C$6941,BB$33,'InProcess Conf'!$T$2:$T$6941,$C44,'InProcess Conf'!$J$2:$J$6941,$C$28)</f>
        <v>0</v>
      </c>
      <c r="BC44" s="158">
        <f>COUNTIFS('InProcess Conf'!$C$2:$C$6941,BC$33,'InProcess Conf'!$T$2:$T$6941,$C44,'InProcess Conf'!$J$2:$J$6941,$C$28)</f>
        <v>0</v>
      </c>
      <c r="BD44" s="158">
        <f>COUNTIFS('InProcess Conf'!$C$2:$C$6941,BD$33,'InProcess Conf'!$T$2:$T$6941,$C44,'InProcess Conf'!$J$2:$J$6941,$C$28)</f>
        <v>0</v>
      </c>
      <c r="BE44" s="158">
        <f>COUNTIFS('InProcess Conf'!$C$2:$C$6941,BE$33,'InProcess Conf'!$T$2:$T$6941,$C44,'InProcess Conf'!$J$2:$J$6941,$C$28)</f>
        <v>0</v>
      </c>
      <c r="BF44" s="158">
        <f>COUNTIFS('InProcess Conf'!$C$2:$C$6941,BF$33,'InProcess Conf'!$T$2:$T$6941,$C44,'InProcess Conf'!$J$2:$J$6941,$C$28)</f>
        <v>0</v>
      </c>
      <c r="BG44" s="158">
        <f>COUNTIFS('InProcess Conf'!$C$2:$C$6941,BG$33,'InProcess Conf'!$T$2:$T$6941,$C44,'InProcess Conf'!$J$2:$J$6941,$C$28)</f>
        <v>0</v>
      </c>
      <c r="BH44" s="158">
        <f>COUNTIFS('InProcess Conf'!$C$2:$C$6941,BH$33,'InProcess Conf'!$T$2:$T$6941,$C44,'InProcess Conf'!$J$2:$J$6941,$C$28)</f>
        <v>0</v>
      </c>
      <c r="BI44" s="158">
        <f>COUNTIFS('InProcess Conf'!$C$2:$C$6941,BI$33,'InProcess Conf'!$T$2:$T$6941,$C44,'InProcess Conf'!$J$2:$J$6941,$C$28)</f>
        <v>0</v>
      </c>
      <c r="BJ44" s="158">
        <f>COUNTIFS('InProcess Conf'!$C$2:$C$6941,BJ$33,'InProcess Conf'!$T$2:$T$6941,$C44,'InProcess Conf'!$J$2:$J$6941,$C$28)</f>
        <v>0</v>
      </c>
      <c r="BK44" s="158">
        <f>COUNTIFS('InProcess Conf'!$C$2:$C$6941,BK$33,'InProcess Conf'!$T$2:$T$6941,$C44,'InProcess Conf'!$J$2:$J$6941,$C$28)</f>
        <v>0</v>
      </c>
      <c r="BL44" s="158">
        <f>COUNTIFS('InProcess Conf'!$C$2:$C$6941,BL$33,'InProcess Conf'!$T$2:$T$6941,$C44,'InProcess Conf'!$J$2:$J$6941,$C$28)</f>
        <v>0</v>
      </c>
      <c r="BM44" s="158">
        <f>COUNTIFS('InProcess Conf'!$C$2:$C$6941,BM$33,'InProcess Conf'!$T$2:$T$6941,$C44,'InProcess Conf'!$J$2:$J$6941,$C$28)</f>
        <v>0</v>
      </c>
      <c r="BN44" s="158">
        <f>COUNTIFS('InProcess Conf'!$C$2:$C$6941,BN$33,'InProcess Conf'!$T$2:$T$6941,$C44,'InProcess Conf'!$J$2:$J$6941,$C$28)</f>
        <v>0</v>
      </c>
      <c r="BO44" s="158">
        <f>COUNTIFS('InProcess Conf'!$C$2:$C$6941,BO$33,'InProcess Conf'!$T$2:$T$6941,$C44,'InProcess Conf'!$J$2:$J$6941,$C$28)</f>
        <v>0</v>
      </c>
      <c r="BP44" s="158">
        <f>COUNTIFS('InProcess Conf'!$C$2:$C$6941,BP$33,'InProcess Conf'!$T$2:$T$6941,$C44,'InProcess Conf'!$J$2:$J$6941,$C$28)</f>
        <v>0</v>
      </c>
      <c r="BQ44" s="158">
        <f>COUNTIFS('InProcess Conf'!$C$2:$C$6941,BQ$33,'InProcess Conf'!$T$2:$T$6941,$C44,'InProcess Conf'!$J$2:$J$6941,$C$28)</f>
        <v>0</v>
      </c>
      <c r="BR44" s="158">
        <f>COUNTIFS('InProcess Conf'!$C$2:$C$6941,BR$33,'InProcess Conf'!$T$2:$T$6941,$C44,'InProcess Conf'!$J$2:$J$6941,$C$28)</f>
        <v>0</v>
      </c>
      <c r="BS44" s="158">
        <f>COUNTIFS('InProcess Conf'!$C$2:$C$6941,BS$33,'InProcess Conf'!$T$2:$T$6941,$C44,'InProcess Conf'!$J$2:$J$6941,$C$28)</f>
        <v>0</v>
      </c>
      <c r="BT44" s="158">
        <f>COUNTIFS('InProcess Conf'!$C$2:$C$6941,BT$33,'InProcess Conf'!$T$2:$T$6941,$C44,'InProcess Conf'!$J$2:$J$6941,$C$28)</f>
        <v>0</v>
      </c>
      <c r="BU44" s="158">
        <f>COUNTIFS('InProcess Conf'!$C$2:$C$6941,BU$33,'InProcess Conf'!$T$2:$T$6941,$C44,'InProcess Conf'!$J$2:$J$6941,$C$28)</f>
        <v>0</v>
      </c>
      <c r="BV44" s="158">
        <f>COUNTIFS('InProcess Conf'!$C$2:$C$6941,BV$33,'InProcess Conf'!$T$2:$T$6941,$C44,'InProcess Conf'!$J$2:$J$6941,$C$28)</f>
        <v>0</v>
      </c>
      <c r="BW44" s="158">
        <f>COUNTIFS('InProcess Conf'!$C$2:$C$6941,BW$33,'InProcess Conf'!$T$2:$T$6941,$C44,'InProcess Conf'!$J$2:$J$6941,$C$28)</f>
        <v>0</v>
      </c>
      <c r="BX44" s="158">
        <f>COUNTIFS('InProcess Conf'!$C$2:$C$6941,BX$33,'InProcess Conf'!$T$2:$T$6941,$C44,'InProcess Conf'!$J$2:$J$6941,$C$28)</f>
        <v>0</v>
      </c>
      <c r="BY44" s="158">
        <f>COUNTIFS('InProcess Conf'!$C$2:$C$6941,BY$33,'InProcess Conf'!$T$2:$T$6941,$C44,'InProcess Conf'!$J$2:$J$6941,$C$28)</f>
        <v>0</v>
      </c>
      <c r="BZ44" s="158">
        <f>COUNTIFS('InProcess Conf'!$C$2:$C$6941,BZ$33,'InProcess Conf'!$T$2:$T$6941,$C44,'InProcess Conf'!$J$2:$J$6941,$C$28)</f>
        <v>0</v>
      </c>
      <c r="CA44" s="158">
        <f>COUNTIFS('InProcess Conf'!$C$2:$C$6941,CA$33,'InProcess Conf'!$T$2:$T$6941,$C44,'InProcess Conf'!$J$2:$J$6941,$C$28)</f>
        <v>0</v>
      </c>
      <c r="CB44" s="158">
        <f>COUNTIFS('InProcess Conf'!$C$2:$C$6941,CB$33,'InProcess Conf'!$T$2:$T$6941,$C44,'InProcess Conf'!$J$2:$J$6941,$C$28)</f>
        <v>0</v>
      </c>
      <c r="CC44" s="158">
        <f>COUNTIFS('InProcess Conf'!$C$2:$C$6941,CC$33,'InProcess Conf'!$T$2:$T$6941,$C44,'InProcess Conf'!$J$2:$J$6941,$C$28)</f>
        <v>0</v>
      </c>
      <c r="CD44" s="158">
        <f>COUNTIFS('InProcess Conf'!$C$2:$C$6941,CD$33,'InProcess Conf'!$T$2:$T$6941,$C44,'InProcess Conf'!$J$2:$J$6941,$C$28)</f>
        <v>0</v>
      </c>
      <c r="CE44" s="158">
        <f>COUNTIFS('InProcess Conf'!$C$2:$C$6941,CE$33,'InProcess Conf'!$T$2:$T$6941,$C44,'InProcess Conf'!$J$2:$J$6941,$C$28)</f>
        <v>0</v>
      </c>
      <c r="CF44" s="158">
        <f>COUNTIFS('InProcess Conf'!$C$2:$C$6941,CF$33,'InProcess Conf'!$T$2:$T$6941,$C44,'InProcess Conf'!$J$2:$J$6941,$C$28)</f>
        <v>0</v>
      </c>
      <c r="CG44" s="158">
        <f>COUNTIFS('InProcess Conf'!$C$2:$C$6941,CG$33,'InProcess Conf'!$T$2:$T$6941,$C44,'InProcess Conf'!$J$2:$J$6941,$C$28)</f>
        <v>0</v>
      </c>
      <c r="CH44" s="158">
        <f>COUNTIFS('InProcess Conf'!$C$2:$C$6941,CH$33,'InProcess Conf'!$T$2:$T$6941,$C44,'InProcess Conf'!$J$2:$J$6941,$C$28)</f>
        <v>0</v>
      </c>
      <c r="CI44" s="158">
        <f>COUNTIFS('InProcess Conf'!$C$2:$C$6941,CI$33,'InProcess Conf'!$T$2:$T$6941,$C44,'InProcess Conf'!$J$2:$J$6941,$C$28)</f>
        <v>0</v>
      </c>
      <c r="CJ44" s="158">
        <f>COUNTIFS('InProcess Conf'!$C$2:$C$6941,CJ$33,'InProcess Conf'!$T$2:$T$6941,$C44,'InProcess Conf'!$J$2:$J$6941,$C$28)</f>
        <v>0</v>
      </c>
      <c r="CK44" s="158">
        <f>COUNTIFS('InProcess Conf'!$C$2:$C$6941,CK$33,'InProcess Conf'!$T$2:$T$6941,$C44,'InProcess Conf'!$J$2:$J$6941,$C$28)</f>
        <v>0</v>
      </c>
      <c r="CL44" s="158">
        <f>COUNTIFS('InProcess Conf'!$C$2:$C$6941,CL$33,'InProcess Conf'!$T$2:$T$6941,$C44,'InProcess Conf'!$J$2:$J$6941,$C$28)</f>
        <v>0</v>
      </c>
      <c r="CM44" s="158">
        <f>COUNTIFS('InProcess Conf'!$C$2:$C$6941,CM$33,'InProcess Conf'!$T$2:$T$6941,$C44,'InProcess Conf'!$J$2:$J$6941,$C$28)</f>
        <v>0</v>
      </c>
      <c r="CN44" s="158">
        <f>COUNTIFS('InProcess Conf'!$C$2:$C$6941,CN$33,'InProcess Conf'!$T$2:$T$6941,$C44,'InProcess Conf'!$J$2:$J$6941,$C$28)</f>
        <v>0</v>
      </c>
      <c r="CO44" s="158">
        <f>COUNTIFS('InProcess Conf'!$C$2:$C$6941,CO$33,'InProcess Conf'!$T$2:$T$6941,$C44,'InProcess Conf'!$J$2:$J$6941,$C$28)</f>
        <v>0</v>
      </c>
      <c r="CP44" s="158">
        <f>COUNTIFS('InProcess Conf'!$C$2:$C$6941,CP$33,'InProcess Conf'!$T$2:$T$6941,$C44,'InProcess Conf'!$J$2:$J$6941,$C$28)</f>
        <v>0</v>
      </c>
      <c r="CQ44" s="158">
        <f>COUNTIFS('InProcess Conf'!$C$2:$C$6941,CQ$33,'InProcess Conf'!$T$2:$T$6941,$C44,'InProcess Conf'!$J$2:$J$6941,$C$28)</f>
        <v>0</v>
      </c>
      <c r="CR44" s="158">
        <f>COUNTIFS('InProcess Conf'!$C$2:$C$6941,CR$33,'InProcess Conf'!$T$2:$T$6941,$C44,'InProcess Conf'!$J$2:$J$6941,$C$28)</f>
        <v>0</v>
      </c>
      <c r="CS44" s="158">
        <f>COUNTIFS('InProcess Conf'!$C$2:$C$6941,CS$33,'InProcess Conf'!$T$2:$T$6941,$C44,'InProcess Conf'!$J$2:$J$6941,$C$28)</f>
        <v>0</v>
      </c>
      <c r="CT44" s="158">
        <f>COUNTIFS('InProcess Conf'!$C$2:$C$6941,CT$33,'InProcess Conf'!$T$2:$T$6941,$C44,'InProcess Conf'!$J$2:$J$6941,$C$28)</f>
        <v>0</v>
      </c>
      <c r="CU44" s="158">
        <f>COUNTIFS('InProcess Conf'!$C$2:$C$6941,CU$33,'InProcess Conf'!$T$2:$T$6941,$C44,'InProcess Conf'!$J$2:$J$6941,$C$28)</f>
        <v>0</v>
      </c>
      <c r="CV44" s="158">
        <f>COUNTIFS('InProcess Conf'!$C$2:$C$6941,CV$33,'InProcess Conf'!$T$2:$T$6941,$C44,'InProcess Conf'!$J$2:$J$6941,$C$28)</f>
        <v>0</v>
      </c>
      <c r="CW44" s="158">
        <f>COUNTIFS('InProcess Conf'!$C$2:$C$6941,CW$33,'InProcess Conf'!$T$2:$T$6941,$C44,'InProcess Conf'!$J$2:$J$6941,$C$28)</f>
        <v>0</v>
      </c>
      <c r="CX44" s="158">
        <f>COUNTIFS('InProcess Conf'!$C$2:$C$6941,CX$33,'InProcess Conf'!$T$2:$T$6941,$C44,'InProcess Conf'!$J$2:$J$6941,$C$28)</f>
        <v>0</v>
      </c>
      <c r="CY44" s="158">
        <f>COUNTIFS('InProcess Conf'!$C$2:$C$6941,CY$33,'InProcess Conf'!$T$2:$T$6941,$C44,'InProcess Conf'!$J$2:$J$6941,$C$28)</f>
        <v>0</v>
      </c>
      <c r="CZ44" s="158">
        <f>COUNTIFS('InProcess Conf'!$C$2:$C$6941,CZ$33,'InProcess Conf'!$T$2:$T$6941,$C44,'InProcess Conf'!$J$2:$J$6941,$C$28)</f>
        <v>0</v>
      </c>
      <c r="DA44" s="158">
        <f>COUNTIFS('InProcess Conf'!$C$2:$C$6941,DA$33,'InProcess Conf'!$T$2:$T$6941,$C44,'InProcess Conf'!$J$2:$J$6941,$C$28)</f>
        <v>0</v>
      </c>
      <c r="DB44" s="158">
        <f>COUNTIFS('InProcess Conf'!$C$2:$C$6941,DB$33,'InProcess Conf'!$T$2:$T$6941,$C44,'InProcess Conf'!$J$2:$J$6941,$C$28)</f>
        <v>0</v>
      </c>
      <c r="DC44" s="158">
        <f>COUNTIFS('InProcess Conf'!$C$2:$C$6941,DC$33,'InProcess Conf'!$T$2:$T$6941,$C44,'InProcess Conf'!$J$2:$J$6941,$C$28)</f>
        <v>0</v>
      </c>
      <c r="DD44" s="158">
        <f>COUNTIFS('InProcess Conf'!$C$2:$C$6941,DD$33,'InProcess Conf'!$T$2:$T$6941,$C44,'InProcess Conf'!$J$2:$J$6941,$C$28)</f>
        <v>0</v>
      </c>
      <c r="DE44" s="158">
        <f>COUNTIFS('InProcess Conf'!$C$2:$C$6941,DE$33,'InProcess Conf'!$T$2:$T$6941,$C44,'InProcess Conf'!$J$2:$J$6941,$C$28)</f>
        <v>0</v>
      </c>
      <c r="DF44" s="158">
        <f>COUNTIFS('InProcess Conf'!$C$2:$C$6941,DF$33,'InProcess Conf'!$T$2:$T$6941,$C44,'InProcess Conf'!$J$2:$J$6941,$C$28)</f>
        <v>0</v>
      </c>
      <c r="DG44" s="158">
        <f>COUNTIFS('InProcess Conf'!$C$2:$C$6941,DG$33,'InProcess Conf'!$T$2:$T$6941,$C44,'InProcess Conf'!$J$2:$J$6941,$C$28)</f>
        <v>0</v>
      </c>
      <c r="DH44" s="250">
        <f>COUNTIFS('InProcess Conf'!$C$2:$C$6941,DH$33,'InProcess Conf'!$T$2:$T$6941,$C44,'InProcess Conf'!$J$2:$J$6941,$C$28)</f>
        <v>0</v>
      </c>
      <c r="DI44" s="249">
        <f t="shared" si="7"/>
        <v>0</v>
      </c>
    </row>
    <row r="45" spans="2:113" ht="16.5" thickTop="1" thickBot="1">
      <c r="B45" s="311"/>
      <c r="C45" s="157" t="s">
        <v>499</v>
      </c>
      <c r="D45" s="158">
        <f>COUNTIFS('InProcess Conf'!$C$2:$C$6941,D$33,'InProcess Conf'!$T$2:$T$6941,$C45,'InProcess Conf'!$J$2:$J$6941,$C$28)</f>
        <v>0</v>
      </c>
      <c r="E45" s="158">
        <f>COUNTIFS('InProcess Conf'!$C$2:$C$6941,E$33,'InProcess Conf'!$T$2:$T$6941,$C45,'InProcess Conf'!$J$2:$J$6941,$C$28)</f>
        <v>0</v>
      </c>
      <c r="F45" s="158">
        <f>COUNTIFS('InProcess Conf'!$C$2:$C$6941,F$33,'InProcess Conf'!$T$2:$T$6941,$C45,'InProcess Conf'!$J$2:$J$6941,$C$28)</f>
        <v>0</v>
      </c>
      <c r="G45" s="158">
        <f>COUNTIFS('InProcess Conf'!$C$2:$C$6941,G$33,'InProcess Conf'!$T$2:$T$6941,$C45,'InProcess Conf'!$J$2:$J$6941,$C$28)</f>
        <v>0</v>
      </c>
      <c r="H45" s="158">
        <f>COUNTIFS('InProcess Conf'!$C$2:$C$6941,H$33,'InProcess Conf'!$T$2:$T$6941,$C45,'InProcess Conf'!$J$2:$J$6941,$C$28)</f>
        <v>0</v>
      </c>
      <c r="I45" s="158">
        <f>COUNTIFS('InProcess Conf'!$C$2:$C$6941,I$33,'InProcess Conf'!$T$2:$T$6941,$C45,'InProcess Conf'!$J$2:$J$6941,$C$28)</f>
        <v>0</v>
      </c>
      <c r="J45" s="158">
        <f>COUNTIFS('InProcess Conf'!$C$2:$C$6941,J$33,'InProcess Conf'!$T$2:$T$6941,$C45,'InProcess Conf'!$J$2:$J$6941,$C$28)</f>
        <v>0</v>
      </c>
      <c r="K45" s="158">
        <f>COUNTIFS('InProcess Conf'!$C$2:$C$6941,K$33,'InProcess Conf'!$T$2:$T$6941,$C45,'InProcess Conf'!$J$2:$J$6941,$C$28)</f>
        <v>0</v>
      </c>
      <c r="L45" s="158">
        <f>COUNTIFS('InProcess Conf'!$C$2:$C$6941,L$33,'InProcess Conf'!$T$2:$T$6941,$C45,'InProcess Conf'!$J$2:$J$6941,$C$28)</f>
        <v>0</v>
      </c>
      <c r="M45" s="158">
        <f>COUNTIFS('InProcess Conf'!$C$2:$C$6941,M$33,'InProcess Conf'!$T$2:$T$6941,$C45,'InProcess Conf'!$J$2:$J$6941,$C$28)</f>
        <v>0</v>
      </c>
      <c r="N45" s="158">
        <f>COUNTIFS('InProcess Conf'!$C$2:$C$6941,N$33,'InProcess Conf'!$T$2:$T$6941,$C45,'InProcess Conf'!$J$2:$J$6941,$C$28)</f>
        <v>0</v>
      </c>
      <c r="O45" s="158">
        <f>COUNTIFS('InProcess Conf'!$C$2:$C$6941,O$33,'InProcess Conf'!$T$2:$T$6941,$C45,'InProcess Conf'!$J$2:$J$6941,$C$28)</f>
        <v>0</v>
      </c>
      <c r="P45" s="158">
        <f>COUNTIFS('InProcess Conf'!$C$2:$C$6941,P$33,'InProcess Conf'!$T$2:$T$6941,$C45,'InProcess Conf'!$J$2:$J$6941,$C$28)</f>
        <v>2</v>
      </c>
      <c r="Q45" s="158">
        <f>COUNTIFS('InProcess Conf'!$C$2:$C$6941,Q$33,'InProcess Conf'!$T$2:$T$6941,$C45,'InProcess Conf'!$J$2:$J$6941,$C$28)</f>
        <v>0</v>
      </c>
      <c r="R45" s="158">
        <f>COUNTIFS('InProcess Conf'!$C$2:$C$6941,R$33,'InProcess Conf'!$T$2:$T$6941,$C45,'InProcess Conf'!$J$2:$J$6941,$C$28)</f>
        <v>0</v>
      </c>
      <c r="S45" s="158">
        <f>COUNTIFS('InProcess Conf'!$C$2:$C$6941,S$33,'InProcess Conf'!$T$2:$T$6941,$C45,'InProcess Conf'!$J$2:$J$6941,$C$28)</f>
        <v>0</v>
      </c>
      <c r="T45" s="158">
        <f>COUNTIFS('InProcess Conf'!$C$2:$C$6941,T$33,'InProcess Conf'!$T$2:$T$6941,$C45,'InProcess Conf'!$J$2:$J$6941,$C$28)</f>
        <v>0</v>
      </c>
      <c r="U45" s="158">
        <f>COUNTIFS('InProcess Conf'!$C$2:$C$6941,U$33,'InProcess Conf'!$T$2:$T$6941,$C45,'InProcess Conf'!$J$2:$J$6941,$C$28)</f>
        <v>0</v>
      </c>
      <c r="V45" s="158">
        <f>COUNTIFS('InProcess Conf'!$C$2:$C$6941,V$33,'InProcess Conf'!$T$2:$T$6941,$C45,'InProcess Conf'!$J$2:$J$6941,$C$28)</f>
        <v>0</v>
      </c>
      <c r="W45" s="158">
        <f>COUNTIFS('InProcess Conf'!$C$2:$C$6941,W$33,'InProcess Conf'!$T$2:$T$6941,$C45,'InProcess Conf'!$J$2:$J$6941,$C$28)</f>
        <v>0</v>
      </c>
      <c r="X45" s="158">
        <f>COUNTIFS('InProcess Conf'!$C$2:$C$6941,X$33,'InProcess Conf'!$T$2:$T$6941,$C45,'InProcess Conf'!$J$2:$J$6941,$C$28)</f>
        <v>0</v>
      </c>
      <c r="Y45" s="158">
        <f>COUNTIFS('InProcess Conf'!$C$2:$C$6941,Y$33,'InProcess Conf'!$T$2:$T$6941,$C45,'InProcess Conf'!$J$2:$J$6941,$C$28)</f>
        <v>0</v>
      </c>
      <c r="Z45" s="158">
        <f>COUNTIFS('InProcess Conf'!$C$2:$C$6941,Z$33,'InProcess Conf'!$T$2:$T$6941,$C45,'InProcess Conf'!$J$2:$J$6941,$C$28)</f>
        <v>0</v>
      </c>
      <c r="AA45" s="158">
        <f>COUNTIFS('InProcess Conf'!$C$2:$C$6941,AA$33,'InProcess Conf'!$T$2:$T$6941,$C45,'InProcess Conf'!$J$2:$J$6941,$C$28)</f>
        <v>0</v>
      </c>
      <c r="AB45" s="158">
        <f>COUNTIFS('InProcess Conf'!$C$2:$C$6941,AB$33,'InProcess Conf'!$T$2:$T$6941,$C45,'InProcess Conf'!$J$2:$J$6941,$C$28)</f>
        <v>0</v>
      </c>
      <c r="AC45" s="158">
        <f>COUNTIFS('InProcess Conf'!$C$2:$C$6941,AC$33,'InProcess Conf'!$T$2:$T$6941,$C45,'InProcess Conf'!$J$2:$J$6941,$C$28)</f>
        <v>0</v>
      </c>
      <c r="AD45" s="158">
        <f>COUNTIFS('InProcess Conf'!$C$2:$C$6941,AD$33,'InProcess Conf'!$T$2:$T$6941,$C45,'InProcess Conf'!$J$2:$J$6941,$C$28)</f>
        <v>0</v>
      </c>
      <c r="AE45" s="158">
        <f>COUNTIFS('InProcess Conf'!$C$2:$C$6941,AE$33,'InProcess Conf'!$T$2:$T$6941,$C45,'InProcess Conf'!$J$2:$J$6941,$C$28)</f>
        <v>0</v>
      </c>
      <c r="AF45" s="158">
        <f>COUNTIFS('InProcess Conf'!$C$2:$C$6941,AF$33,'InProcess Conf'!$T$2:$T$6941,$C45,'InProcess Conf'!$J$2:$J$6941,$C$28)</f>
        <v>0</v>
      </c>
      <c r="AG45" s="158">
        <f>COUNTIFS('InProcess Conf'!$C$2:$C$6941,AG$33,'InProcess Conf'!$T$2:$T$6941,$C45,'InProcess Conf'!$J$2:$J$6941,$C$28)</f>
        <v>0</v>
      </c>
      <c r="AH45" s="158">
        <f>COUNTIFS('InProcess Conf'!$C$2:$C$6941,AH$33,'InProcess Conf'!$T$2:$T$6941,$C45,'InProcess Conf'!$J$2:$J$6941,$C$28)</f>
        <v>0</v>
      </c>
      <c r="AI45" s="158">
        <f>COUNTIFS('InProcess Conf'!$C$2:$C$6941,AI$33,'InProcess Conf'!$T$2:$T$6941,$C45,'InProcess Conf'!$J$2:$J$6941,$C$28)</f>
        <v>0</v>
      </c>
      <c r="AJ45" s="158">
        <f>COUNTIFS('InProcess Conf'!$C$2:$C$6941,AJ$33,'InProcess Conf'!$T$2:$T$6941,$C45,'InProcess Conf'!$J$2:$J$6941,$C$28)</f>
        <v>0</v>
      </c>
      <c r="AK45" s="158">
        <f>COUNTIFS('InProcess Conf'!$C$2:$C$6941,AK$33,'InProcess Conf'!$T$2:$T$6941,$C45,'InProcess Conf'!$J$2:$J$6941,$C$28)</f>
        <v>0</v>
      </c>
      <c r="AL45" s="158">
        <f>COUNTIFS('InProcess Conf'!$C$2:$C$6941,AL$33,'InProcess Conf'!$T$2:$T$6941,$C45,'InProcess Conf'!$J$2:$J$6941,$C$28)</f>
        <v>0</v>
      </c>
      <c r="AM45" s="158">
        <f>COUNTIFS('InProcess Conf'!$C$2:$C$6941,AM$33,'InProcess Conf'!$T$2:$T$6941,$C45,'InProcess Conf'!$J$2:$J$6941,$C$28)</f>
        <v>0</v>
      </c>
      <c r="AN45" s="158">
        <f>COUNTIFS('InProcess Conf'!$C$2:$C$6941,AN$33,'InProcess Conf'!$T$2:$T$6941,$C45,'InProcess Conf'!$J$2:$J$6941,$C$28)</f>
        <v>0</v>
      </c>
      <c r="AO45" s="158">
        <f>COUNTIFS('InProcess Conf'!$C$2:$C$6941,AO$33,'InProcess Conf'!$T$2:$T$6941,$C45,'InProcess Conf'!$J$2:$J$6941,$C$28)</f>
        <v>0</v>
      </c>
      <c r="AP45" s="158">
        <f>COUNTIFS('InProcess Conf'!$C$2:$C$6941,AP$33,'InProcess Conf'!$T$2:$T$6941,$C45,'InProcess Conf'!$J$2:$J$6941,$C$28)</f>
        <v>0</v>
      </c>
      <c r="AQ45" s="158">
        <f>COUNTIFS('InProcess Conf'!$C$2:$C$6941,AQ$33,'InProcess Conf'!$T$2:$T$6941,$C45,'InProcess Conf'!$J$2:$J$6941,$C$28)</f>
        <v>0</v>
      </c>
      <c r="AR45" s="158">
        <f>COUNTIFS('InProcess Conf'!$C$2:$C$6941,AR$33,'InProcess Conf'!$T$2:$T$6941,$C45,'InProcess Conf'!$J$2:$J$6941,$C$28)</f>
        <v>0</v>
      </c>
      <c r="AS45" s="158">
        <f>COUNTIFS('InProcess Conf'!$C$2:$C$6941,AS$33,'InProcess Conf'!$T$2:$T$6941,$C45,'InProcess Conf'!$J$2:$J$6941,$C$28)</f>
        <v>0</v>
      </c>
      <c r="AT45" s="158">
        <f>COUNTIFS('InProcess Conf'!$C$2:$C$6941,AT$33,'InProcess Conf'!$T$2:$T$6941,$C45,'InProcess Conf'!$J$2:$J$6941,$C$28)</f>
        <v>0</v>
      </c>
      <c r="AU45" s="158">
        <f>COUNTIFS('InProcess Conf'!$C$2:$C$6941,AU$33,'InProcess Conf'!$T$2:$T$6941,$C45,'InProcess Conf'!$J$2:$J$6941,$C$28)</f>
        <v>0</v>
      </c>
      <c r="AV45" s="158">
        <f>COUNTIFS('InProcess Conf'!$C$2:$C$6941,AV$33,'InProcess Conf'!$T$2:$T$6941,$C45,'InProcess Conf'!$J$2:$J$6941,$C$28)</f>
        <v>0</v>
      </c>
      <c r="AW45" s="158">
        <f>COUNTIFS('InProcess Conf'!$C$2:$C$6941,AW$33,'InProcess Conf'!$T$2:$T$6941,$C45,'InProcess Conf'!$J$2:$J$6941,$C$28)</f>
        <v>0</v>
      </c>
      <c r="AX45" s="158">
        <f>COUNTIFS('InProcess Conf'!$C$2:$C$6941,AX$33,'InProcess Conf'!$T$2:$T$6941,$C45,'InProcess Conf'!$J$2:$J$6941,$C$28)</f>
        <v>0</v>
      </c>
      <c r="AY45" s="158">
        <f>COUNTIFS('InProcess Conf'!$C$2:$C$6941,AY$33,'InProcess Conf'!$T$2:$T$6941,$C45,'InProcess Conf'!$J$2:$J$6941,$C$28)</f>
        <v>0</v>
      </c>
      <c r="AZ45" s="158">
        <f>COUNTIFS('InProcess Conf'!$C$2:$C$6941,AZ$33,'InProcess Conf'!$T$2:$T$6941,$C45,'InProcess Conf'!$J$2:$J$6941,$C$28)</f>
        <v>0</v>
      </c>
      <c r="BA45" s="158">
        <f>COUNTIFS('InProcess Conf'!$C$2:$C$6941,BA$33,'InProcess Conf'!$T$2:$T$6941,$C45,'InProcess Conf'!$J$2:$J$6941,$C$28)</f>
        <v>0</v>
      </c>
      <c r="BB45" s="158">
        <f>COUNTIFS('InProcess Conf'!$C$2:$C$6941,BB$33,'InProcess Conf'!$T$2:$T$6941,$C45,'InProcess Conf'!$J$2:$J$6941,$C$28)</f>
        <v>0</v>
      </c>
      <c r="BC45" s="158">
        <f>COUNTIFS('InProcess Conf'!$C$2:$C$6941,BC$33,'InProcess Conf'!$T$2:$T$6941,$C45,'InProcess Conf'!$J$2:$J$6941,$C$28)</f>
        <v>0</v>
      </c>
      <c r="BD45" s="158">
        <f>COUNTIFS('InProcess Conf'!$C$2:$C$6941,BD$33,'InProcess Conf'!$T$2:$T$6941,$C45,'InProcess Conf'!$J$2:$J$6941,$C$28)</f>
        <v>0</v>
      </c>
      <c r="BE45" s="158">
        <f>COUNTIFS('InProcess Conf'!$C$2:$C$6941,BE$33,'InProcess Conf'!$T$2:$T$6941,$C45,'InProcess Conf'!$J$2:$J$6941,$C$28)</f>
        <v>0</v>
      </c>
      <c r="BF45" s="158">
        <f>COUNTIFS('InProcess Conf'!$C$2:$C$6941,BF$33,'InProcess Conf'!$T$2:$T$6941,$C45,'InProcess Conf'!$J$2:$J$6941,$C$28)</f>
        <v>0</v>
      </c>
      <c r="BG45" s="158">
        <f>COUNTIFS('InProcess Conf'!$C$2:$C$6941,BG$33,'InProcess Conf'!$T$2:$T$6941,$C45,'InProcess Conf'!$J$2:$J$6941,$C$28)</f>
        <v>0</v>
      </c>
      <c r="BH45" s="158">
        <f>COUNTIFS('InProcess Conf'!$C$2:$C$6941,BH$33,'InProcess Conf'!$T$2:$T$6941,$C45,'InProcess Conf'!$J$2:$J$6941,$C$28)</f>
        <v>0</v>
      </c>
      <c r="BI45" s="158">
        <f>COUNTIFS('InProcess Conf'!$C$2:$C$6941,BI$33,'InProcess Conf'!$T$2:$T$6941,$C45,'InProcess Conf'!$J$2:$J$6941,$C$28)</f>
        <v>0</v>
      </c>
      <c r="BJ45" s="158">
        <f>COUNTIFS('InProcess Conf'!$C$2:$C$6941,BJ$33,'InProcess Conf'!$T$2:$T$6941,$C45,'InProcess Conf'!$J$2:$J$6941,$C$28)</f>
        <v>0</v>
      </c>
      <c r="BK45" s="158">
        <f>COUNTIFS('InProcess Conf'!$C$2:$C$6941,BK$33,'InProcess Conf'!$T$2:$T$6941,$C45,'InProcess Conf'!$J$2:$J$6941,$C$28)</f>
        <v>0</v>
      </c>
      <c r="BL45" s="158">
        <f>COUNTIFS('InProcess Conf'!$C$2:$C$6941,BL$33,'InProcess Conf'!$T$2:$T$6941,$C45,'InProcess Conf'!$J$2:$J$6941,$C$28)</f>
        <v>0</v>
      </c>
      <c r="BM45" s="158">
        <f>COUNTIFS('InProcess Conf'!$C$2:$C$6941,BM$33,'InProcess Conf'!$T$2:$T$6941,$C45,'InProcess Conf'!$J$2:$J$6941,$C$28)</f>
        <v>0</v>
      </c>
      <c r="BN45" s="158">
        <f>COUNTIFS('InProcess Conf'!$C$2:$C$6941,BN$33,'InProcess Conf'!$T$2:$T$6941,$C45,'InProcess Conf'!$J$2:$J$6941,$C$28)</f>
        <v>0</v>
      </c>
      <c r="BO45" s="158">
        <f>COUNTIFS('InProcess Conf'!$C$2:$C$6941,BO$33,'InProcess Conf'!$T$2:$T$6941,$C45,'InProcess Conf'!$J$2:$J$6941,$C$28)</f>
        <v>0</v>
      </c>
      <c r="BP45" s="158">
        <f>COUNTIFS('InProcess Conf'!$C$2:$C$6941,BP$33,'InProcess Conf'!$T$2:$T$6941,$C45,'InProcess Conf'!$J$2:$J$6941,$C$28)</f>
        <v>0</v>
      </c>
      <c r="BQ45" s="158">
        <f>COUNTIFS('InProcess Conf'!$C$2:$C$6941,BQ$33,'InProcess Conf'!$T$2:$T$6941,$C45,'InProcess Conf'!$J$2:$J$6941,$C$28)</f>
        <v>0</v>
      </c>
      <c r="BR45" s="158">
        <f>COUNTIFS('InProcess Conf'!$C$2:$C$6941,BR$33,'InProcess Conf'!$T$2:$T$6941,$C45,'InProcess Conf'!$J$2:$J$6941,$C$28)</f>
        <v>0</v>
      </c>
      <c r="BS45" s="158">
        <f>COUNTIFS('InProcess Conf'!$C$2:$C$6941,BS$33,'InProcess Conf'!$T$2:$T$6941,$C45,'InProcess Conf'!$J$2:$J$6941,$C$28)</f>
        <v>0</v>
      </c>
      <c r="BT45" s="158">
        <f>COUNTIFS('InProcess Conf'!$C$2:$C$6941,BT$33,'InProcess Conf'!$T$2:$T$6941,$C45,'InProcess Conf'!$J$2:$J$6941,$C$28)</f>
        <v>0</v>
      </c>
      <c r="BU45" s="158">
        <f>COUNTIFS('InProcess Conf'!$C$2:$C$6941,BU$33,'InProcess Conf'!$T$2:$T$6941,$C45,'InProcess Conf'!$J$2:$J$6941,$C$28)</f>
        <v>0</v>
      </c>
      <c r="BV45" s="158">
        <f>COUNTIFS('InProcess Conf'!$C$2:$C$6941,BV$33,'InProcess Conf'!$T$2:$T$6941,$C45,'InProcess Conf'!$J$2:$J$6941,$C$28)</f>
        <v>0</v>
      </c>
      <c r="BW45" s="158">
        <f>COUNTIFS('InProcess Conf'!$C$2:$C$6941,BW$33,'InProcess Conf'!$T$2:$T$6941,$C45,'InProcess Conf'!$J$2:$J$6941,$C$28)</f>
        <v>0</v>
      </c>
      <c r="BX45" s="158">
        <f>COUNTIFS('InProcess Conf'!$C$2:$C$6941,BX$33,'InProcess Conf'!$T$2:$T$6941,$C45,'InProcess Conf'!$J$2:$J$6941,$C$28)</f>
        <v>0</v>
      </c>
      <c r="BY45" s="158">
        <f>COUNTIFS('InProcess Conf'!$C$2:$C$6941,BY$33,'InProcess Conf'!$T$2:$T$6941,$C45,'InProcess Conf'!$J$2:$J$6941,$C$28)</f>
        <v>0</v>
      </c>
      <c r="BZ45" s="158">
        <f>COUNTIFS('InProcess Conf'!$C$2:$C$6941,BZ$33,'InProcess Conf'!$T$2:$T$6941,$C45,'InProcess Conf'!$J$2:$J$6941,$C$28)</f>
        <v>0</v>
      </c>
      <c r="CA45" s="158">
        <f>COUNTIFS('InProcess Conf'!$C$2:$C$6941,CA$33,'InProcess Conf'!$T$2:$T$6941,$C45,'InProcess Conf'!$J$2:$J$6941,$C$28)</f>
        <v>0</v>
      </c>
      <c r="CB45" s="158">
        <f>COUNTIFS('InProcess Conf'!$C$2:$C$6941,CB$33,'InProcess Conf'!$T$2:$T$6941,$C45,'InProcess Conf'!$J$2:$J$6941,$C$28)</f>
        <v>0</v>
      </c>
      <c r="CC45" s="158">
        <f>COUNTIFS('InProcess Conf'!$C$2:$C$6941,CC$33,'InProcess Conf'!$T$2:$T$6941,$C45,'InProcess Conf'!$J$2:$J$6941,$C$28)</f>
        <v>0</v>
      </c>
      <c r="CD45" s="158">
        <f>COUNTIFS('InProcess Conf'!$C$2:$C$6941,CD$33,'InProcess Conf'!$T$2:$T$6941,$C45,'InProcess Conf'!$J$2:$J$6941,$C$28)</f>
        <v>0</v>
      </c>
      <c r="CE45" s="158">
        <f>COUNTIFS('InProcess Conf'!$C$2:$C$6941,CE$33,'InProcess Conf'!$T$2:$T$6941,$C45,'InProcess Conf'!$J$2:$J$6941,$C$28)</f>
        <v>0</v>
      </c>
      <c r="CF45" s="158">
        <f>COUNTIFS('InProcess Conf'!$C$2:$C$6941,CF$33,'InProcess Conf'!$T$2:$T$6941,$C45,'InProcess Conf'!$J$2:$J$6941,$C$28)</f>
        <v>0</v>
      </c>
      <c r="CG45" s="158">
        <f>COUNTIFS('InProcess Conf'!$C$2:$C$6941,CG$33,'InProcess Conf'!$T$2:$T$6941,$C45,'InProcess Conf'!$J$2:$J$6941,$C$28)</f>
        <v>0</v>
      </c>
      <c r="CH45" s="158">
        <f>COUNTIFS('InProcess Conf'!$C$2:$C$6941,CH$33,'InProcess Conf'!$T$2:$T$6941,$C45,'InProcess Conf'!$J$2:$J$6941,$C$28)</f>
        <v>0</v>
      </c>
      <c r="CI45" s="158">
        <f>COUNTIFS('InProcess Conf'!$C$2:$C$6941,CI$33,'InProcess Conf'!$T$2:$T$6941,$C45,'InProcess Conf'!$J$2:$J$6941,$C$28)</f>
        <v>0</v>
      </c>
      <c r="CJ45" s="158">
        <f>COUNTIFS('InProcess Conf'!$C$2:$C$6941,CJ$33,'InProcess Conf'!$T$2:$T$6941,$C45,'InProcess Conf'!$J$2:$J$6941,$C$28)</f>
        <v>0</v>
      </c>
      <c r="CK45" s="158">
        <f>COUNTIFS('InProcess Conf'!$C$2:$C$6941,CK$33,'InProcess Conf'!$T$2:$T$6941,$C45,'InProcess Conf'!$J$2:$J$6941,$C$28)</f>
        <v>0</v>
      </c>
      <c r="CL45" s="158">
        <f>COUNTIFS('InProcess Conf'!$C$2:$C$6941,CL$33,'InProcess Conf'!$T$2:$T$6941,$C45,'InProcess Conf'!$J$2:$J$6941,$C$28)</f>
        <v>0</v>
      </c>
      <c r="CM45" s="158">
        <f>COUNTIFS('InProcess Conf'!$C$2:$C$6941,CM$33,'InProcess Conf'!$T$2:$T$6941,$C45,'InProcess Conf'!$J$2:$J$6941,$C$28)</f>
        <v>0</v>
      </c>
      <c r="CN45" s="158">
        <f>COUNTIFS('InProcess Conf'!$C$2:$C$6941,CN$33,'InProcess Conf'!$T$2:$T$6941,$C45,'InProcess Conf'!$J$2:$J$6941,$C$28)</f>
        <v>0</v>
      </c>
      <c r="CO45" s="158">
        <f>COUNTIFS('InProcess Conf'!$C$2:$C$6941,CO$33,'InProcess Conf'!$T$2:$T$6941,$C45,'InProcess Conf'!$J$2:$J$6941,$C$28)</f>
        <v>0</v>
      </c>
      <c r="CP45" s="158">
        <f>COUNTIFS('InProcess Conf'!$C$2:$C$6941,CP$33,'InProcess Conf'!$T$2:$T$6941,$C45,'InProcess Conf'!$J$2:$J$6941,$C$28)</f>
        <v>0</v>
      </c>
      <c r="CQ45" s="158">
        <f>COUNTIFS('InProcess Conf'!$C$2:$C$6941,CQ$33,'InProcess Conf'!$T$2:$T$6941,$C45,'InProcess Conf'!$J$2:$J$6941,$C$28)</f>
        <v>0</v>
      </c>
      <c r="CR45" s="158">
        <f>COUNTIFS('InProcess Conf'!$C$2:$C$6941,CR$33,'InProcess Conf'!$T$2:$T$6941,$C45,'InProcess Conf'!$J$2:$J$6941,$C$28)</f>
        <v>0</v>
      </c>
      <c r="CS45" s="158">
        <f>COUNTIFS('InProcess Conf'!$C$2:$C$6941,CS$33,'InProcess Conf'!$T$2:$T$6941,$C45,'InProcess Conf'!$J$2:$J$6941,$C$28)</f>
        <v>0</v>
      </c>
      <c r="CT45" s="158">
        <f>COUNTIFS('InProcess Conf'!$C$2:$C$6941,CT$33,'InProcess Conf'!$T$2:$T$6941,$C45,'InProcess Conf'!$J$2:$J$6941,$C$28)</f>
        <v>0</v>
      </c>
      <c r="CU45" s="158">
        <f>COUNTIFS('InProcess Conf'!$C$2:$C$6941,CU$33,'InProcess Conf'!$T$2:$T$6941,$C45,'InProcess Conf'!$J$2:$J$6941,$C$28)</f>
        <v>0</v>
      </c>
      <c r="CV45" s="158">
        <f>COUNTIFS('InProcess Conf'!$C$2:$C$6941,CV$33,'InProcess Conf'!$T$2:$T$6941,$C45,'InProcess Conf'!$J$2:$J$6941,$C$28)</f>
        <v>0</v>
      </c>
      <c r="CW45" s="158">
        <f>COUNTIFS('InProcess Conf'!$C$2:$C$6941,CW$33,'InProcess Conf'!$T$2:$T$6941,$C45,'InProcess Conf'!$J$2:$J$6941,$C$28)</f>
        <v>0</v>
      </c>
      <c r="CX45" s="158">
        <f>COUNTIFS('InProcess Conf'!$C$2:$C$6941,CX$33,'InProcess Conf'!$T$2:$T$6941,$C45,'InProcess Conf'!$J$2:$J$6941,$C$28)</f>
        <v>0</v>
      </c>
      <c r="CY45" s="158">
        <f>COUNTIFS('InProcess Conf'!$C$2:$C$6941,CY$33,'InProcess Conf'!$T$2:$T$6941,$C45,'InProcess Conf'!$J$2:$J$6941,$C$28)</f>
        <v>0</v>
      </c>
      <c r="CZ45" s="158">
        <f>COUNTIFS('InProcess Conf'!$C$2:$C$6941,CZ$33,'InProcess Conf'!$T$2:$T$6941,$C45,'InProcess Conf'!$J$2:$J$6941,$C$28)</f>
        <v>0</v>
      </c>
      <c r="DA45" s="158">
        <f>COUNTIFS('InProcess Conf'!$C$2:$C$6941,DA$33,'InProcess Conf'!$T$2:$T$6941,$C45,'InProcess Conf'!$J$2:$J$6941,$C$28)</f>
        <v>0</v>
      </c>
      <c r="DB45" s="158">
        <f>COUNTIFS('InProcess Conf'!$C$2:$C$6941,DB$33,'InProcess Conf'!$T$2:$T$6941,$C45,'InProcess Conf'!$J$2:$J$6941,$C$28)</f>
        <v>0</v>
      </c>
      <c r="DC45" s="158">
        <f>COUNTIFS('InProcess Conf'!$C$2:$C$6941,DC$33,'InProcess Conf'!$T$2:$T$6941,$C45,'InProcess Conf'!$J$2:$J$6941,$C$28)</f>
        <v>0</v>
      </c>
      <c r="DD45" s="158">
        <f>COUNTIFS('InProcess Conf'!$C$2:$C$6941,DD$33,'InProcess Conf'!$T$2:$T$6941,$C45,'InProcess Conf'!$J$2:$J$6941,$C$28)</f>
        <v>0</v>
      </c>
      <c r="DE45" s="158">
        <f>COUNTIFS('InProcess Conf'!$C$2:$C$6941,DE$33,'InProcess Conf'!$T$2:$T$6941,$C45,'InProcess Conf'!$J$2:$J$6941,$C$28)</f>
        <v>0</v>
      </c>
      <c r="DF45" s="158">
        <f>COUNTIFS('InProcess Conf'!$C$2:$C$6941,DF$33,'InProcess Conf'!$T$2:$T$6941,$C45,'InProcess Conf'!$J$2:$J$6941,$C$28)</f>
        <v>0</v>
      </c>
      <c r="DG45" s="158">
        <f>COUNTIFS('InProcess Conf'!$C$2:$C$6941,DG$33,'InProcess Conf'!$T$2:$T$6941,$C45,'InProcess Conf'!$J$2:$J$6941,$C$28)</f>
        <v>0</v>
      </c>
      <c r="DH45" s="250">
        <f>COUNTIFS('InProcess Conf'!$C$2:$C$6941,DH$33,'InProcess Conf'!$T$2:$T$6941,$C45,'InProcess Conf'!$J$2:$J$6941,$C$28)</f>
        <v>0</v>
      </c>
      <c r="DI45" s="249">
        <f t="shared" si="7"/>
        <v>2</v>
      </c>
    </row>
    <row r="46" spans="2:113" ht="16.5" thickTop="1" thickBot="1">
      <c r="B46" s="311"/>
      <c r="C46" s="157" t="s">
        <v>359</v>
      </c>
      <c r="D46" s="158">
        <f>COUNTIFS('InProcess Conf'!$C$2:$C$6941,D$33,'InProcess Conf'!$T$2:$T$6941,$C46,'InProcess Conf'!$J$2:$J$6941,$C$28)</f>
        <v>0</v>
      </c>
      <c r="E46" s="158">
        <f>COUNTIFS('InProcess Conf'!$C$2:$C$6941,E$33,'InProcess Conf'!$T$2:$T$6941,$C46,'InProcess Conf'!$J$2:$J$6941,$C$28)</f>
        <v>0</v>
      </c>
      <c r="F46" s="158">
        <f>COUNTIFS('InProcess Conf'!$C$2:$C$6941,F$33,'InProcess Conf'!$T$2:$T$6941,$C46,'InProcess Conf'!$J$2:$J$6941,$C$28)</f>
        <v>0</v>
      </c>
      <c r="G46" s="158">
        <f>COUNTIFS('InProcess Conf'!$C$2:$C$6941,G$33,'InProcess Conf'!$T$2:$T$6941,$C46,'InProcess Conf'!$J$2:$J$6941,$C$28)</f>
        <v>0</v>
      </c>
      <c r="H46" s="158">
        <f>COUNTIFS('InProcess Conf'!$C$2:$C$6941,H$33,'InProcess Conf'!$T$2:$T$6941,$C46,'InProcess Conf'!$J$2:$J$6941,$C$28)</f>
        <v>0</v>
      </c>
      <c r="I46" s="158">
        <f>COUNTIFS('InProcess Conf'!$C$2:$C$6941,I$33,'InProcess Conf'!$T$2:$T$6941,$C46,'InProcess Conf'!$J$2:$J$6941,$C$28)</f>
        <v>0</v>
      </c>
      <c r="J46" s="158">
        <f>COUNTIFS('InProcess Conf'!$C$2:$C$6941,J$33,'InProcess Conf'!$T$2:$T$6941,$C46,'InProcess Conf'!$J$2:$J$6941,$C$28)</f>
        <v>0</v>
      </c>
      <c r="K46" s="158">
        <f>COUNTIFS('InProcess Conf'!$C$2:$C$6941,K$33,'InProcess Conf'!$T$2:$T$6941,$C46,'InProcess Conf'!$J$2:$J$6941,$C$28)</f>
        <v>0</v>
      </c>
      <c r="L46" s="158">
        <f>COUNTIFS('InProcess Conf'!$C$2:$C$6941,L$33,'InProcess Conf'!$T$2:$T$6941,$C46,'InProcess Conf'!$J$2:$J$6941,$C$28)</f>
        <v>0</v>
      </c>
      <c r="M46" s="158">
        <f>COUNTIFS('InProcess Conf'!$C$2:$C$6941,M$33,'InProcess Conf'!$T$2:$T$6941,$C46,'InProcess Conf'!$J$2:$J$6941,$C$28)</f>
        <v>0</v>
      </c>
      <c r="N46" s="158">
        <f>COUNTIFS('InProcess Conf'!$C$2:$C$6941,N$33,'InProcess Conf'!$T$2:$T$6941,$C46,'InProcess Conf'!$J$2:$J$6941,$C$28)</f>
        <v>0</v>
      </c>
      <c r="O46" s="158">
        <f>COUNTIFS('InProcess Conf'!$C$2:$C$6941,O$33,'InProcess Conf'!$T$2:$T$6941,$C46,'InProcess Conf'!$J$2:$J$6941,$C$28)</f>
        <v>0</v>
      </c>
      <c r="P46" s="158">
        <f>COUNTIFS('InProcess Conf'!$C$2:$C$6941,P$33,'InProcess Conf'!$T$2:$T$6941,$C46,'InProcess Conf'!$J$2:$J$6941,$C$28)</f>
        <v>0</v>
      </c>
      <c r="Q46" s="158">
        <f>COUNTIFS('InProcess Conf'!$C$2:$C$6941,Q$33,'InProcess Conf'!$T$2:$T$6941,$C46,'InProcess Conf'!$J$2:$J$6941,$C$28)</f>
        <v>0</v>
      </c>
      <c r="R46" s="158">
        <f>COUNTIFS('InProcess Conf'!$C$2:$C$6941,R$33,'InProcess Conf'!$T$2:$T$6941,$C46,'InProcess Conf'!$J$2:$J$6941,$C$28)</f>
        <v>0</v>
      </c>
      <c r="S46" s="158">
        <f>COUNTIFS('InProcess Conf'!$C$2:$C$6941,S$33,'InProcess Conf'!$T$2:$T$6941,$C46,'InProcess Conf'!$J$2:$J$6941,$C$28)</f>
        <v>0</v>
      </c>
      <c r="T46" s="158">
        <f>COUNTIFS('InProcess Conf'!$C$2:$C$6941,T$33,'InProcess Conf'!$T$2:$T$6941,$C46,'InProcess Conf'!$J$2:$J$6941,$C$28)</f>
        <v>0</v>
      </c>
      <c r="U46" s="158">
        <f>COUNTIFS('InProcess Conf'!$C$2:$C$6941,U$33,'InProcess Conf'!$T$2:$T$6941,$C46,'InProcess Conf'!$J$2:$J$6941,$C$28)</f>
        <v>0</v>
      </c>
      <c r="V46" s="158">
        <f>COUNTIFS('InProcess Conf'!$C$2:$C$6941,V$33,'InProcess Conf'!$T$2:$T$6941,$C46,'InProcess Conf'!$J$2:$J$6941,$C$28)</f>
        <v>0</v>
      </c>
      <c r="W46" s="158">
        <f>COUNTIFS('InProcess Conf'!$C$2:$C$6941,W$33,'InProcess Conf'!$T$2:$T$6941,$C46,'InProcess Conf'!$J$2:$J$6941,$C$28)</f>
        <v>0</v>
      </c>
      <c r="X46" s="158">
        <f>COUNTIFS('InProcess Conf'!$C$2:$C$6941,X$33,'InProcess Conf'!$T$2:$T$6941,$C46,'InProcess Conf'!$J$2:$J$6941,$C$28)</f>
        <v>0</v>
      </c>
      <c r="Y46" s="158">
        <f>COUNTIFS('InProcess Conf'!$C$2:$C$6941,Y$33,'InProcess Conf'!$T$2:$T$6941,$C46,'InProcess Conf'!$J$2:$J$6941,$C$28)</f>
        <v>0</v>
      </c>
      <c r="Z46" s="158">
        <f>COUNTIFS('InProcess Conf'!$C$2:$C$6941,Z$33,'InProcess Conf'!$T$2:$T$6941,$C46,'InProcess Conf'!$J$2:$J$6941,$C$28)</f>
        <v>0</v>
      </c>
      <c r="AA46" s="158">
        <f>COUNTIFS('InProcess Conf'!$C$2:$C$6941,AA$33,'InProcess Conf'!$T$2:$T$6941,$C46,'InProcess Conf'!$J$2:$J$6941,$C$28)</f>
        <v>0</v>
      </c>
      <c r="AB46" s="158">
        <f>COUNTIFS('InProcess Conf'!$C$2:$C$6941,AB$33,'InProcess Conf'!$T$2:$T$6941,$C46,'InProcess Conf'!$J$2:$J$6941,$C$28)</f>
        <v>0</v>
      </c>
      <c r="AC46" s="158">
        <f>COUNTIFS('InProcess Conf'!$C$2:$C$6941,AC$33,'InProcess Conf'!$T$2:$T$6941,$C46,'InProcess Conf'!$J$2:$J$6941,$C$28)</f>
        <v>0</v>
      </c>
      <c r="AD46" s="158">
        <f>COUNTIFS('InProcess Conf'!$C$2:$C$6941,AD$33,'InProcess Conf'!$T$2:$T$6941,$C46,'InProcess Conf'!$J$2:$J$6941,$C$28)</f>
        <v>0</v>
      </c>
      <c r="AE46" s="158">
        <f>COUNTIFS('InProcess Conf'!$C$2:$C$6941,AE$33,'InProcess Conf'!$T$2:$T$6941,$C46,'InProcess Conf'!$J$2:$J$6941,$C$28)</f>
        <v>0</v>
      </c>
      <c r="AF46" s="158">
        <f>COUNTIFS('InProcess Conf'!$C$2:$C$6941,AF$33,'InProcess Conf'!$T$2:$T$6941,$C46,'InProcess Conf'!$J$2:$J$6941,$C$28)</f>
        <v>0</v>
      </c>
      <c r="AG46" s="158">
        <f>COUNTIFS('InProcess Conf'!$C$2:$C$6941,AG$33,'InProcess Conf'!$T$2:$T$6941,$C46,'InProcess Conf'!$J$2:$J$6941,$C$28)</f>
        <v>0</v>
      </c>
      <c r="AH46" s="158">
        <f>COUNTIFS('InProcess Conf'!$C$2:$C$6941,AH$33,'InProcess Conf'!$T$2:$T$6941,$C46,'InProcess Conf'!$J$2:$J$6941,$C$28)</f>
        <v>0</v>
      </c>
      <c r="AI46" s="158">
        <f>COUNTIFS('InProcess Conf'!$C$2:$C$6941,AI$33,'InProcess Conf'!$T$2:$T$6941,$C46,'InProcess Conf'!$J$2:$J$6941,$C$28)</f>
        <v>0</v>
      </c>
      <c r="AJ46" s="158">
        <f>COUNTIFS('InProcess Conf'!$C$2:$C$6941,AJ$33,'InProcess Conf'!$T$2:$T$6941,$C46,'InProcess Conf'!$J$2:$J$6941,$C$28)</f>
        <v>0</v>
      </c>
      <c r="AK46" s="158">
        <f>COUNTIFS('InProcess Conf'!$C$2:$C$6941,AK$33,'InProcess Conf'!$T$2:$T$6941,$C46,'InProcess Conf'!$J$2:$J$6941,$C$28)</f>
        <v>0</v>
      </c>
      <c r="AL46" s="158">
        <f>COUNTIFS('InProcess Conf'!$C$2:$C$6941,AL$33,'InProcess Conf'!$T$2:$T$6941,$C46,'InProcess Conf'!$J$2:$J$6941,$C$28)</f>
        <v>0</v>
      </c>
      <c r="AM46" s="158">
        <f>COUNTIFS('InProcess Conf'!$C$2:$C$6941,AM$33,'InProcess Conf'!$T$2:$T$6941,$C46,'InProcess Conf'!$J$2:$J$6941,$C$28)</f>
        <v>0</v>
      </c>
      <c r="AN46" s="158">
        <f>COUNTIFS('InProcess Conf'!$C$2:$C$6941,AN$33,'InProcess Conf'!$T$2:$T$6941,$C46,'InProcess Conf'!$J$2:$J$6941,$C$28)</f>
        <v>0</v>
      </c>
      <c r="AO46" s="158">
        <f>COUNTIFS('InProcess Conf'!$C$2:$C$6941,AO$33,'InProcess Conf'!$T$2:$T$6941,$C46,'InProcess Conf'!$J$2:$J$6941,$C$28)</f>
        <v>0</v>
      </c>
      <c r="AP46" s="158">
        <f>COUNTIFS('InProcess Conf'!$C$2:$C$6941,AP$33,'InProcess Conf'!$T$2:$T$6941,$C46,'InProcess Conf'!$J$2:$J$6941,$C$28)</f>
        <v>0</v>
      </c>
      <c r="AQ46" s="158">
        <f>COUNTIFS('InProcess Conf'!$C$2:$C$6941,AQ$33,'InProcess Conf'!$T$2:$T$6941,$C46,'InProcess Conf'!$J$2:$J$6941,$C$28)</f>
        <v>0</v>
      </c>
      <c r="AR46" s="158">
        <f>COUNTIFS('InProcess Conf'!$C$2:$C$6941,AR$33,'InProcess Conf'!$T$2:$T$6941,$C46,'InProcess Conf'!$J$2:$J$6941,$C$28)</f>
        <v>0</v>
      </c>
      <c r="AS46" s="158">
        <f>COUNTIFS('InProcess Conf'!$C$2:$C$6941,AS$33,'InProcess Conf'!$T$2:$T$6941,$C46,'InProcess Conf'!$J$2:$J$6941,$C$28)</f>
        <v>0</v>
      </c>
      <c r="AT46" s="158">
        <f>COUNTIFS('InProcess Conf'!$C$2:$C$6941,AT$33,'InProcess Conf'!$T$2:$T$6941,$C46,'InProcess Conf'!$J$2:$J$6941,$C$28)</f>
        <v>0</v>
      </c>
      <c r="AU46" s="158">
        <f>COUNTIFS('InProcess Conf'!$C$2:$C$6941,AU$33,'InProcess Conf'!$T$2:$T$6941,$C46,'InProcess Conf'!$J$2:$J$6941,$C$28)</f>
        <v>0</v>
      </c>
      <c r="AV46" s="158">
        <f>COUNTIFS('InProcess Conf'!$C$2:$C$6941,AV$33,'InProcess Conf'!$T$2:$T$6941,$C46,'InProcess Conf'!$J$2:$J$6941,$C$28)</f>
        <v>0</v>
      </c>
      <c r="AW46" s="158">
        <f>COUNTIFS('InProcess Conf'!$C$2:$C$6941,AW$33,'InProcess Conf'!$T$2:$T$6941,$C46,'InProcess Conf'!$J$2:$J$6941,$C$28)</f>
        <v>0</v>
      </c>
      <c r="AX46" s="158">
        <f>COUNTIFS('InProcess Conf'!$C$2:$C$6941,AX$33,'InProcess Conf'!$T$2:$T$6941,$C46,'InProcess Conf'!$J$2:$J$6941,$C$28)</f>
        <v>0</v>
      </c>
      <c r="AY46" s="158">
        <f>COUNTIFS('InProcess Conf'!$C$2:$C$6941,AY$33,'InProcess Conf'!$T$2:$T$6941,$C46,'InProcess Conf'!$J$2:$J$6941,$C$28)</f>
        <v>0</v>
      </c>
      <c r="AZ46" s="158">
        <f>COUNTIFS('InProcess Conf'!$C$2:$C$6941,AZ$33,'InProcess Conf'!$T$2:$T$6941,$C46,'InProcess Conf'!$J$2:$J$6941,$C$28)</f>
        <v>0</v>
      </c>
      <c r="BA46" s="158">
        <f>COUNTIFS('InProcess Conf'!$C$2:$C$6941,BA$33,'InProcess Conf'!$T$2:$T$6941,$C46,'InProcess Conf'!$J$2:$J$6941,$C$28)</f>
        <v>0</v>
      </c>
      <c r="BB46" s="158">
        <f>COUNTIFS('InProcess Conf'!$C$2:$C$6941,BB$33,'InProcess Conf'!$T$2:$T$6941,$C46,'InProcess Conf'!$J$2:$J$6941,$C$28)</f>
        <v>0</v>
      </c>
      <c r="BC46" s="158">
        <f>COUNTIFS('InProcess Conf'!$C$2:$C$6941,BC$33,'InProcess Conf'!$T$2:$T$6941,$C46,'InProcess Conf'!$J$2:$J$6941,$C$28)</f>
        <v>0</v>
      </c>
      <c r="BD46" s="158">
        <f>COUNTIFS('InProcess Conf'!$C$2:$C$6941,BD$33,'InProcess Conf'!$T$2:$T$6941,$C46,'InProcess Conf'!$J$2:$J$6941,$C$28)</f>
        <v>0</v>
      </c>
      <c r="BE46" s="158">
        <f>COUNTIFS('InProcess Conf'!$C$2:$C$6941,BE$33,'InProcess Conf'!$T$2:$T$6941,$C46,'InProcess Conf'!$J$2:$J$6941,$C$28)</f>
        <v>0</v>
      </c>
      <c r="BF46" s="158">
        <f>COUNTIFS('InProcess Conf'!$C$2:$C$6941,BF$33,'InProcess Conf'!$T$2:$T$6941,$C46,'InProcess Conf'!$J$2:$J$6941,$C$28)</f>
        <v>0</v>
      </c>
      <c r="BG46" s="158">
        <f>COUNTIFS('InProcess Conf'!$C$2:$C$6941,BG$33,'InProcess Conf'!$T$2:$T$6941,$C46,'InProcess Conf'!$J$2:$J$6941,$C$28)</f>
        <v>0</v>
      </c>
      <c r="BH46" s="158">
        <f>COUNTIFS('InProcess Conf'!$C$2:$C$6941,BH$33,'InProcess Conf'!$T$2:$T$6941,$C46,'InProcess Conf'!$J$2:$J$6941,$C$28)</f>
        <v>0</v>
      </c>
      <c r="BI46" s="158">
        <f>COUNTIFS('InProcess Conf'!$C$2:$C$6941,BI$33,'InProcess Conf'!$T$2:$T$6941,$C46,'InProcess Conf'!$J$2:$J$6941,$C$28)</f>
        <v>0</v>
      </c>
      <c r="BJ46" s="158">
        <f>COUNTIFS('InProcess Conf'!$C$2:$C$6941,BJ$33,'InProcess Conf'!$T$2:$T$6941,$C46,'InProcess Conf'!$J$2:$J$6941,$C$28)</f>
        <v>1</v>
      </c>
      <c r="BK46" s="158">
        <f>COUNTIFS('InProcess Conf'!$C$2:$C$6941,BK$33,'InProcess Conf'!$T$2:$T$6941,$C46,'InProcess Conf'!$J$2:$J$6941,$C$28)</f>
        <v>0</v>
      </c>
      <c r="BL46" s="158">
        <f>COUNTIFS('InProcess Conf'!$C$2:$C$6941,BL$33,'InProcess Conf'!$T$2:$T$6941,$C46,'InProcess Conf'!$J$2:$J$6941,$C$28)</f>
        <v>0</v>
      </c>
      <c r="BM46" s="158">
        <f>COUNTIFS('InProcess Conf'!$C$2:$C$6941,BM$33,'InProcess Conf'!$T$2:$T$6941,$C46,'InProcess Conf'!$J$2:$J$6941,$C$28)</f>
        <v>0</v>
      </c>
      <c r="BN46" s="158">
        <f>COUNTIFS('InProcess Conf'!$C$2:$C$6941,BN$33,'InProcess Conf'!$T$2:$T$6941,$C46,'InProcess Conf'!$J$2:$J$6941,$C$28)</f>
        <v>0</v>
      </c>
      <c r="BO46" s="158">
        <f>COUNTIFS('InProcess Conf'!$C$2:$C$6941,BO$33,'InProcess Conf'!$T$2:$T$6941,$C46,'InProcess Conf'!$J$2:$J$6941,$C$28)</f>
        <v>0</v>
      </c>
      <c r="BP46" s="158">
        <f>COUNTIFS('InProcess Conf'!$C$2:$C$6941,BP$33,'InProcess Conf'!$T$2:$T$6941,$C46,'InProcess Conf'!$J$2:$J$6941,$C$28)</f>
        <v>0</v>
      </c>
      <c r="BQ46" s="158">
        <f>COUNTIFS('InProcess Conf'!$C$2:$C$6941,BQ$33,'InProcess Conf'!$T$2:$T$6941,$C46,'InProcess Conf'!$J$2:$J$6941,$C$28)</f>
        <v>0</v>
      </c>
      <c r="BR46" s="158">
        <f>COUNTIFS('InProcess Conf'!$C$2:$C$6941,BR$33,'InProcess Conf'!$T$2:$T$6941,$C46,'InProcess Conf'!$J$2:$J$6941,$C$28)</f>
        <v>0</v>
      </c>
      <c r="BS46" s="158">
        <f>COUNTIFS('InProcess Conf'!$C$2:$C$6941,BS$33,'InProcess Conf'!$T$2:$T$6941,$C46,'InProcess Conf'!$J$2:$J$6941,$C$28)</f>
        <v>0</v>
      </c>
      <c r="BT46" s="158">
        <f>COUNTIFS('InProcess Conf'!$C$2:$C$6941,BT$33,'InProcess Conf'!$T$2:$T$6941,$C46,'InProcess Conf'!$J$2:$J$6941,$C$28)</f>
        <v>0</v>
      </c>
      <c r="BU46" s="158">
        <f>COUNTIFS('InProcess Conf'!$C$2:$C$6941,BU$33,'InProcess Conf'!$T$2:$T$6941,$C46,'InProcess Conf'!$J$2:$J$6941,$C$28)</f>
        <v>0</v>
      </c>
      <c r="BV46" s="158">
        <f>COUNTIFS('InProcess Conf'!$C$2:$C$6941,BV$33,'InProcess Conf'!$T$2:$T$6941,$C46,'InProcess Conf'!$J$2:$J$6941,$C$28)</f>
        <v>0</v>
      </c>
      <c r="BW46" s="158">
        <f>COUNTIFS('InProcess Conf'!$C$2:$C$6941,BW$33,'InProcess Conf'!$T$2:$T$6941,$C46,'InProcess Conf'!$J$2:$J$6941,$C$28)</f>
        <v>0</v>
      </c>
      <c r="BX46" s="158">
        <f>COUNTIFS('InProcess Conf'!$C$2:$C$6941,BX$33,'InProcess Conf'!$T$2:$T$6941,$C46,'InProcess Conf'!$J$2:$J$6941,$C$28)</f>
        <v>0</v>
      </c>
      <c r="BY46" s="158">
        <f>COUNTIFS('InProcess Conf'!$C$2:$C$6941,BY$33,'InProcess Conf'!$T$2:$T$6941,$C46,'InProcess Conf'!$J$2:$J$6941,$C$28)</f>
        <v>0</v>
      </c>
      <c r="BZ46" s="158">
        <f>COUNTIFS('InProcess Conf'!$C$2:$C$6941,BZ$33,'InProcess Conf'!$T$2:$T$6941,$C46,'InProcess Conf'!$J$2:$J$6941,$C$28)</f>
        <v>0</v>
      </c>
      <c r="CA46" s="158">
        <f>COUNTIFS('InProcess Conf'!$C$2:$C$6941,CA$33,'InProcess Conf'!$T$2:$T$6941,$C46,'InProcess Conf'!$J$2:$J$6941,$C$28)</f>
        <v>0</v>
      </c>
      <c r="CB46" s="158">
        <f>COUNTIFS('InProcess Conf'!$C$2:$C$6941,CB$33,'InProcess Conf'!$T$2:$T$6941,$C46,'InProcess Conf'!$J$2:$J$6941,$C$28)</f>
        <v>0</v>
      </c>
      <c r="CC46" s="158">
        <f>COUNTIFS('InProcess Conf'!$C$2:$C$6941,CC$33,'InProcess Conf'!$T$2:$T$6941,$C46,'InProcess Conf'!$J$2:$J$6941,$C$28)</f>
        <v>0</v>
      </c>
      <c r="CD46" s="158">
        <f>COUNTIFS('InProcess Conf'!$C$2:$C$6941,CD$33,'InProcess Conf'!$T$2:$T$6941,$C46,'InProcess Conf'!$J$2:$J$6941,$C$28)</f>
        <v>0</v>
      </c>
      <c r="CE46" s="158">
        <f>COUNTIFS('InProcess Conf'!$C$2:$C$6941,CE$33,'InProcess Conf'!$T$2:$T$6941,$C46,'InProcess Conf'!$J$2:$J$6941,$C$28)</f>
        <v>0</v>
      </c>
      <c r="CF46" s="158">
        <f>COUNTIFS('InProcess Conf'!$C$2:$C$6941,CF$33,'InProcess Conf'!$T$2:$T$6941,$C46,'InProcess Conf'!$J$2:$J$6941,$C$28)</f>
        <v>0</v>
      </c>
      <c r="CG46" s="158">
        <f>COUNTIFS('InProcess Conf'!$C$2:$C$6941,CG$33,'InProcess Conf'!$T$2:$T$6941,$C46,'InProcess Conf'!$J$2:$J$6941,$C$28)</f>
        <v>0</v>
      </c>
      <c r="CH46" s="158">
        <f>COUNTIFS('InProcess Conf'!$C$2:$C$6941,CH$33,'InProcess Conf'!$T$2:$T$6941,$C46,'InProcess Conf'!$J$2:$J$6941,$C$28)</f>
        <v>0</v>
      </c>
      <c r="CI46" s="158">
        <f>COUNTIFS('InProcess Conf'!$C$2:$C$6941,CI$33,'InProcess Conf'!$T$2:$T$6941,$C46,'InProcess Conf'!$J$2:$J$6941,$C$28)</f>
        <v>0</v>
      </c>
      <c r="CJ46" s="158">
        <f>COUNTIFS('InProcess Conf'!$C$2:$C$6941,CJ$33,'InProcess Conf'!$T$2:$T$6941,$C46,'InProcess Conf'!$J$2:$J$6941,$C$28)</f>
        <v>0</v>
      </c>
      <c r="CK46" s="158">
        <f>COUNTIFS('InProcess Conf'!$C$2:$C$6941,CK$33,'InProcess Conf'!$T$2:$T$6941,$C46,'InProcess Conf'!$J$2:$J$6941,$C$28)</f>
        <v>0</v>
      </c>
      <c r="CL46" s="158">
        <f>COUNTIFS('InProcess Conf'!$C$2:$C$6941,CL$33,'InProcess Conf'!$T$2:$T$6941,$C46,'InProcess Conf'!$J$2:$J$6941,$C$28)</f>
        <v>0</v>
      </c>
      <c r="CM46" s="158">
        <f>COUNTIFS('InProcess Conf'!$C$2:$C$6941,CM$33,'InProcess Conf'!$T$2:$T$6941,$C46,'InProcess Conf'!$J$2:$J$6941,$C$28)</f>
        <v>0</v>
      </c>
      <c r="CN46" s="158">
        <f>COUNTIFS('InProcess Conf'!$C$2:$C$6941,CN$33,'InProcess Conf'!$T$2:$T$6941,$C46,'InProcess Conf'!$J$2:$J$6941,$C$28)</f>
        <v>0</v>
      </c>
      <c r="CO46" s="158">
        <f>COUNTIFS('InProcess Conf'!$C$2:$C$6941,CO$33,'InProcess Conf'!$T$2:$T$6941,$C46,'InProcess Conf'!$J$2:$J$6941,$C$28)</f>
        <v>0</v>
      </c>
      <c r="CP46" s="158">
        <f>COUNTIFS('InProcess Conf'!$C$2:$C$6941,CP$33,'InProcess Conf'!$T$2:$T$6941,$C46,'InProcess Conf'!$J$2:$J$6941,$C$28)</f>
        <v>0</v>
      </c>
      <c r="CQ46" s="158">
        <f>COUNTIFS('InProcess Conf'!$C$2:$C$6941,CQ$33,'InProcess Conf'!$T$2:$T$6941,$C46,'InProcess Conf'!$J$2:$J$6941,$C$28)</f>
        <v>0</v>
      </c>
      <c r="CR46" s="158">
        <f>COUNTIFS('InProcess Conf'!$C$2:$C$6941,CR$33,'InProcess Conf'!$T$2:$T$6941,$C46,'InProcess Conf'!$J$2:$J$6941,$C$28)</f>
        <v>0</v>
      </c>
      <c r="CS46" s="158">
        <f>COUNTIFS('InProcess Conf'!$C$2:$C$6941,CS$33,'InProcess Conf'!$T$2:$T$6941,$C46,'InProcess Conf'!$J$2:$J$6941,$C$28)</f>
        <v>0</v>
      </c>
      <c r="CT46" s="158">
        <f>COUNTIFS('InProcess Conf'!$C$2:$C$6941,CT$33,'InProcess Conf'!$T$2:$T$6941,$C46,'InProcess Conf'!$J$2:$J$6941,$C$28)</f>
        <v>0</v>
      </c>
      <c r="CU46" s="158">
        <f>COUNTIFS('InProcess Conf'!$C$2:$C$6941,CU$33,'InProcess Conf'!$T$2:$T$6941,$C46,'InProcess Conf'!$J$2:$J$6941,$C$28)</f>
        <v>0</v>
      </c>
      <c r="CV46" s="158">
        <f>COUNTIFS('InProcess Conf'!$C$2:$C$6941,CV$33,'InProcess Conf'!$T$2:$T$6941,$C46,'InProcess Conf'!$J$2:$J$6941,$C$28)</f>
        <v>0</v>
      </c>
      <c r="CW46" s="158">
        <f>COUNTIFS('InProcess Conf'!$C$2:$C$6941,CW$33,'InProcess Conf'!$T$2:$T$6941,$C46,'InProcess Conf'!$J$2:$J$6941,$C$28)</f>
        <v>0</v>
      </c>
      <c r="CX46" s="158">
        <f>COUNTIFS('InProcess Conf'!$C$2:$C$6941,CX$33,'InProcess Conf'!$T$2:$T$6941,$C46,'InProcess Conf'!$J$2:$J$6941,$C$28)</f>
        <v>0</v>
      </c>
      <c r="CY46" s="158">
        <f>COUNTIFS('InProcess Conf'!$C$2:$C$6941,CY$33,'InProcess Conf'!$T$2:$T$6941,$C46,'InProcess Conf'!$J$2:$J$6941,$C$28)</f>
        <v>0</v>
      </c>
      <c r="CZ46" s="158">
        <f>COUNTIFS('InProcess Conf'!$C$2:$C$6941,CZ$33,'InProcess Conf'!$T$2:$T$6941,$C46,'InProcess Conf'!$J$2:$J$6941,$C$28)</f>
        <v>0</v>
      </c>
      <c r="DA46" s="158">
        <f>COUNTIFS('InProcess Conf'!$C$2:$C$6941,DA$33,'InProcess Conf'!$T$2:$T$6941,$C46,'InProcess Conf'!$J$2:$J$6941,$C$28)</f>
        <v>0</v>
      </c>
      <c r="DB46" s="158">
        <f>COUNTIFS('InProcess Conf'!$C$2:$C$6941,DB$33,'InProcess Conf'!$T$2:$T$6941,$C46,'InProcess Conf'!$J$2:$J$6941,$C$28)</f>
        <v>0</v>
      </c>
      <c r="DC46" s="158">
        <f>COUNTIFS('InProcess Conf'!$C$2:$C$6941,DC$33,'InProcess Conf'!$T$2:$T$6941,$C46,'InProcess Conf'!$J$2:$J$6941,$C$28)</f>
        <v>0</v>
      </c>
      <c r="DD46" s="158">
        <f>COUNTIFS('InProcess Conf'!$C$2:$C$6941,DD$33,'InProcess Conf'!$T$2:$T$6941,$C46,'InProcess Conf'!$J$2:$J$6941,$C$28)</f>
        <v>0</v>
      </c>
      <c r="DE46" s="158">
        <f>COUNTIFS('InProcess Conf'!$C$2:$C$6941,DE$33,'InProcess Conf'!$T$2:$T$6941,$C46,'InProcess Conf'!$J$2:$J$6941,$C$28)</f>
        <v>0</v>
      </c>
      <c r="DF46" s="158">
        <f>COUNTIFS('InProcess Conf'!$C$2:$C$6941,DF$33,'InProcess Conf'!$T$2:$T$6941,$C46,'InProcess Conf'!$J$2:$J$6941,$C$28)</f>
        <v>0</v>
      </c>
      <c r="DG46" s="158">
        <f>COUNTIFS('InProcess Conf'!$C$2:$C$6941,DG$33,'InProcess Conf'!$T$2:$T$6941,$C46,'InProcess Conf'!$J$2:$J$6941,$C$28)</f>
        <v>0</v>
      </c>
      <c r="DH46" s="250">
        <f>COUNTIFS('InProcess Conf'!$C$2:$C$6941,DH$33,'InProcess Conf'!$T$2:$T$6941,$C46,'InProcess Conf'!$J$2:$J$6941,$C$28)</f>
        <v>0</v>
      </c>
      <c r="DI46" s="249">
        <f t="shared" si="7"/>
        <v>1</v>
      </c>
    </row>
    <row r="47" spans="2:113" ht="16.5" hidden="1" thickTop="1" thickBot="1">
      <c r="B47" s="311"/>
      <c r="C47" s="157" t="s">
        <v>550</v>
      </c>
      <c r="D47" s="158">
        <f>COUNTIFS('InProcess Conf'!$C$2:$C$6941,D$33,'InProcess Conf'!$T$2:$T$6941,$C47,'InProcess Conf'!$J$2:$J$6941,$C$28)</f>
        <v>0</v>
      </c>
      <c r="E47" s="158">
        <f>COUNTIFS('InProcess Conf'!$C$2:$C$6941,E$33,'InProcess Conf'!$T$2:$T$6941,$C47,'InProcess Conf'!$J$2:$J$6941,$C$28)</f>
        <v>0</v>
      </c>
      <c r="F47" s="158">
        <f>COUNTIFS('InProcess Conf'!$C$2:$C$6941,F$33,'InProcess Conf'!$T$2:$T$6941,$C47,'InProcess Conf'!$J$2:$J$6941,$C$28)</f>
        <v>0</v>
      </c>
      <c r="G47" s="158">
        <f>COUNTIFS('InProcess Conf'!$C$2:$C$6941,G$33,'InProcess Conf'!$T$2:$T$6941,$C47,'InProcess Conf'!$J$2:$J$6941,$C$28)</f>
        <v>0</v>
      </c>
      <c r="H47" s="158">
        <f>COUNTIFS('InProcess Conf'!$C$2:$C$6941,H$33,'InProcess Conf'!$T$2:$T$6941,$C47,'InProcess Conf'!$J$2:$J$6941,$C$28)</f>
        <v>0</v>
      </c>
      <c r="I47" s="158">
        <f>COUNTIFS('InProcess Conf'!$C$2:$C$6941,I$33,'InProcess Conf'!$T$2:$T$6941,$C47,'InProcess Conf'!$J$2:$J$6941,$C$28)</f>
        <v>0</v>
      </c>
      <c r="J47" s="158">
        <f>COUNTIFS('InProcess Conf'!$C$2:$C$6941,J$33,'InProcess Conf'!$T$2:$T$6941,$C47,'InProcess Conf'!$J$2:$J$6941,$C$28)</f>
        <v>0</v>
      </c>
      <c r="K47" s="158">
        <f>COUNTIFS('InProcess Conf'!$C$2:$C$6941,K$33,'InProcess Conf'!$T$2:$T$6941,$C47,'InProcess Conf'!$J$2:$J$6941,$C$28)</f>
        <v>0</v>
      </c>
      <c r="L47" s="158">
        <f>COUNTIFS('InProcess Conf'!$C$2:$C$6941,L$33,'InProcess Conf'!$T$2:$T$6941,$C47,'InProcess Conf'!$J$2:$J$6941,$C$28)</f>
        <v>0</v>
      </c>
      <c r="M47" s="158">
        <f>COUNTIFS('InProcess Conf'!$C$2:$C$6941,M$33,'InProcess Conf'!$T$2:$T$6941,$C47,'InProcess Conf'!$J$2:$J$6941,$C$28)</f>
        <v>0</v>
      </c>
      <c r="N47" s="158">
        <f>COUNTIFS('InProcess Conf'!$C$2:$C$6941,N$33,'InProcess Conf'!$T$2:$T$6941,$C47,'InProcess Conf'!$J$2:$J$6941,$C$28)</f>
        <v>0</v>
      </c>
      <c r="O47" s="158">
        <f>COUNTIFS('InProcess Conf'!$C$2:$C$6941,O$33,'InProcess Conf'!$T$2:$T$6941,$C47,'InProcess Conf'!$J$2:$J$6941,$C$28)</f>
        <v>0</v>
      </c>
      <c r="P47" s="158">
        <f>COUNTIFS('InProcess Conf'!$C$2:$C$6941,P$33,'InProcess Conf'!$T$2:$T$6941,$C47,'InProcess Conf'!$J$2:$J$6941,$C$28)</f>
        <v>0</v>
      </c>
      <c r="Q47" s="158">
        <f>COUNTIFS('InProcess Conf'!$C$2:$C$6941,Q$33,'InProcess Conf'!$T$2:$T$6941,$C47,'InProcess Conf'!$J$2:$J$6941,$C$28)</f>
        <v>0</v>
      </c>
      <c r="R47" s="158">
        <f>COUNTIFS('InProcess Conf'!$C$2:$C$6941,R$33,'InProcess Conf'!$T$2:$T$6941,$C47,'InProcess Conf'!$J$2:$J$6941,$C$28)</f>
        <v>0</v>
      </c>
      <c r="S47" s="158">
        <f>COUNTIFS('InProcess Conf'!$C$2:$C$6941,S$33,'InProcess Conf'!$T$2:$T$6941,$C47,'InProcess Conf'!$J$2:$J$6941,$C$28)</f>
        <v>0</v>
      </c>
      <c r="T47" s="158">
        <f>COUNTIFS('InProcess Conf'!$C$2:$C$6941,T$33,'InProcess Conf'!$T$2:$T$6941,$C47,'InProcess Conf'!$J$2:$J$6941,$C$28)</f>
        <v>0</v>
      </c>
      <c r="U47" s="158">
        <f>COUNTIFS('InProcess Conf'!$C$2:$C$6941,U$33,'InProcess Conf'!$T$2:$T$6941,$C47,'InProcess Conf'!$J$2:$J$6941,$C$28)</f>
        <v>0</v>
      </c>
      <c r="V47" s="158">
        <f>COUNTIFS('InProcess Conf'!$C$2:$C$6941,V$33,'InProcess Conf'!$T$2:$T$6941,$C47,'InProcess Conf'!$J$2:$J$6941,$C$28)</f>
        <v>0</v>
      </c>
      <c r="W47" s="158">
        <f>COUNTIFS('InProcess Conf'!$C$2:$C$6941,W$33,'InProcess Conf'!$T$2:$T$6941,$C47,'InProcess Conf'!$J$2:$J$6941,$C$28)</f>
        <v>0</v>
      </c>
      <c r="X47" s="158">
        <f>COUNTIFS('InProcess Conf'!$C$2:$C$6941,X$33,'InProcess Conf'!$T$2:$T$6941,$C47,'InProcess Conf'!$J$2:$J$6941,$C$28)</f>
        <v>0</v>
      </c>
      <c r="Y47" s="158">
        <f>COUNTIFS('InProcess Conf'!$C$2:$C$6941,Y$33,'InProcess Conf'!$T$2:$T$6941,$C47,'InProcess Conf'!$J$2:$J$6941,$C$28)</f>
        <v>0</v>
      </c>
      <c r="Z47" s="158">
        <f>COUNTIFS('InProcess Conf'!$C$2:$C$6941,Z$33,'InProcess Conf'!$T$2:$T$6941,$C47,'InProcess Conf'!$J$2:$J$6941,$C$28)</f>
        <v>0</v>
      </c>
      <c r="AA47" s="158">
        <f>COUNTIFS('InProcess Conf'!$C$2:$C$6941,AA$33,'InProcess Conf'!$T$2:$T$6941,$C47,'InProcess Conf'!$J$2:$J$6941,$C$28)</f>
        <v>0</v>
      </c>
      <c r="AB47" s="158">
        <f>COUNTIFS('InProcess Conf'!$C$2:$C$6941,AB$33,'InProcess Conf'!$T$2:$T$6941,$C47,'InProcess Conf'!$J$2:$J$6941,$C$28)</f>
        <v>0</v>
      </c>
      <c r="AC47" s="158">
        <f>COUNTIFS('InProcess Conf'!$C$2:$C$6941,AC$33,'InProcess Conf'!$T$2:$T$6941,$C47,'InProcess Conf'!$J$2:$J$6941,$C$28)</f>
        <v>0</v>
      </c>
      <c r="AD47" s="158">
        <f>COUNTIFS('InProcess Conf'!$C$2:$C$6941,AD$33,'InProcess Conf'!$T$2:$T$6941,$C47,'InProcess Conf'!$J$2:$J$6941,$C$28)</f>
        <v>0</v>
      </c>
      <c r="AE47" s="158">
        <f>COUNTIFS('InProcess Conf'!$C$2:$C$6941,AE$33,'InProcess Conf'!$T$2:$T$6941,$C47,'InProcess Conf'!$J$2:$J$6941,$C$28)</f>
        <v>0</v>
      </c>
      <c r="AF47" s="158">
        <f>COUNTIFS('InProcess Conf'!$C$2:$C$6941,AF$33,'InProcess Conf'!$T$2:$T$6941,$C47,'InProcess Conf'!$J$2:$J$6941,$C$28)</f>
        <v>0</v>
      </c>
      <c r="AG47" s="158">
        <f>COUNTIFS('InProcess Conf'!$C$2:$C$6941,AG$33,'InProcess Conf'!$T$2:$T$6941,$C47,'InProcess Conf'!$J$2:$J$6941,$C$28)</f>
        <v>0</v>
      </c>
      <c r="AH47" s="158">
        <f>COUNTIFS('InProcess Conf'!$C$2:$C$6941,AH$33,'InProcess Conf'!$T$2:$T$6941,$C47,'InProcess Conf'!$J$2:$J$6941,$C$28)</f>
        <v>0</v>
      </c>
      <c r="AI47" s="158">
        <f>COUNTIFS('InProcess Conf'!$C$2:$C$6941,AI$33,'InProcess Conf'!$T$2:$T$6941,$C47,'InProcess Conf'!$J$2:$J$6941,$C$28)</f>
        <v>0</v>
      </c>
      <c r="AJ47" s="158">
        <f>COUNTIFS('InProcess Conf'!$C$2:$C$6941,AJ$33,'InProcess Conf'!$T$2:$T$6941,$C47,'InProcess Conf'!$J$2:$J$6941,$C$28)</f>
        <v>0</v>
      </c>
      <c r="AK47" s="158">
        <f>COUNTIFS('InProcess Conf'!$C$2:$C$6941,AK$33,'InProcess Conf'!$T$2:$T$6941,$C47,'InProcess Conf'!$J$2:$J$6941,$C$28)</f>
        <v>0</v>
      </c>
      <c r="AL47" s="158">
        <f>COUNTIFS('InProcess Conf'!$C$2:$C$6941,AL$33,'InProcess Conf'!$T$2:$T$6941,$C47,'InProcess Conf'!$J$2:$J$6941,$C$28)</f>
        <v>0</v>
      </c>
      <c r="AM47" s="158">
        <f>COUNTIFS('InProcess Conf'!$C$2:$C$6941,AM$33,'InProcess Conf'!$T$2:$T$6941,$C47,'InProcess Conf'!$J$2:$J$6941,$C$28)</f>
        <v>0</v>
      </c>
      <c r="AN47" s="158">
        <f>COUNTIFS('InProcess Conf'!$C$2:$C$6941,AN$33,'InProcess Conf'!$T$2:$T$6941,$C47,'InProcess Conf'!$J$2:$J$6941,$C$28)</f>
        <v>0</v>
      </c>
      <c r="AO47" s="158">
        <f>COUNTIFS('InProcess Conf'!$C$2:$C$6941,AO$33,'InProcess Conf'!$T$2:$T$6941,$C47,'InProcess Conf'!$J$2:$J$6941,$C$28)</f>
        <v>0</v>
      </c>
      <c r="AP47" s="158">
        <f>COUNTIFS('InProcess Conf'!$C$2:$C$6941,AP$33,'InProcess Conf'!$T$2:$T$6941,$C47,'InProcess Conf'!$J$2:$J$6941,$C$28)</f>
        <v>0</v>
      </c>
      <c r="AQ47" s="158">
        <f>COUNTIFS('InProcess Conf'!$C$2:$C$6941,AQ$33,'InProcess Conf'!$T$2:$T$6941,$C47,'InProcess Conf'!$J$2:$J$6941,$C$28)</f>
        <v>0</v>
      </c>
      <c r="AR47" s="158">
        <f>COUNTIFS('InProcess Conf'!$C$2:$C$6941,AR$33,'InProcess Conf'!$T$2:$T$6941,$C47,'InProcess Conf'!$J$2:$J$6941,$C$28)</f>
        <v>0</v>
      </c>
      <c r="AS47" s="158">
        <f>COUNTIFS('InProcess Conf'!$C$2:$C$6941,AS$33,'InProcess Conf'!$T$2:$T$6941,$C47,'InProcess Conf'!$J$2:$J$6941,$C$28)</f>
        <v>0</v>
      </c>
      <c r="AT47" s="158">
        <f>COUNTIFS('InProcess Conf'!$C$2:$C$6941,AT$33,'InProcess Conf'!$T$2:$T$6941,$C47,'InProcess Conf'!$J$2:$J$6941,$C$28)</f>
        <v>0</v>
      </c>
      <c r="AU47" s="158">
        <f>COUNTIFS('InProcess Conf'!$C$2:$C$6941,AU$33,'InProcess Conf'!$T$2:$T$6941,$C47,'InProcess Conf'!$J$2:$J$6941,$C$28)</f>
        <v>0</v>
      </c>
      <c r="AV47" s="158">
        <f>COUNTIFS('InProcess Conf'!$C$2:$C$6941,AV$33,'InProcess Conf'!$T$2:$T$6941,$C47,'InProcess Conf'!$J$2:$J$6941,$C$28)</f>
        <v>0</v>
      </c>
      <c r="AW47" s="158">
        <f>COUNTIFS('InProcess Conf'!$C$2:$C$6941,AW$33,'InProcess Conf'!$T$2:$T$6941,$C47,'InProcess Conf'!$J$2:$J$6941,$C$28)</f>
        <v>0</v>
      </c>
      <c r="AX47" s="158">
        <f>COUNTIFS('InProcess Conf'!$C$2:$C$6941,AX$33,'InProcess Conf'!$T$2:$T$6941,$C47,'InProcess Conf'!$J$2:$J$6941,$C$28)</f>
        <v>0</v>
      </c>
      <c r="AY47" s="158">
        <f>COUNTIFS('InProcess Conf'!$C$2:$C$6941,AY$33,'InProcess Conf'!$T$2:$T$6941,$C47,'InProcess Conf'!$J$2:$J$6941,$C$28)</f>
        <v>0</v>
      </c>
      <c r="AZ47" s="158">
        <f>COUNTIFS('InProcess Conf'!$C$2:$C$6941,AZ$33,'InProcess Conf'!$T$2:$T$6941,$C47,'InProcess Conf'!$J$2:$J$6941,$C$28)</f>
        <v>0</v>
      </c>
      <c r="BA47" s="158">
        <f>COUNTIFS('InProcess Conf'!$C$2:$C$6941,BA$33,'InProcess Conf'!$T$2:$T$6941,$C47,'InProcess Conf'!$J$2:$J$6941,$C$28)</f>
        <v>0</v>
      </c>
      <c r="BB47" s="158">
        <f>COUNTIFS('InProcess Conf'!$C$2:$C$6941,BB$33,'InProcess Conf'!$T$2:$T$6941,$C47,'InProcess Conf'!$J$2:$J$6941,$C$28)</f>
        <v>0</v>
      </c>
      <c r="BC47" s="158">
        <f>COUNTIFS('InProcess Conf'!$C$2:$C$6941,BC$33,'InProcess Conf'!$T$2:$T$6941,$C47,'InProcess Conf'!$J$2:$J$6941,$C$28)</f>
        <v>0</v>
      </c>
      <c r="BD47" s="158">
        <f>COUNTIFS('InProcess Conf'!$C$2:$C$6941,BD$33,'InProcess Conf'!$T$2:$T$6941,$C47,'InProcess Conf'!$J$2:$J$6941,$C$28)</f>
        <v>0</v>
      </c>
      <c r="BE47" s="158">
        <f>COUNTIFS('InProcess Conf'!$C$2:$C$6941,BE$33,'InProcess Conf'!$T$2:$T$6941,$C47,'InProcess Conf'!$J$2:$J$6941,$C$28)</f>
        <v>0</v>
      </c>
      <c r="BF47" s="158">
        <f>COUNTIFS('InProcess Conf'!$C$2:$C$6941,BF$33,'InProcess Conf'!$T$2:$T$6941,$C47,'InProcess Conf'!$J$2:$J$6941,$C$28)</f>
        <v>0</v>
      </c>
      <c r="BG47" s="158">
        <f>COUNTIFS('InProcess Conf'!$C$2:$C$6941,BG$33,'InProcess Conf'!$T$2:$T$6941,$C47,'InProcess Conf'!$J$2:$J$6941,$C$28)</f>
        <v>0</v>
      </c>
      <c r="BH47" s="158">
        <f>COUNTIFS('InProcess Conf'!$C$2:$C$6941,BH$33,'InProcess Conf'!$T$2:$T$6941,$C47,'InProcess Conf'!$J$2:$J$6941,$C$28)</f>
        <v>0</v>
      </c>
      <c r="BI47" s="158">
        <f>COUNTIFS('InProcess Conf'!$C$2:$C$6941,BI$33,'InProcess Conf'!$T$2:$T$6941,$C47,'InProcess Conf'!$J$2:$J$6941,$C$28)</f>
        <v>0</v>
      </c>
      <c r="BJ47" s="158">
        <f>COUNTIFS('InProcess Conf'!$C$2:$C$6941,BJ$33,'InProcess Conf'!$T$2:$T$6941,$C47,'InProcess Conf'!$J$2:$J$6941,$C$28)</f>
        <v>0</v>
      </c>
      <c r="BK47" s="158">
        <f>COUNTIFS('InProcess Conf'!$C$2:$C$6941,BK$33,'InProcess Conf'!$T$2:$T$6941,$C47,'InProcess Conf'!$J$2:$J$6941,$C$28)</f>
        <v>0</v>
      </c>
      <c r="BL47" s="158">
        <f>COUNTIFS('InProcess Conf'!$C$2:$C$6941,BL$33,'InProcess Conf'!$T$2:$T$6941,$C47,'InProcess Conf'!$J$2:$J$6941,$C$28)</f>
        <v>0</v>
      </c>
      <c r="BM47" s="158">
        <f>COUNTIFS('InProcess Conf'!$C$2:$C$6941,BM$33,'InProcess Conf'!$T$2:$T$6941,$C47,'InProcess Conf'!$J$2:$J$6941,$C$28)</f>
        <v>0</v>
      </c>
      <c r="BN47" s="158">
        <f>COUNTIFS('InProcess Conf'!$C$2:$C$6941,BN$33,'InProcess Conf'!$T$2:$T$6941,$C47,'InProcess Conf'!$J$2:$J$6941,$C$28)</f>
        <v>0</v>
      </c>
      <c r="BO47" s="158">
        <f>COUNTIFS('InProcess Conf'!$C$2:$C$6941,BO$33,'InProcess Conf'!$T$2:$T$6941,$C47,'InProcess Conf'!$J$2:$J$6941,$C$28)</f>
        <v>0</v>
      </c>
      <c r="BP47" s="158">
        <f>COUNTIFS('InProcess Conf'!$C$2:$C$6941,BP$33,'InProcess Conf'!$T$2:$T$6941,$C47,'InProcess Conf'!$J$2:$J$6941,$C$28)</f>
        <v>0</v>
      </c>
      <c r="BQ47" s="158">
        <f>COUNTIFS('InProcess Conf'!$C$2:$C$6941,BQ$33,'InProcess Conf'!$T$2:$T$6941,$C47,'InProcess Conf'!$J$2:$J$6941,$C$28)</f>
        <v>0</v>
      </c>
      <c r="BR47" s="158">
        <f>COUNTIFS('InProcess Conf'!$C$2:$C$6941,BR$33,'InProcess Conf'!$T$2:$T$6941,$C47,'InProcess Conf'!$J$2:$J$6941,$C$28)</f>
        <v>0</v>
      </c>
      <c r="BS47" s="158">
        <f>COUNTIFS('InProcess Conf'!$C$2:$C$6941,BS$33,'InProcess Conf'!$T$2:$T$6941,$C47,'InProcess Conf'!$J$2:$J$6941,$C$28)</f>
        <v>0</v>
      </c>
      <c r="BT47" s="158">
        <f>COUNTIFS('InProcess Conf'!$C$2:$C$6941,BT$33,'InProcess Conf'!$T$2:$T$6941,$C47,'InProcess Conf'!$J$2:$J$6941,$C$28)</f>
        <v>0</v>
      </c>
      <c r="BU47" s="158">
        <f>COUNTIFS('InProcess Conf'!$C$2:$C$6941,BU$33,'InProcess Conf'!$T$2:$T$6941,$C47,'InProcess Conf'!$J$2:$J$6941,$C$28)</f>
        <v>0</v>
      </c>
      <c r="BV47" s="158">
        <f>COUNTIFS('InProcess Conf'!$C$2:$C$6941,BV$33,'InProcess Conf'!$T$2:$T$6941,$C47,'InProcess Conf'!$J$2:$J$6941,$C$28)</f>
        <v>0</v>
      </c>
      <c r="BW47" s="158">
        <f>COUNTIFS('InProcess Conf'!$C$2:$C$6941,BW$33,'InProcess Conf'!$T$2:$T$6941,$C47,'InProcess Conf'!$J$2:$J$6941,$C$28)</f>
        <v>0</v>
      </c>
      <c r="BX47" s="158">
        <f>COUNTIFS('InProcess Conf'!$C$2:$C$6941,BX$33,'InProcess Conf'!$T$2:$T$6941,$C47,'InProcess Conf'!$J$2:$J$6941,$C$28)</f>
        <v>0</v>
      </c>
      <c r="BY47" s="158">
        <f>COUNTIFS('InProcess Conf'!$C$2:$C$6941,BY$33,'InProcess Conf'!$T$2:$T$6941,$C47,'InProcess Conf'!$J$2:$J$6941,$C$28)</f>
        <v>0</v>
      </c>
      <c r="BZ47" s="158">
        <f>COUNTIFS('InProcess Conf'!$C$2:$C$6941,BZ$33,'InProcess Conf'!$T$2:$T$6941,$C47,'InProcess Conf'!$J$2:$J$6941,$C$28)</f>
        <v>0</v>
      </c>
      <c r="CA47" s="158">
        <f>COUNTIFS('InProcess Conf'!$C$2:$C$6941,CA$33,'InProcess Conf'!$T$2:$T$6941,$C47,'InProcess Conf'!$J$2:$J$6941,$C$28)</f>
        <v>0</v>
      </c>
      <c r="CB47" s="158">
        <f>COUNTIFS('InProcess Conf'!$C$2:$C$6941,CB$33,'InProcess Conf'!$T$2:$T$6941,$C47,'InProcess Conf'!$J$2:$J$6941,$C$28)</f>
        <v>0</v>
      </c>
      <c r="CC47" s="158">
        <f>COUNTIFS('InProcess Conf'!$C$2:$C$6941,CC$33,'InProcess Conf'!$T$2:$T$6941,$C47,'InProcess Conf'!$J$2:$J$6941,$C$28)</f>
        <v>0</v>
      </c>
      <c r="CD47" s="158">
        <f>COUNTIFS('InProcess Conf'!$C$2:$C$6941,CD$33,'InProcess Conf'!$T$2:$T$6941,$C47,'InProcess Conf'!$J$2:$J$6941,$C$28)</f>
        <v>0</v>
      </c>
      <c r="CE47" s="158">
        <f>COUNTIFS('InProcess Conf'!$C$2:$C$6941,CE$33,'InProcess Conf'!$T$2:$T$6941,$C47,'InProcess Conf'!$J$2:$J$6941,$C$28)</f>
        <v>0</v>
      </c>
      <c r="CF47" s="158">
        <f>COUNTIFS('InProcess Conf'!$C$2:$C$6941,CF$33,'InProcess Conf'!$T$2:$T$6941,$C47,'InProcess Conf'!$J$2:$J$6941,$C$28)</f>
        <v>0</v>
      </c>
      <c r="CG47" s="158">
        <f>COUNTIFS('InProcess Conf'!$C$2:$C$6941,CG$33,'InProcess Conf'!$T$2:$T$6941,$C47,'InProcess Conf'!$J$2:$J$6941,$C$28)</f>
        <v>0</v>
      </c>
      <c r="CH47" s="158">
        <f>COUNTIFS('InProcess Conf'!$C$2:$C$6941,CH$33,'InProcess Conf'!$T$2:$T$6941,$C47,'InProcess Conf'!$J$2:$J$6941,$C$28)</f>
        <v>0</v>
      </c>
      <c r="CI47" s="158">
        <f>COUNTIFS('InProcess Conf'!$C$2:$C$6941,CI$33,'InProcess Conf'!$T$2:$T$6941,$C47,'InProcess Conf'!$J$2:$J$6941,$C$28)</f>
        <v>0</v>
      </c>
      <c r="CJ47" s="158">
        <f>COUNTIFS('InProcess Conf'!$C$2:$C$6941,CJ$33,'InProcess Conf'!$T$2:$T$6941,$C47,'InProcess Conf'!$J$2:$J$6941,$C$28)</f>
        <v>0</v>
      </c>
      <c r="CK47" s="158">
        <f>COUNTIFS('InProcess Conf'!$C$2:$C$6941,CK$33,'InProcess Conf'!$T$2:$T$6941,$C47,'InProcess Conf'!$J$2:$J$6941,$C$28)</f>
        <v>0</v>
      </c>
      <c r="CL47" s="158">
        <f>COUNTIFS('InProcess Conf'!$C$2:$C$6941,CL$33,'InProcess Conf'!$T$2:$T$6941,$C47,'InProcess Conf'!$J$2:$J$6941,$C$28)</f>
        <v>0</v>
      </c>
      <c r="CM47" s="158">
        <f>COUNTIFS('InProcess Conf'!$C$2:$C$6941,CM$33,'InProcess Conf'!$T$2:$T$6941,$C47,'InProcess Conf'!$J$2:$J$6941,$C$28)</f>
        <v>0</v>
      </c>
      <c r="CN47" s="158">
        <f>COUNTIFS('InProcess Conf'!$C$2:$C$6941,CN$33,'InProcess Conf'!$T$2:$T$6941,$C47,'InProcess Conf'!$J$2:$J$6941,$C$28)</f>
        <v>0</v>
      </c>
      <c r="CO47" s="158">
        <f>COUNTIFS('InProcess Conf'!$C$2:$C$6941,CO$33,'InProcess Conf'!$T$2:$T$6941,$C47,'InProcess Conf'!$J$2:$J$6941,$C$28)</f>
        <v>0</v>
      </c>
      <c r="CP47" s="158">
        <f>COUNTIFS('InProcess Conf'!$C$2:$C$6941,CP$33,'InProcess Conf'!$T$2:$T$6941,$C47,'InProcess Conf'!$J$2:$J$6941,$C$28)</f>
        <v>0</v>
      </c>
      <c r="CQ47" s="158">
        <f>COUNTIFS('InProcess Conf'!$C$2:$C$6941,CQ$33,'InProcess Conf'!$T$2:$T$6941,$C47,'InProcess Conf'!$J$2:$J$6941,$C$28)</f>
        <v>0</v>
      </c>
      <c r="CR47" s="158">
        <f>COUNTIFS('InProcess Conf'!$C$2:$C$6941,CR$33,'InProcess Conf'!$T$2:$T$6941,$C47,'InProcess Conf'!$J$2:$J$6941,$C$28)</f>
        <v>0</v>
      </c>
      <c r="CS47" s="158">
        <f>COUNTIFS('InProcess Conf'!$C$2:$C$6941,CS$33,'InProcess Conf'!$T$2:$T$6941,$C47,'InProcess Conf'!$J$2:$J$6941,$C$28)</f>
        <v>0</v>
      </c>
      <c r="CT47" s="158">
        <f>COUNTIFS('InProcess Conf'!$C$2:$C$6941,CT$33,'InProcess Conf'!$T$2:$T$6941,$C47,'InProcess Conf'!$J$2:$J$6941,$C$28)</f>
        <v>0</v>
      </c>
      <c r="CU47" s="158">
        <f>COUNTIFS('InProcess Conf'!$C$2:$C$6941,CU$33,'InProcess Conf'!$T$2:$T$6941,$C47,'InProcess Conf'!$J$2:$J$6941,$C$28)</f>
        <v>0</v>
      </c>
      <c r="CV47" s="158">
        <f>COUNTIFS('InProcess Conf'!$C$2:$C$6941,CV$33,'InProcess Conf'!$T$2:$T$6941,$C47,'InProcess Conf'!$J$2:$J$6941,$C$28)</f>
        <v>0</v>
      </c>
      <c r="CW47" s="158">
        <f>COUNTIFS('InProcess Conf'!$C$2:$C$6941,CW$33,'InProcess Conf'!$T$2:$T$6941,$C47,'InProcess Conf'!$J$2:$J$6941,$C$28)</f>
        <v>0</v>
      </c>
      <c r="CX47" s="158">
        <f>COUNTIFS('InProcess Conf'!$C$2:$C$6941,CX$33,'InProcess Conf'!$T$2:$T$6941,$C47,'InProcess Conf'!$J$2:$J$6941,$C$28)</f>
        <v>0</v>
      </c>
      <c r="CY47" s="158">
        <f>COUNTIFS('InProcess Conf'!$C$2:$C$6941,CY$33,'InProcess Conf'!$T$2:$T$6941,$C47,'InProcess Conf'!$J$2:$J$6941,$C$28)</f>
        <v>0</v>
      </c>
      <c r="CZ47" s="158">
        <f>COUNTIFS('InProcess Conf'!$C$2:$C$6941,CZ$33,'InProcess Conf'!$T$2:$T$6941,$C47,'InProcess Conf'!$J$2:$J$6941,$C$28)</f>
        <v>0</v>
      </c>
      <c r="DA47" s="158">
        <f>COUNTIFS('InProcess Conf'!$C$2:$C$6941,DA$33,'InProcess Conf'!$T$2:$T$6941,$C47,'InProcess Conf'!$J$2:$J$6941,$C$28)</f>
        <v>0</v>
      </c>
      <c r="DB47" s="158">
        <f>COUNTIFS('InProcess Conf'!$C$2:$C$6941,DB$33,'InProcess Conf'!$T$2:$T$6941,$C47,'InProcess Conf'!$J$2:$J$6941,$C$28)</f>
        <v>0</v>
      </c>
      <c r="DC47" s="158">
        <f>COUNTIFS('InProcess Conf'!$C$2:$C$6941,DC$33,'InProcess Conf'!$T$2:$T$6941,$C47,'InProcess Conf'!$J$2:$J$6941,$C$28)</f>
        <v>0</v>
      </c>
      <c r="DD47" s="158">
        <f>COUNTIFS('InProcess Conf'!$C$2:$C$6941,DD$33,'InProcess Conf'!$T$2:$T$6941,$C47,'InProcess Conf'!$J$2:$J$6941,$C$28)</f>
        <v>0</v>
      </c>
      <c r="DE47" s="158">
        <f>COUNTIFS('InProcess Conf'!$C$2:$C$6941,DE$33,'InProcess Conf'!$T$2:$T$6941,$C47,'InProcess Conf'!$J$2:$J$6941,$C$28)</f>
        <v>0</v>
      </c>
      <c r="DF47" s="158">
        <f>COUNTIFS('InProcess Conf'!$C$2:$C$6941,DF$33,'InProcess Conf'!$T$2:$T$6941,$C47,'InProcess Conf'!$J$2:$J$6941,$C$28)</f>
        <v>0</v>
      </c>
      <c r="DG47" s="158">
        <f>COUNTIFS('InProcess Conf'!$C$2:$C$6941,DG$33,'InProcess Conf'!$T$2:$T$6941,$C47,'InProcess Conf'!$J$2:$J$6941,$C$28)</f>
        <v>0</v>
      </c>
      <c r="DH47" s="250">
        <f>COUNTIFS('InProcess Conf'!$C$2:$C$6941,DH$33,'InProcess Conf'!$T$2:$T$6941,$C47,'InProcess Conf'!$J$2:$J$6941,$C$28)</f>
        <v>0</v>
      </c>
      <c r="DI47" s="249">
        <f t="shared" si="7"/>
        <v>0</v>
      </c>
    </row>
    <row r="48" spans="2:113" ht="16.5" thickTop="1" thickBot="1">
      <c r="B48" s="311"/>
      <c r="C48" s="157" t="s">
        <v>496</v>
      </c>
      <c r="D48" s="158">
        <f>COUNTIFS('InProcess Conf'!$C$2:$C$6941,D$33,'InProcess Conf'!$T$2:$T$6941,$C48,'InProcess Conf'!$J$2:$J$6941,$C$28)</f>
        <v>0</v>
      </c>
      <c r="E48" s="158">
        <f>COUNTIFS('InProcess Conf'!$C$2:$C$6941,E$33,'InProcess Conf'!$T$2:$T$6941,$C48,'InProcess Conf'!$J$2:$J$6941,$C$28)</f>
        <v>0</v>
      </c>
      <c r="F48" s="158">
        <f>COUNTIFS('InProcess Conf'!$C$2:$C$6941,F$33,'InProcess Conf'!$T$2:$T$6941,$C48,'InProcess Conf'!$J$2:$J$6941,$C$28)</f>
        <v>0</v>
      </c>
      <c r="G48" s="158">
        <f>COUNTIFS('InProcess Conf'!$C$2:$C$6941,G$33,'InProcess Conf'!$T$2:$T$6941,$C48,'InProcess Conf'!$J$2:$J$6941,$C$28)</f>
        <v>0</v>
      </c>
      <c r="H48" s="158">
        <f>COUNTIFS('InProcess Conf'!$C$2:$C$6941,H$33,'InProcess Conf'!$T$2:$T$6941,$C48,'InProcess Conf'!$J$2:$J$6941,$C$28)</f>
        <v>0</v>
      </c>
      <c r="I48" s="158">
        <f>COUNTIFS('InProcess Conf'!$C$2:$C$6941,I$33,'InProcess Conf'!$T$2:$T$6941,$C48,'InProcess Conf'!$J$2:$J$6941,$C$28)</f>
        <v>0</v>
      </c>
      <c r="J48" s="158">
        <f>COUNTIFS('InProcess Conf'!$C$2:$C$6941,J$33,'InProcess Conf'!$T$2:$T$6941,$C48,'InProcess Conf'!$J$2:$J$6941,$C$28)</f>
        <v>0</v>
      </c>
      <c r="K48" s="158">
        <f>COUNTIFS('InProcess Conf'!$C$2:$C$6941,K$33,'InProcess Conf'!$T$2:$T$6941,$C48,'InProcess Conf'!$J$2:$J$6941,$C$28)</f>
        <v>0</v>
      </c>
      <c r="L48" s="158">
        <f>COUNTIFS('InProcess Conf'!$C$2:$C$6941,L$33,'InProcess Conf'!$T$2:$T$6941,$C48,'InProcess Conf'!$J$2:$J$6941,$C$28)</f>
        <v>0</v>
      </c>
      <c r="M48" s="158">
        <f>COUNTIFS('InProcess Conf'!$C$2:$C$6941,M$33,'InProcess Conf'!$T$2:$T$6941,$C48,'InProcess Conf'!$J$2:$J$6941,$C$28)</f>
        <v>0</v>
      </c>
      <c r="N48" s="158">
        <f>COUNTIFS('InProcess Conf'!$C$2:$C$6941,N$33,'InProcess Conf'!$T$2:$T$6941,$C48,'InProcess Conf'!$J$2:$J$6941,$C$28)</f>
        <v>0</v>
      </c>
      <c r="O48" s="158">
        <f>COUNTIFS('InProcess Conf'!$C$2:$C$6941,O$33,'InProcess Conf'!$T$2:$T$6941,$C48,'InProcess Conf'!$J$2:$J$6941,$C$28)</f>
        <v>0</v>
      </c>
      <c r="P48" s="158">
        <f>COUNTIFS('InProcess Conf'!$C$2:$C$6941,P$33,'InProcess Conf'!$T$2:$T$6941,$C48,'InProcess Conf'!$J$2:$J$6941,$C$28)</f>
        <v>0</v>
      </c>
      <c r="Q48" s="158">
        <f>COUNTIFS('InProcess Conf'!$C$2:$C$6941,Q$33,'InProcess Conf'!$T$2:$T$6941,$C48,'InProcess Conf'!$J$2:$J$6941,$C$28)</f>
        <v>0</v>
      </c>
      <c r="R48" s="158">
        <f>COUNTIFS('InProcess Conf'!$C$2:$C$6941,R$33,'InProcess Conf'!$T$2:$T$6941,$C48,'InProcess Conf'!$J$2:$J$6941,$C$28)</f>
        <v>0</v>
      </c>
      <c r="S48" s="158">
        <f>COUNTIFS('InProcess Conf'!$C$2:$C$6941,S$33,'InProcess Conf'!$T$2:$T$6941,$C48,'InProcess Conf'!$J$2:$J$6941,$C$28)</f>
        <v>0</v>
      </c>
      <c r="T48" s="158">
        <f>COUNTIFS('InProcess Conf'!$C$2:$C$6941,T$33,'InProcess Conf'!$T$2:$T$6941,$C48,'InProcess Conf'!$J$2:$J$6941,$C$28)</f>
        <v>0</v>
      </c>
      <c r="U48" s="158">
        <f>COUNTIFS('InProcess Conf'!$C$2:$C$6941,U$33,'InProcess Conf'!$T$2:$T$6941,$C48,'InProcess Conf'!$J$2:$J$6941,$C$28)</f>
        <v>0</v>
      </c>
      <c r="V48" s="158">
        <f>COUNTIFS('InProcess Conf'!$C$2:$C$6941,V$33,'InProcess Conf'!$T$2:$T$6941,$C48,'InProcess Conf'!$J$2:$J$6941,$C$28)</f>
        <v>0</v>
      </c>
      <c r="W48" s="158">
        <f>COUNTIFS('InProcess Conf'!$C$2:$C$6941,W$33,'InProcess Conf'!$T$2:$T$6941,$C48,'InProcess Conf'!$J$2:$J$6941,$C$28)</f>
        <v>0</v>
      </c>
      <c r="X48" s="158">
        <f>COUNTIFS('InProcess Conf'!$C$2:$C$6941,X$33,'InProcess Conf'!$T$2:$T$6941,$C48,'InProcess Conf'!$J$2:$J$6941,$C$28)</f>
        <v>0</v>
      </c>
      <c r="Y48" s="158">
        <f>COUNTIFS('InProcess Conf'!$C$2:$C$6941,Y$33,'InProcess Conf'!$T$2:$T$6941,$C48,'InProcess Conf'!$J$2:$J$6941,$C$28)</f>
        <v>0</v>
      </c>
      <c r="Z48" s="158">
        <f>COUNTIFS('InProcess Conf'!$C$2:$C$6941,Z$33,'InProcess Conf'!$T$2:$T$6941,$C48,'InProcess Conf'!$J$2:$J$6941,$C$28)</f>
        <v>0</v>
      </c>
      <c r="AA48" s="158">
        <f>COUNTIFS('InProcess Conf'!$C$2:$C$6941,AA$33,'InProcess Conf'!$T$2:$T$6941,$C48,'InProcess Conf'!$J$2:$J$6941,$C$28)</f>
        <v>0</v>
      </c>
      <c r="AB48" s="158">
        <f>COUNTIFS('InProcess Conf'!$C$2:$C$6941,AB$33,'InProcess Conf'!$T$2:$T$6941,$C48,'InProcess Conf'!$J$2:$J$6941,$C$28)</f>
        <v>0</v>
      </c>
      <c r="AC48" s="158">
        <f>COUNTIFS('InProcess Conf'!$C$2:$C$6941,AC$33,'InProcess Conf'!$T$2:$T$6941,$C48,'InProcess Conf'!$J$2:$J$6941,$C$28)</f>
        <v>0</v>
      </c>
      <c r="AD48" s="158">
        <f>COUNTIFS('InProcess Conf'!$C$2:$C$6941,AD$33,'InProcess Conf'!$T$2:$T$6941,$C48,'InProcess Conf'!$J$2:$J$6941,$C$28)</f>
        <v>0</v>
      </c>
      <c r="AE48" s="158">
        <f>COUNTIFS('InProcess Conf'!$C$2:$C$6941,AE$33,'InProcess Conf'!$T$2:$T$6941,$C48,'InProcess Conf'!$J$2:$J$6941,$C$28)</f>
        <v>0</v>
      </c>
      <c r="AF48" s="158">
        <f>COUNTIFS('InProcess Conf'!$C$2:$C$6941,AF$33,'InProcess Conf'!$T$2:$T$6941,$C48,'InProcess Conf'!$J$2:$J$6941,$C$28)</f>
        <v>0</v>
      </c>
      <c r="AG48" s="158">
        <f>COUNTIFS('InProcess Conf'!$C$2:$C$6941,AG$33,'InProcess Conf'!$T$2:$T$6941,$C48,'InProcess Conf'!$J$2:$J$6941,$C$28)</f>
        <v>0</v>
      </c>
      <c r="AH48" s="158">
        <f>COUNTIFS('InProcess Conf'!$C$2:$C$6941,AH$33,'InProcess Conf'!$T$2:$T$6941,$C48,'InProcess Conf'!$J$2:$J$6941,$C$28)</f>
        <v>0</v>
      </c>
      <c r="AI48" s="158">
        <f>COUNTIFS('InProcess Conf'!$C$2:$C$6941,AI$33,'InProcess Conf'!$T$2:$T$6941,$C48,'InProcess Conf'!$J$2:$J$6941,$C$28)</f>
        <v>0</v>
      </c>
      <c r="AJ48" s="158">
        <f>COUNTIFS('InProcess Conf'!$C$2:$C$6941,AJ$33,'InProcess Conf'!$T$2:$T$6941,$C48,'InProcess Conf'!$J$2:$J$6941,$C$28)</f>
        <v>0</v>
      </c>
      <c r="AK48" s="158">
        <f>COUNTIFS('InProcess Conf'!$C$2:$C$6941,AK$33,'InProcess Conf'!$T$2:$T$6941,$C48,'InProcess Conf'!$J$2:$J$6941,$C$28)</f>
        <v>0</v>
      </c>
      <c r="AL48" s="158">
        <f>COUNTIFS('InProcess Conf'!$C$2:$C$6941,AL$33,'InProcess Conf'!$T$2:$T$6941,$C48,'InProcess Conf'!$J$2:$J$6941,$C$28)</f>
        <v>0</v>
      </c>
      <c r="AM48" s="158">
        <f>COUNTIFS('InProcess Conf'!$C$2:$C$6941,AM$33,'InProcess Conf'!$T$2:$T$6941,$C48,'InProcess Conf'!$J$2:$J$6941,$C$28)</f>
        <v>0</v>
      </c>
      <c r="AN48" s="158">
        <f>COUNTIFS('InProcess Conf'!$C$2:$C$6941,AN$33,'InProcess Conf'!$T$2:$T$6941,$C48,'InProcess Conf'!$J$2:$J$6941,$C$28)</f>
        <v>0</v>
      </c>
      <c r="AO48" s="158">
        <f>COUNTIFS('InProcess Conf'!$C$2:$C$6941,AO$33,'InProcess Conf'!$T$2:$T$6941,$C48,'InProcess Conf'!$J$2:$J$6941,$C$28)</f>
        <v>0</v>
      </c>
      <c r="AP48" s="158">
        <f>COUNTIFS('InProcess Conf'!$C$2:$C$6941,AP$33,'InProcess Conf'!$T$2:$T$6941,$C48,'InProcess Conf'!$J$2:$J$6941,$C$28)</f>
        <v>0</v>
      </c>
      <c r="AQ48" s="158">
        <f>COUNTIFS('InProcess Conf'!$C$2:$C$6941,AQ$33,'InProcess Conf'!$T$2:$T$6941,$C48,'InProcess Conf'!$J$2:$J$6941,$C$28)</f>
        <v>0</v>
      </c>
      <c r="AR48" s="158">
        <f>COUNTIFS('InProcess Conf'!$C$2:$C$6941,AR$33,'InProcess Conf'!$T$2:$T$6941,$C48,'InProcess Conf'!$J$2:$J$6941,$C$28)</f>
        <v>0</v>
      </c>
      <c r="AS48" s="158">
        <f>COUNTIFS('InProcess Conf'!$C$2:$C$6941,AS$33,'InProcess Conf'!$T$2:$T$6941,$C48,'InProcess Conf'!$J$2:$J$6941,$C$28)</f>
        <v>0</v>
      </c>
      <c r="AT48" s="158">
        <f>COUNTIFS('InProcess Conf'!$C$2:$C$6941,AT$33,'InProcess Conf'!$T$2:$T$6941,$C48,'InProcess Conf'!$J$2:$J$6941,$C$28)</f>
        <v>0</v>
      </c>
      <c r="AU48" s="158">
        <f>COUNTIFS('InProcess Conf'!$C$2:$C$6941,AU$33,'InProcess Conf'!$T$2:$T$6941,$C48,'InProcess Conf'!$J$2:$J$6941,$C$28)</f>
        <v>0</v>
      </c>
      <c r="AV48" s="158">
        <f>COUNTIFS('InProcess Conf'!$C$2:$C$6941,AV$33,'InProcess Conf'!$T$2:$T$6941,$C48,'InProcess Conf'!$J$2:$J$6941,$C$28)</f>
        <v>0</v>
      </c>
      <c r="AW48" s="158">
        <f>COUNTIFS('InProcess Conf'!$C$2:$C$6941,AW$33,'InProcess Conf'!$T$2:$T$6941,$C48,'InProcess Conf'!$J$2:$J$6941,$C$28)</f>
        <v>0</v>
      </c>
      <c r="AX48" s="158">
        <f>COUNTIFS('InProcess Conf'!$C$2:$C$6941,AX$33,'InProcess Conf'!$T$2:$T$6941,$C48,'InProcess Conf'!$J$2:$J$6941,$C$28)</f>
        <v>0</v>
      </c>
      <c r="AY48" s="158">
        <f>COUNTIFS('InProcess Conf'!$C$2:$C$6941,AY$33,'InProcess Conf'!$T$2:$T$6941,$C48,'InProcess Conf'!$J$2:$J$6941,$C$28)</f>
        <v>0</v>
      </c>
      <c r="AZ48" s="158">
        <f>COUNTIFS('InProcess Conf'!$C$2:$C$6941,AZ$33,'InProcess Conf'!$T$2:$T$6941,$C48,'InProcess Conf'!$J$2:$J$6941,$C$28)</f>
        <v>0</v>
      </c>
      <c r="BA48" s="158">
        <f>COUNTIFS('InProcess Conf'!$C$2:$C$6941,BA$33,'InProcess Conf'!$T$2:$T$6941,$C48,'InProcess Conf'!$J$2:$J$6941,$C$28)</f>
        <v>0</v>
      </c>
      <c r="BB48" s="158">
        <f>COUNTIFS('InProcess Conf'!$C$2:$C$6941,BB$33,'InProcess Conf'!$T$2:$T$6941,$C48,'InProcess Conf'!$J$2:$J$6941,$C$28)</f>
        <v>0</v>
      </c>
      <c r="BC48" s="158">
        <f>COUNTIFS('InProcess Conf'!$C$2:$C$6941,BC$33,'InProcess Conf'!$T$2:$T$6941,$C48,'InProcess Conf'!$J$2:$J$6941,$C$28)</f>
        <v>0</v>
      </c>
      <c r="BD48" s="158">
        <f>COUNTIFS('InProcess Conf'!$C$2:$C$6941,BD$33,'InProcess Conf'!$T$2:$T$6941,$C48,'InProcess Conf'!$J$2:$J$6941,$C$28)</f>
        <v>0</v>
      </c>
      <c r="BE48" s="158">
        <f>COUNTIFS('InProcess Conf'!$C$2:$C$6941,BE$33,'InProcess Conf'!$T$2:$T$6941,$C48,'InProcess Conf'!$J$2:$J$6941,$C$28)</f>
        <v>0</v>
      </c>
      <c r="BF48" s="158">
        <f>COUNTIFS('InProcess Conf'!$C$2:$C$6941,BF$33,'InProcess Conf'!$T$2:$T$6941,$C48,'InProcess Conf'!$J$2:$J$6941,$C$28)</f>
        <v>0</v>
      </c>
      <c r="BG48" s="158">
        <f>COUNTIFS('InProcess Conf'!$C$2:$C$6941,BG$33,'InProcess Conf'!$T$2:$T$6941,$C48,'InProcess Conf'!$J$2:$J$6941,$C$28)</f>
        <v>0</v>
      </c>
      <c r="BH48" s="158">
        <f>COUNTIFS('InProcess Conf'!$C$2:$C$6941,BH$33,'InProcess Conf'!$T$2:$T$6941,$C48,'InProcess Conf'!$J$2:$J$6941,$C$28)</f>
        <v>0</v>
      </c>
      <c r="BI48" s="158">
        <f>COUNTIFS('InProcess Conf'!$C$2:$C$6941,BI$33,'InProcess Conf'!$T$2:$T$6941,$C48,'InProcess Conf'!$J$2:$J$6941,$C$28)</f>
        <v>0</v>
      </c>
      <c r="BJ48" s="158">
        <f>COUNTIFS('InProcess Conf'!$C$2:$C$6941,BJ$33,'InProcess Conf'!$T$2:$T$6941,$C48,'InProcess Conf'!$J$2:$J$6941,$C$28)</f>
        <v>0</v>
      </c>
      <c r="BK48" s="158">
        <f>COUNTIFS('InProcess Conf'!$C$2:$C$6941,BK$33,'InProcess Conf'!$T$2:$T$6941,$C48,'InProcess Conf'!$J$2:$J$6941,$C$28)</f>
        <v>0</v>
      </c>
      <c r="BL48" s="158">
        <f>COUNTIFS('InProcess Conf'!$C$2:$C$6941,BL$33,'InProcess Conf'!$T$2:$T$6941,$C48,'InProcess Conf'!$J$2:$J$6941,$C$28)</f>
        <v>0</v>
      </c>
      <c r="BM48" s="158">
        <f>COUNTIFS('InProcess Conf'!$C$2:$C$6941,BM$33,'InProcess Conf'!$T$2:$T$6941,$C48,'InProcess Conf'!$J$2:$J$6941,$C$28)</f>
        <v>0</v>
      </c>
      <c r="BN48" s="158">
        <f>COUNTIFS('InProcess Conf'!$C$2:$C$6941,BN$33,'InProcess Conf'!$T$2:$T$6941,$C48,'InProcess Conf'!$J$2:$J$6941,$C$28)</f>
        <v>0</v>
      </c>
      <c r="BO48" s="158">
        <f>COUNTIFS('InProcess Conf'!$C$2:$C$6941,BO$33,'InProcess Conf'!$T$2:$T$6941,$C48,'InProcess Conf'!$J$2:$J$6941,$C$28)</f>
        <v>0</v>
      </c>
      <c r="BP48" s="158">
        <f>COUNTIFS('InProcess Conf'!$C$2:$C$6941,BP$33,'InProcess Conf'!$T$2:$T$6941,$C48,'InProcess Conf'!$J$2:$J$6941,$C$28)</f>
        <v>0</v>
      </c>
      <c r="BQ48" s="158">
        <f>COUNTIFS('InProcess Conf'!$C$2:$C$6941,BQ$33,'InProcess Conf'!$T$2:$T$6941,$C48,'InProcess Conf'!$J$2:$J$6941,$C$28)</f>
        <v>0</v>
      </c>
      <c r="BR48" s="158">
        <f>COUNTIFS('InProcess Conf'!$C$2:$C$6941,BR$33,'InProcess Conf'!$T$2:$T$6941,$C48,'InProcess Conf'!$J$2:$J$6941,$C$28)</f>
        <v>0</v>
      </c>
      <c r="BS48" s="158">
        <f>COUNTIFS('InProcess Conf'!$C$2:$C$6941,BS$33,'InProcess Conf'!$T$2:$T$6941,$C48,'InProcess Conf'!$J$2:$J$6941,$C$28)</f>
        <v>0</v>
      </c>
      <c r="BT48" s="158">
        <f>COUNTIFS('InProcess Conf'!$C$2:$C$6941,BT$33,'InProcess Conf'!$T$2:$T$6941,$C48,'InProcess Conf'!$J$2:$J$6941,$C$28)</f>
        <v>0</v>
      </c>
      <c r="BU48" s="158">
        <f>COUNTIFS('InProcess Conf'!$C$2:$C$6941,BU$33,'InProcess Conf'!$T$2:$T$6941,$C48,'InProcess Conf'!$J$2:$J$6941,$C$28)</f>
        <v>0</v>
      </c>
      <c r="BV48" s="158">
        <f>COUNTIFS('InProcess Conf'!$C$2:$C$6941,BV$33,'InProcess Conf'!$T$2:$T$6941,$C48,'InProcess Conf'!$J$2:$J$6941,$C$28)</f>
        <v>0</v>
      </c>
      <c r="BW48" s="158">
        <f>COUNTIFS('InProcess Conf'!$C$2:$C$6941,BW$33,'InProcess Conf'!$T$2:$T$6941,$C48,'InProcess Conf'!$J$2:$J$6941,$C$28)</f>
        <v>0</v>
      </c>
      <c r="BX48" s="158">
        <f>COUNTIFS('InProcess Conf'!$C$2:$C$6941,BX$33,'InProcess Conf'!$T$2:$T$6941,$C48,'InProcess Conf'!$J$2:$J$6941,$C$28)</f>
        <v>0</v>
      </c>
      <c r="BY48" s="158">
        <f>COUNTIFS('InProcess Conf'!$C$2:$C$6941,BY$33,'InProcess Conf'!$T$2:$T$6941,$C48,'InProcess Conf'!$J$2:$J$6941,$C$28)</f>
        <v>0</v>
      </c>
      <c r="BZ48" s="158">
        <f>COUNTIFS('InProcess Conf'!$C$2:$C$6941,BZ$33,'InProcess Conf'!$T$2:$T$6941,$C48,'InProcess Conf'!$J$2:$J$6941,$C$28)</f>
        <v>0</v>
      </c>
      <c r="CA48" s="158">
        <f>COUNTIFS('InProcess Conf'!$C$2:$C$6941,CA$33,'InProcess Conf'!$T$2:$T$6941,$C48,'InProcess Conf'!$J$2:$J$6941,$C$28)</f>
        <v>0</v>
      </c>
      <c r="CB48" s="158">
        <f>COUNTIFS('InProcess Conf'!$C$2:$C$6941,CB$33,'InProcess Conf'!$T$2:$T$6941,$C48,'InProcess Conf'!$J$2:$J$6941,$C$28)</f>
        <v>0</v>
      </c>
      <c r="CC48" s="158">
        <f>COUNTIFS('InProcess Conf'!$C$2:$C$6941,CC$33,'InProcess Conf'!$T$2:$T$6941,$C48,'InProcess Conf'!$J$2:$J$6941,$C$28)</f>
        <v>0</v>
      </c>
      <c r="CD48" s="158">
        <f>COUNTIFS('InProcess Conf'!$C$2:$C$6941,CD$33,'InProcess Conf'!$T$2:$T$6941,$C48,'InProcess Conf'!$J$2:$J$6941,$C$28)</f>
        <v>0</v>
      </c>
      <c r="CE48" s="158">
        <f>COUNTIFS('InProcess Conf'!$C$2:$C$6941,CE$33,'InProcess Conf'!$T$2:$T$6941,$C48,'InProcess Conf'!$J$2:$J$6941,$C$28)</f>
        <v>0</v>
      </c>
      <c r="CF48" s="158">
        <f>COUNTIFS('InProcess Conf'!$C$2:$C$6941,CF$33,'InProcess Conf'!$T$2:$T$6941,$C48,'InProcess Conf'!$J$2:$J$6941,$C$28)</f>
        <v>0</v>
      </c>
      <c r="CG48" s="158">
        <f>COUNTIFS('InProcess Conf'!$C$2:$C$6941,CG$33,'InProcess Conf'!$T$2:$T$6941,$C48,'InProcess Conf'!$J$2:$J$6941,$C$28)</f>
        <v>0</v>
      </c>
      <c r="CH48" s="158">
        <f>COUNTIFS('InProcess Conf'!$C$2:$C$6941,CH$33,'InProcess Conf'!$T$2:$T$6941,$C48,'InProcess Conf'!$J$2:$J$6941,$C$28)</f>
        <v>0</v>
      </c>
      <c r="CI48" s="158">
        <f>COUNTIFS('InProcess Conf'!$C$2:$C$6941,CI$33,'InProcess Conf'!$T$2:$T$6941,$C48,'InProcess Conf'!$J$2:$J$6941,$C$28)</f>
        <v>0</v>
      </c>
      <c r="CJ48" s="158">
        <f>COUNTIFS('InProcess Conf'!$C$2:$C$6941,CJ$33,'InProcess Conf'!$T$2:$T$6941,$C48,'InProcess Conf'!$J$2:$J$6941,$C$28)</f>
        <v>0</v>
      </c>
      <c r="CK48" s="158">
        <f>COUNTIFS('InProcess Conf'!$C$2:$C$6941,CK$33,'InProcess Conf'!$T$2:$T$6941,$C48,'InProcess Conf'!$J$2:$J$6941,$C$28)</f>
        <v>0</v>
      </c>
      <c r="CL48" s="158">
        <f>COUNTIFS('InProcess Conf'!$C$2:$C$6941,CL$33,'InProcess Conf'!$T$2:$T$6941,$C48,'InProcess Conf'!$J$2:$J$6941,$C$28)</f>
        <v>0</v>
      </c>
      <c r="CM48" s="158">
        <f>COUNTIFS('InProcess Conf'!$C$2:$C$6941,CM$33,'InProcess Conf'!$T$2:$T$6941,$C48,'InProcess Conf'!$J$2:$J$6941,$C$28)</f>
        <v>0</v>
      </c>
      <c r="CN48" s="158">
        <f>COUNTIFS('InProcess Conf'!$C$2:$C$6941,CN$33,'InProcess Conf'!$T$2:$T$6941,$C48,'InProcess Conf'!$J$2:$J$6941,$C$28)</f>
        <v>0</v>
      </c>
      <c r="CO48" s="158">
        <f>COUNTIFS('InProcess Conf'!$C$2:$C$6941,CO$33,'InProcess Conf'!$T$2:$T$6941,$C48,'InProcess Conf'!$J$2:$J$6941,$C$28)</f>
        <v>0</v>
      </c>
      <c r="CP48" s="158">
        <f>COUNTIFS('InProcess Conf'!$C$2:$C$6941,CP$33,'InProcess Conf'!$T$2:$T$6941,$C48,'InProcess Conf'!$J$2:$J$6941,$C$28)</f>
        <v>0</v>
      </c>
      <c r="CQ48" s="158">
        <f>COUNTIFS('InProcess Conf'!$C$2:$C$6941,CQ$33,'InProcess Conf'!$T$2:$T$6941,$C48,'InProcess Conf'!$J$2:$J$6941,$C$28)</f>
        <v>0</v>
      </c>
      <c r="CR48" s="158">
        <f>COUNTIFS('InProcess Conf'!$C$2:$C$6941,CR$33,'InProcess Conf'!$T$2:$T$6941,$C48,'InProcess Conf'!$J$2:$J$6941,$C$28)</f>
        <v>0</v>
      </c>
      <c r="CS48" s="158">
        <f>COUNTIFS('InProcess Conf'!$C$2:$C$6941,CS$33,'InProcess Conf'!$T$2:$T$6941,$C48,'InProcess Conf'!$J$2:$J$6941,$C$28)</f>
        <v>0</v>
      </c>
      <c r="CT48" s="158">
        <f>COUNTIFS('InProcess Conf'!$C$2:$C$6941,CT$33,'InProcess Conf'!$T$2:$T$6941,$C48,'InProcess Conf'!$J$2:$J$6941,$C$28)</f>
        <v>0</v>
      </c>
      <c r="CU48" s="158">
        <f>COUNTIFS('InProcess Conf'!$C$2:$C$6941,CU$33,'InProcess Conf'!$T$2:$T$6941,$C48,'InProcess Conf'!$J$2:$J$6941,$C$28)</f>
        <v>0</v>
      </c>
      <c r="CV48" s="158">
        <f>COUNTIFS('InProcess Conf'!$C$2:$C$6941,CV$33,'InProcess Conf'!$T$2:$T$6941,$C48,'InProcess Conf'!$J$2:$J$6941,$C$28)</f>
        <v>0</v>
      </c>
      <c r="CW48" s="158">
        <f>COUNTIFS('InProcess Conf'!$C$2:$C$6941,CW$33,'InProcess Conf'!$T$2:$T$6941,$C48,'InProcess Conf'!$J$2:$J$6941,$C$28)</f>
        <v>0</v>
      </c>
      <c r="CX48" s="158">
        <f>COUNTIFS('InProcess Conf'!$C$2:$C$6941,CX$33,'InProcess Conf'!$T$2:$T$6941,$C48,'InProcess Conf'!$J$2:$J$6941,$C$28)</f>
        <v>0</v>
      </c>
      <c r="CY48" s="158">
        <f>COUNTIFS('InProcess Conf'!$C$2:$C$6941,CY$33,'InProcess Conf'!$T$2:$T$6941,$C48,'InProcess Conf'!$J$2:$J$6941,$C$28)</f>
        <v>0</v>
      </c>
      <c r="CZ48" s="158">
        <f>COUNTIFS('InProcess Conf'!$C$2:$C$6941,CZ$33,'InProcess Conf'!$T$2:$T$6941,$C48,'InProcess Conf'!$J$2:$J$6941,$C$28)</f>
        <v>0</v>
      </c>
      <c r="DA48" s="158">
        <f>COUNTIFS('InProcess Conf'!$C$2:$C$6941,DA$33,'InProcess Conf'!$T$2:$T$6941,$C48,'InProcess Conf'!$J$2:$J$6941,$C$28)</f>
        <v>0</v>
      </c>
      <c r="DB48" s="158">
        <f>COUNTIFS('InProcess Conf'!$C$2:$C$6941,DB$33,'InProcess Conf'!$T$2:$T$6941,$C48,'InProcess Conf'!$J$2:$J$6941,$C$28)</f>
        <v>0</v>
      </c>
      <c r="DC48" s="158">
        <f>COUNTIFS('InProcess Conf'!$C$2:$C$6941,DC$33,'InProcess Conf'!$T$2:$T$6941,$C48,'InProcess Conf'!$J$2:$J$6941,$C$28)</f>
        <v>0</v>
      </c>
      <c r="DD48" s="158">
        <f>COUNTIFS('InProcess Conf'!$C$2:$C$6941,DD$33,'InProcess Conf'!$T$2:$T$6941,$C48,'InProcess Conf'!$J$2:$J$6941,$C$28)</f>
        <v>0</v>
      </c>
      <c r="DE48" s="158">
        <f>COUNTIFS('InProcess Conf'!$C$2:$C$6941,DE$33,'InProcess Conf'!$T$2:$T$6941,$C48,'InProcess Conf'!$J$2:$J$6941,$C$28)</f>
        <v>0</v>
      </c>
      <c r="DF48" s="158">
        <f>COUNTIFS('InProcess Conf'!$C$2:$C$6941,DF$33,'InProcess Conf'!$T$2:$T$6941,$C48,'InProcess Conf'!$J$2:$J$6941,$C$28)</f>
        <v>0</v>
      </c>
      <c r="DG48" s="158">
        <f>COUNTIFS('InProcess Conf'!$C$2:$C$6941,DG$33,'InProcess Conf'!$T$2:$T$6941,$C48,'InProcess Conf'!$J$2:$J$6941,$C$28)</f>
        <v>0</v>
      </c>
      <c r="DH48" s="250">
        <f>COUNTIFS('InProcess Conf'!$C$2:$C$6941,DH$33,'InProcess Conf'!$T$2:$T$6941,$C48,'InProcess Conf'!$J$2:$J$6941,$C$28)</f>
        <v>0</v>
      </c>
      <c r="DI48" s="249">
        <f t="shared" si="7"/>
        <v>0</v>
      </c>
    </row>
    <row r="49" spans="2:113" ht="16.5" thickTop="1" thickBot="1">
      <c r="B49" s="311"/>
      <c r="C49" s="157" t="s">
        <v>487</v>
      </c>
      <c r="D49" s="158">
        <f>COUNTIFS('InProcess Conf'!$C$2:$C$6941,D$33,'InProcess Conf'!$T$2:$T$6941,$C49,'InProcess Conf'!$J$2:$J$6941,$C$28)</f>
        <v>0</v>
      </c>
      <c r="E49" s="158">
        <f>COUNTIFS('InProcess Conf'!$C$2:$C$6941,E$33,'InProcess Conf'!$T$2:$T$6941,$C49,'InProcess Conf'!$J$2:$J$6941,$C$28)</f>
        <v>0</v>
      </c>
      <c r="F49" s="158">
        <f>COUNTIFS('InProcess Conf'!$C$2:$C$6941,F$33,'InProcess Conf'!$T$2:$T$6941,$C49,'InProcess Conf'!$J$2:$J$6941,$C$28)</f>
        <v>0</v>
      </c>
      <c r="G49" s="158">
        <f>COUNTIFS('InProcess Conf'!$C$2:$C$6941,G$33,'InProcess Conf'!$T$2:$T$6941,$C49,'InProcess Conf'!$J$2:$J$6941,$C$28)</f>
        <v>0</v>
      </c>
      <c r="H49" s="158">
        <f>COUNTIFS('InProcess Conf'!$C$2:$C$6941,H$33,'InProcess Conf'!$T$2:$T$6941,$C49,'InProcess Conf'!$J$2:$J$6941,$C$28)</f>
        <v>0</v>
      </c>
      <c r="I49" s="158">
        <f>COUNTIFS('InProcess Conf'!$C$2:$C$6941,I$33,'InProcess Conf'!$T$2:$T$6941,$C49,'InProcess Conf'!$J$2:$J$6941,$C$28)</f>
        <v>0</v>
      </c>
      <c r="J49" s="158">
        <f>COUNTIFS('InProcess Conf'!$C$2:$C$6941,J$33,'InProcess Conf'!$T$2:$T$6941,$C49,'InProcess Conf'!$J$2:$J$6941,$C$28)</f>
        <v>0</v>
      </c>
      <c r="K49" s="158">
        <f>COUNTIFS('InProcess Conf'!$C$2:$C$6941,K$33,'InProcess Conf'!$T$2:$T$6941,$C49,'InProcess Conf'!$J$2:$J$6941,$C$28)</f>
        <v>0</v>
      </c>
      <c r="L49" s="158">
        <f>COUNTIFS('InProcess Conf'!$C$2:$C$6941,L$33,'InProcess Conf'!$T$2:$T$6941,$C49,'InProcess Conf'!$J$2:$J$6941,$C$28)</f>
        <v>0</v>
      </c>
      <c r="M49" s="158">
        <f>COUNTIFS('InProcess Conf'!$C$2:$C$6941,M$33,'InProcess Conf'!$T$2:$T$6941,$C49,'InProcess Conf'!$J$2:$J$6941,$C$28)</f>
        <v>0</v>
      </c>
      <c r="N49" s="158">
        <f>COUNTIFS('InProcess Conf'!$C$2:$C$6941,N$33,'InProcess Conf'!$T$2:$T$6941,$C49,'InProcess Conf'!$J$2:$J$6941,$C$28)</f>
        <v>0</v>
      </c>
      <c r="O49" s="158">
        <f>COUNTIFS('InProcess Conf'!$C$2:$C$6941,O$33,'InProcess Conf'!$T$2:$T$6941,$C49,'InProcess Conf'!$J$2:$J$6941,$C$28)</f>
        <v>0</v>
      </c>
      <c r="P49" s="158">
        <f>COUNTIFS('InProcess Conf'!$C$2:$C$6941,P$33,'InProcess Conf'!$T$2:$T$6941,$C49,'InProcess Conf'!$J$2:$J$6941,$C$28)</f>
        <v>0</v>
      </c>
      <c r="Q49" s="158">
        <f>COUNTIFS('InProcess Conf'!$C$2:$C$6941,Q$33,'InProcess Conf'!$T$2:$T$6941,$C49,'InProcess Conf'!$J$2:$J$6941,$C$28)</f>
        <v>0</v>
      </c>
      <c r="R49" s="158">
        <f>COUNTIFS('InProcess Conf'!$C$2:$C$6941,R$33,'InProcess Conf'!$T$2:$T$6941,$C49,'InProcess Conf'!$J$2:$J$6941,$C$28)</f>
        <v>0</v>
      </c>
      <c r="S49" s="158">
        <f>COUNTIFS('InProcess Conf'!$C$2:$C$6941,S$33,'InProcess Conf'!$T$2:$T$6941,$C49,'InProcess Conf'!$J$2:$J$6941,$C$28)</f>
        <v>0</v>
      </c>
      <c r="T49" s="158">
        <f>COUNTIFS('InProcess Conf'!$C$2:$C$6941,T$33,'InProcess Conf'!$T$2:$T$6941,$C49,'InProcess Conf'!$J$2:$J$6941,$C$28)</f>
        <v>0</v>
      </c>
      <c r="U49" s="158">
        <f>COUNTIFS('InProcess Conf'!$C$2:$C$6941,U$33,'InProcess Conf'!$T$2:$T$6941,$C49,'InProcess Conf'!$J$2:$J$6941,$C$28)</f>
        <v>0</v>
      </c>
      <c r="V49" s="158">
        <f>COUNTIFS('InProcess Conf'!$C$2:$C$6941,V$33,'InProcess Conf'!$T$2:$T$6941,$C49,'InProcess Conf'!$J$2:$J$6941,$C$28)</f>
        <v>0</v>
      </c>
      <c r="W49" s="158">
        <f>COUNTIFS('InProcess Conf'!$C$2:$C$6941,W$33,'InProcess Conf'!$T$2:$T$6941,$C49,'InProcess Conf'!$J$2:$J$6941,$C$28)</f>
        <v>0</v>
      </c>
      <c r="X49" s="158">
        <f>COUNTIFS('InProcess Conf'!$C$2:$C$6941,X$33,'InProcess Conf'!$T$2:$T$6941,$C49,'InProcess Conf'!$J$2:$J$6941,$C$28)</f>
        <v>0</v>
      </c>
      <c r="Y49" s="158">
        <f>COUNTIFS('InProcess Conf'!$C$2:$C$6941,Y$33,'InProcess Conf'!$T$2:$T$6941,$C49,'InProcess Conf'!$J$2:$J$6941,$C$28)</f>
        <v>0</v>
      </c>
      <c r="Z49" s="158">
        <f>COUNTIFS('InProcess Conf'!$C$2:$C$6941,Z$33,'InProcess Conf'!$T$2:$T$6941,$C49,'InProcess Conf'!$J$2:$J$6941,$C$28)</f>
        <v>0</v>
      </c>
      <c r="AA49" s="158">
        <f>COUNTIFS('InProcess Conf'!$C$2:$C$6941,AA$33,'InProcess Conf'!$T$2:$T$6941,$C49,'InProcess Conf'!$J$2:$J$6941,$C$28)</f>
        <v>0</v>
      </c>
      <c r="AB49" s="158">
        <f>COUNTIFS('InProcess Conf'!$C$2:$C$6941,AB$33,'InProcess Conf'!$T$2:$T$6941,$C49,'InProcess Conf'!$J$2:$J$6941,$C$28)</f>
        <v>0</v>
      </c>
      <c r="AC49" s="158">
        <f>COUNTIFS('InProcess Conf'!$C$2:$C$6941,AC$33,'InProcess Conf'!$T$2:$T$6941,$C49,'InProcess Conf'!$J$2:$J$6941,$C$28)</f>
        <v>0</v>
      </c>
      <c r="AD49" s="158">
        <f>COUNTIFS('InProcess Conf'!$C$2:$C$6941,AD$33,'InProcess Conf'!$T$2:$T$6941,$C49,'InProcess Conf'!$J$2:$J$6941,$C$28)</f>
        <v>0</v>
      </c>
      <c r="AE49" s="158">
        <f>COUNTIFS('InProcess Conf'!$C$2:$C$6941,AE$33,'InProcess Conf'!$T$2:$T$6941,$C49,'InProcess Conf'!$J$2:$J$6941,$C$28)</f>
        <v>0</v>
      </c>
      <c r="AF49" s="158">
        <f>COUNTIFS('InProcess Conf'!$C$2:$C$6941,AF$33,'InProcess Conf'!$T$2:$T$6941,$C49,'InProcess Conf'!$J$2:$J$6941,$C$28)</f>
        <v>0</v>
      </c>
      <c r="AG49" s="158">
        <f>COUNTIFS('InProcess Conf'!$C$2:$C$6941,AG$33,'InProcess Conf'!$T$2:$T$6941,$C49,'InProcess Conf'!$J$2:$J$6941,$C$28)</f>
        <v>0</v>
      </c>
      <c r="AH49" s="158">
        <f>COUNTIFS('InProcess Conf'!$C$2:$C$6941,AH$33,'InProcess Conf'!$T$2:$T$6941,$C49,'InProcess Conf'!$J$2:$J$6941,$C$28)</f>
        <v>0</v>
      </c>
      <c r="AI49" s="158">
        <f>COUNTIFS('InProcess Conf'!$C$2:$C$6941,AI$33,'InProcess Conf'!$T$2:$T$6941,$C49,'InProcess Conf'!$J$2:$J$6941,$C$28)</f>
        <v>0</v>
      </c>
      <c r="AJ49" s="158">
        <f>COUNTIFS('InProcess Conf'!$C$2:$C$6941,AJ$33,'InProcess Conf'!$T$2:$T$6941,$C49,'InProcess Conf'!$J$2:$J$6941,$C$28)</f>
        <v>0</v>
      </c>
      <c r="AK49" s="158">
        <f>COUNTIFS('InProcess Conf'!$C$2:$C$6941,AK$33,'InProcess Conf'!$T$2:$T$6941,$C49,'InProcess Conf'!$J$2:$J$6941,$C$28)</f>
        <v>0</v>
      </c>
      <c r="AL49" s="158">
        <f>COUNTIFS('InProcess Conf'!$C$2:$C$6941,AL$33,'InProcess Conf'!$T$2:$T$6941,$C49,'InProcess Conf'!$J$2:$J$6941,$C$28)</f>
        <v>0</v>
      </c>
      <c r="AM49" s="158">
        <f>COUNTIFS('InProcess Conf'!$C$2:$C$6941,AM$33,'InProcess Conf'!$T$2:$T$6941,$C49,'InProcess Conf'!$J$2:$J$6941,$C$28)</f>
        <v>0</v>
      </c>
      <c r="AN49" s="158">
        <f>COUNTIFS('InProcess Conf'!$C$2:$C$6941,AN$33,'InProcess Conf'!$T$2:$T$6941,$C49,'InProcess Conf'!$J$2:$J$6941,$C$28)</f>
        <v>0</v>
      </c>
      <c r="AO49" s="158">
        <f>COUNTIFS('InProcess Conf'!$C$2:$C$6941,AO$33,'InProcess Conf'!$T$2:$T$6941,$C49,'InProcess Conf'!$J$2:$J$6941,$C$28)</f>
        <v>0</v>
      </c>
      <c r="AP49" s="158">
        <f>COUNTIFS('InProcess Conf'!$C$2:$C$6941,AP$33,'InProcess Conf'!$T$2:$T$6941,$C49,'InProcess Conf'!$J$2:$J$6941,$C$28)</f>
        <v>0</v>
      </c>
      <c r="AQ49" s="158">
        <f>COUNTIFS('InProcess Conf'!$C$2:$C$6941,AQ$33,'InProcess Conf'!$T$2:$T$6941,$C49,'InProcess Conf'!$J$2:$J$6941,$C$28)</f>
        <v>0</v>
      </c>
      <c r="AR49" s="158">
        <f>COUNTIFS('InProcess Conf'!$C$2:$C$6941,AR$33,'InProcess Conf'!$T$2:$T$6941,$C49,'InProcess Conf'!$J$2:$J$6941,$C$28)</f>
        <v>0</v>
      </c>
      <c r="AS49" s="158">
        <f>COUNTIFS('InProcess Conf'!$C$2:$C$6941,AS$33,'InProcess Conf'!$T$2:$T$6941,$C49,'InProcess Conf'!$J$2:$J$6941,$C$28)</f>
        <v>0</v>
      </c>
      <c r="AT49" s="158">
        <f>COUNTIFS('InProcess Conf'!$C$2:$C$6941,AT$33,'InProcess Conf'!$T$2:$T$6941,$C49,'InProcess Conf'!$J$2:$J$6941,$C$28)</f>
        <v>0</v>
      </c>
      <c r="AU49" s="158">
        <f>COUNTIFS('InProcess Conf'!$C$2:$C$6941,AU$33,'InProcess Conf'!$T$2:$T$6941,$C49,'InProcess Conf'!$J$2:$J$6941,$C$28)</f>
        <v>0</v>
      </c>
      <c r="AV49" s="158">
        <f>COUNTIFS('InProcess Conf'!$C$2:$C$6941,AV$33,'InProcess Conf'!$T$2:$T$6941,$C49,'InProcess Conf'!$J$2:$J$6941,$C$28)</f>
        <v>0</v>
      </c>
      <c r="AW49" s="158">
        <f>COUNTIFS('InProcess Conf'!$C$2:$C$6941,AW$33,'InProcess Conf'!$T$2:$T$6941,$C49,'InProcess Conf'!$J$2:$J$6941,$C$28)</f>
        <v>0</v>
      </c>
      <c r="AX49" s="158">
        <f>COUNTIFS('InProcess Conf'!$C$2:$C$6941,AX$33,'InProcess Conf'!$T$2:$T$6941,$C49,'InProcess Conf'!$J$2:$J$6941,$C$28)</f>
        <v>0</v>
      </c>
      <c r="AY49" s="158">
        <f>COUNTIFS('InProcess Conf'!$C$2:$C$6941,AY$33,'InProcess Conf'!$T$2:$T$6941,$C49,'InProcess Conf'!$J$2:$J$6941,$C$28)</f>
        <v>0</v>
      </c>
      <c r="AZ49" s="158">
        <f>COUNTIFS('InProcess Conf'!$C$2:$C$6941,AZ$33,'InProcess Conf'!$T$2:$T$6941,$C49,'InProcess Conf'!$J$2:$J$6941,$C$28)</f>
        <v>0</v>
      </c>
      <c r="BA49" s="158">
        <f>COUNTIFS('InProcess Conf'!$C$2:$C$6941,BA$33,'InProcess Conf'!$T$2:$T$6941,$C49,'InProcess Conf'!$J$2:$J$6941,$C$28)</f>
        <v>0</v>
      </c>
      <c r="BB49" s="158">
        <f>COUNTIFS('InProcess Conf'!$C$2:$C$6941,BB$33,'InProcess Conf'!$T$2:$T$6941,$C49,'InProcess Conf'!$J$2:$J$6941,$C$28)</f>
        <v>0</v>
      </c>
      <c r="BC49" s="158">
        <f>COUNTIFS('InProcess Conf'!$C$2:$C$6941,BC$33,'InProcess Conf'!$T$2:$T$6941,$C49,'InProcess Conf'!$J$2:$J$6941,$C$28)</f>
        <v>0</v>
      </c>
      <c r="BD49" s="158">
        <f>COUNTIFS('InProcess Conf'!$C$2:$C$6941,BD$33,'InProcess Conf'!$T$2:$T$6941,$C49,'InProcess Conf'!$J$2:$J$6941,$C$28)</f>
        <v>0</v>
      </c>
      <c r="BE49" s="158">
        <f>COUNTIFS('InProcess Conf'!$C$2:$C$6941,BE$33,'InProcess Conf'!$T$2:$T$6941,$C49,'InProcess Conf'!$J$2:$J$6941,$C$28)</f>
        <v>0</v>
      </c>
      <c r="BF49" s="158">
        <f>COUNTIFS('InProcess Conf'!$C$2:$C$6941,BF$33,'InProcess Conf'!$T$2:$T$6941,$C49,'InProcess Conf'!$J$2:$J$6941,$C$28)</f>
        <v>0</v>
      </c>
      <c r="BG49" s="158">
        <f>COUNTIFS('InProcess Conf'!$C$2:$C$6941,BG$33,'InProcess Conf'!$T$2:$T$6941,$C49,'InProcess Conf'!$J$2:$J$6941,$C$28)</f>
        <v>0</v>
      </c>
      <c r="BH49" s="158">
        <f>COUNTIFS('InProcess Conf'!$C$2:$C$6941,BH$33,'InProcess Conf'!$T$2:$T$6941,$C49,'InProcess Conf'!$J$2:$J$6941,$C$28)</f>
        <v>0</v>
      </c>
      <c r="BI49" s="158">
        <f>COUNTIFS('InProcess Conf'!$C$2:$C$6941,BI$33,'InProcess Conf'!$T$2:$T$6941,$C49,'InProcess Conf'!$J$2:$J$6941,$C$28)</f>
        <v>0</v>
      </c>
      <c r="BJ49" s="158">
        <f>COUNTIFS('InProcess Conf'!$C$2:$C$6941,BJ$33,'InProcess Conf'!$T$2:$T$6941,$C49,'InProcess Conf'!$J$2:$J$6941,$C$28)</f>
        <v>0</v>
      </c>
      <c r="BK49" s="158">
        <f>COUNTIFS('InProcess Conf'!$C$2:$C$6941,BK$33,'InProcess Conf'!$T$2:$T$6941,$C49,'InProcess Conf'!$J$2:$J$6941,$C$28)</f>
        <v>0</v>
      </c>
      <c r="BL49" s="158">
        <f>COUNTIFS('InProcess Conf'!$C$2:$C$6941,BL$33,'InProcess Conf'!$T$2:$T$6941,$C49,'InProcess Conf'!$J$2:$J$6941,$C$28)</f>
        <v>0</v>
      </c>
      <c r="BM49" s="158">
        <f>COUNTIFS('InProcess Conf'!$C$2:$C$6941,BM$33,'InProcess Conf'!$T$2:$T$6941,$C49,'InProcess Conf'!$J$2:$J$6941,$C$28)</f>
        <v>0</v>
      </c>
      <c r="BN49" s="158">
        <f>COUNTIFS('InProcess Conf'!$C$2:$C$6941,BN$33,'InProcess Conf'!$T$2:$T$6941,$C49,'InProcess Conf'!$J$2:$J$6941,$C$28)</f>
        <v>0</v>
      </c>
      <c r="BO49" s="158">
        <f>COUNTIFS('InProcess Conf'!$C$2:$C$6941,BO$33,'InProcess Conf'!$T$2:$T$6941,$C49,'InProcess Conf'!$J$2:$J$6941,$C$28)</f>
        <v>0</v>
      </c>
      <c r="BP49" s="158">
        <f>COUNTIFS('InProcess Conf'!$C$2:$C$6941,BP$33,'InProcess Conf'!$T$2:$T$6941,$C49,'InProcess Conf'!$J$2:$J$6941,$C$28)</f>
        <v>0</v>
      </c>
      <c r="BQ49" s="158">
        <f>COUNTIFS('InProcess Conf'!$C$2:$C$6941,BQ$33,'InProcess Conf'!$T$2:$T$6941,$C49,'InProcess Conf'!$J$2:$J$6941,$C$28)</f>
        <v>0</v>
      </c>
      <c r="BR49" s="158">
        <f>COUNTIFS('InProcess Conf'!$C$2:$C$6941,BR$33,'InProcess Conf'!$T$2:$T$6941,$C49,'InProcess Conf'!$J$2:$J$6941,$C$28)</f>
        <v>0</v>
      </c>
      <c r="BS49" s="158">
        <f>COUNTIFS('InProcess Conf'!$C$2:$C$6941,BS$33,'InProcess Conf'!$T$2:$T$6941,$C49,'InProcess Conf'!$J$2:$J$6941,$C$28)</f>
        <v>0</v>
      </c>
      <c r="BT49" s="158">
        <f>COUNTIFS('InProcess Conf'!$C$2:$C$6941,BT$33,'InProcess Conf'!$T$2:$T$6941,$C49,'InProcess Conf'!$J$2:$J$6941,$C$28)</f>
        <v>0</v>
      </c>
      <c r="BU49" s="158">
        <f>COUNTIFS('InProcess Conf'!$C$2:$C$6941,BU$33,'InProcess Conf'!$T$2:$T$6941,$C49,'InProcess Conf'!$J$2:$J$6941,$C$28)</f>
        <v>0</v>
      </c>
      <c r="BV49" s="158">
        <f>COUNTIFS('InProcess Conf'!$C$2:$C$6941,BV$33,'InProcess Conf'!$T$2:$T$6941,$C49,'InProcess Conf'!$J$2:$J$6941,$C$28)</f>
        <v>0</v>
      </c>
      <c r="BW49" s="158">
        <f>COUNTIFS('InProcess Conf'!$C$2:$C$6941,BW$33,'InProcess Conf'!$T$2:$T$6941,$C49,'InProcess Conf'!$J$2:$J$6941,$C$28)</f>
        <v>0</v>
      </c>
      <c r="BX49" s="158">
        <f>COUNTIFS('InProcess Conf'!$C$2:$C$6941,BX$33,'InProcess Conf'!$T$2:$T$6941,$C49,'InProcess Conf'!$J$2:$J$6941,$C$28)</f>
        <v>0</v>
      </c>
      <c r="BY49" s="158">
        <f>COUNTIFS('InProcess Conf'!$C$2:$C$6941,BY$33,'InProcess Conf'!$T$2:$T$6941,$C49,'InProcess Conf'!$J$2:$J$6941,$C$28)</f>
        <v>0</v>
      </c>
      <c r="BZ49" s="158">
        <f>COUNTIFS('InProcess Conf'!$C$2:$C$6941,BZ$33,'InProcess Conf'!$T$2:$T$6941,$C49,'InProcess Conf'!$J$2:$J$6941,$C$28)</f>
        <v>0</v>
      </c>
      <c r="CA49" s="158">
        <f>COUNTIFS('InProcess Conf'!$C$2:$C$6941,CA$33,'InProcess Conf'!$T$2:$T$6941,$C49,'InProcess Conf'!$J$2:$J$6941,$C$28)</f>
        <v>0</v>
      </c>
      <c r="CB49" s="158">
        <f>COUNTIFS('InProcess Conf'!$C$2:$C$6941,CB$33,'InProcess Conf'!$T$2:$T$6941,$C49,'InProcess Conf'!$J$2:$J$6941,$C$28)</f>
        <v>0</v>
      </c>
      <c r="CC49" s="158">
        <f>COUNTIFS('InProcess Conf'!$C$2:$C$6941,CC$33,'InProcess Conf'!$T$2:$T$6941,$C49,'InProcess Conf'!$J$2:$J$6941,$C$28)</f>
        <v>0</v>
      </c>
      <c r="CD49" s="158">
        <f>COUNTIFS('InProcess Conf'!$C$2:$C$6941,CD$33,'InProcess Conf'!$T$2:$T$6941,$C49,'InProcess Conf'!$J$2:$J$6941,$C$28)</f>
        <v>0</v>
      </c>
      <c r="CE49" s="158">
        <f>COUNTIFS('InProcess Conf'!$C$2:$C$6941,CE$33,'InProcess Conf'!$T$2:$T$6941,$C49,'InProcess Conf'!$J$2:$J$6941,$C$28)</f>
        <v>0</v>
      </c>
      <c r="CF49" s="158">
        <f>COUNTIFS('InProcess Conf'!$C$2:$C$6941,CF$33,'InProcess Conf'!$T$2:$T$6941,$C49,'InProcess Conf'!$J$2:$J$6941,$C$28)</f>
        <v>0</v>
      </c>
      <c r="CG49" s="158">
        <f>COUNTIFS('InProcess Conf'!$C$2:$C$6941,CG$33,'InProcess Conf'!$T$2:$T$6941,$C49,'InProcess Conf'!$J$2:$J$6941,$C$28)</f>
        <v>0</v>
      </c>
      <c r="CH49" s="158">
        <f>COUNTIFS('InProcess Conf'!$C$2:$C$6941,CH$33,'InProcess Conf'!$T$2:$T$6941,$C49,'InProcess Conf'!$J$2:$J$6941,$C$28)</f>
        <v>0</v>
      </c>
      <c r="CI49" s="158">
        <f>COUNTIFS('InProcess Conf'!$C$2:$C$6941,CI$33,'InProcess Conf'!$T$2:$T$6941,$C49,'InProcess Conf'!$J$2:$J$6941,$C$28)</f>
        <v>0</v>
      </c>
      <c r="CJ49" s="158">
        <f>COUNTIFS('InProcess Conf'!$C$2:$C$6941,CJ$33,'InProcess Conf'!$T$2:$T$6941,$C49,'InProcess Conf'!$J$2:$J$6941,$C$28)</f>
        <v>0</v>
      </c>
      <c r="CK49" s="158">
        <f>COUNTIFS('InProcess Conf'!$C$2:$C$6941,CK$33,'InProcess Conf'!$T$2:$T$6941,$C49,'InProcess Conf'!$J$2:$J$6941,$C$28)</f>
        <v>0</v>
      </c>
      <c r="CL49" s="158">
        <f>COUNTIFS('InProcess Conf'!$C$2:$C$6941,CL$33,'InProcess Conf'!$T$2:$T$6941,$C49,'InProcess Conf'!$J$2:$J$6941,$C$28)</f>
        <v>0</v>
      </c>
      <c r="CM49" s="158">
        <f>COUNTIFS('InProcess Conf'!$C$2:$C$6941,CM$33,'InProcess Conf'!$T$2:$T$6941,$C49,'InProcess Conf'!$J$2:$J$6941,$C$28)</f>
        <v>0</v>
      </c>
      <c r="CN49" s="158">
        <f>COUNTIFS('InProcess Conf'!$C$2:$C$6941,CN$33,'InProcess Conf'!$T$2:$T$6941,$C49,'InProcess Conf'!$J$2:$J$6941,$C$28)</f>
        <v>0</v>
      </c>
      <c r="CO49" s="158">
        <f>COUNTIFS('InProcess Conf'!$C$2:$C$6941,CO$33,'InProcess Conf'!$T$2:$T$6941,$C49,'InProcess Conf'!$J$2:$J$6941,$C$28)</f>
        <v>0</v>
      </c>
      <c r="CP49" s="158">
        <f>COUNTIFS('InProcess Conf'!$C$2:$C$6941,CP$33,'InProcess Conf'!$T$2:$T$6941,$C49,'InProcess Conf'!$J$2:$J$6941,$C$28)</f>
        <v>0</v>
      </c>
      <c r="CQ49" s="158">
        <f>COUNTIFS('InProcess Conf'!$C$2:$C$6941,CQ$33,'InProcess Conf'!$T$2:$T$6941,$C49,'InProcess Conf'!$J$2:$J$6941,$C$28)</f>
        <v>0</v>
      </c>
      <c r="CR49" s="158">
        <f>COUNTIFS('InProcess Conf'!$C$2:$C$6941,CR$33,'InProcess Conf'!$T$2:$T$6941,$C49,'InProcess Conf'!$J$2:$J$6941,$C$28)</f>
        <v>0</v>
      </c>
      <c r="CS49" s="158">
        <f>COUNTIFS('InProcess Conf'!$C$2:$C$6941,CS$33,'InProcess Conf'!$T$2:$T$6941,$C49,'InProcess Conf'!$J$2:$J$6941,$C$28)</f>
        <v>0</v>
      </c>
      <c r="CT49" s="158">
        <f>COUNTIFS('InProcess Conf'!$C$2:$C$6941,CT$33,'InProcess Conf'!$T$2:$T$6941,$C49,'InProcess Conf'!$J$2:$J$6941,$C$28)</f>
        <v>0</v>
      </c>
      <c r="CU49" s="158">
        <f>COUNTIFS('InProcess Conf'!$C$2:$C$6941,CU$33,'InProcess Conf'!$T$2:$T$6941,$C49,'InProcess Conf'!$J$2:$J$6941,$C$28)</f>
        <v>0</v>
      </c>
      <c r="CV49" s="158">
        <f>COUNTIFS('InProcess Conf'!$C$2:$C$6941,CV$33,'InProcess Conf'!$T$2:$T$6941,$C49,'InProcess Conf'!$J$2:$J$6941,$C$28)</f>
        <v>0</v>
      </c>
      <c r="CW49" s="158">
        <f>COUNTIFS('InProcess Conf'!$C$2:$C$6941,CW$33,'InProcess Conf'!$T$2:$T$6941,$C49,'InProcess Conf'!$J$2:$J$6941,$C$28)</f>
        <v>0</v>
      </c>
      <c r="CX49" s="158">
        <f>COUNTIFS('InProcess Conf'!$C$2:$C$6941,CX$33,'InProcess Conf'!$T$2:$T$6941,$C49,'InProcess Conf'!$J$2:$J$6941,$C$28)</f>
        <v>0</v>
      </c>
      <c r="CY49" s="158">
        <f>COUNTIFS('InProcess Conf'!$C$2:$C$6941,CY$33,'InProcess Conf'!$T$2:$T$6941,$C49,'InProcess Conf'!$J$2:$J$6941,$C$28)</f>
        <v>0</v>
      </c>
      <c r="CZ49" s="158">
        <f>COUNTIFS('InProcess Conf'!$C$2:$C$6941,CZ$33,'InProcess Conf'!$T$2:$T$6941,$C49,'InProcess Conf'!$J$2:$J$6941,$C$28)</f>
        <v>0</v>
      </c>
      <c r="DA49" s="158">
        <f>COUNTIFS('InProcess Conf'!$C$2:$C$6941,DA$33,'InProcess Conf'!$T$2:$T$6941,$C49,'InProcess Conf'!$J$2:$J$6941,$C$28)</f>
        <v>0</v>
      </c>
      <c r="DB49" s="158">
        <f>COUNTIFS('InProcess Conf'!$C$2:$C$6941,DB$33,'InProcess Conf'!$T$2:$T$6941,$C49,'InProcess Conf'!$J$2:$J$6941,$C$28)</f>
        <v>0</v>
      </c>
      <c r="DC49" s="158">
        <f>COUNTIFS('InProcess Conf'!$C$2:$C$6941,DC$33,'InProcess Conf'!$T$2:$T$6941,$C49,'InProcess Conf'!$J$2:$J$6941,$C$28)</f>
        <v>0</v>
      </c>
      <c r="DD49" s="158">
        <f>COUNTIFS('InProcess Conf'!$C$2:$C$6941,DD$33,'InProcess Conf'!$T$2:$T$6941,$C49,'InProcess Conf'!$J$2:$J$6941,$C$28)</f>
        <v>0</v>
      </c>
      <c r="DE49" s="158">
        <f>COUNTIFS('InProcess Conf'!$C$2:$C$6941,DE$33,'InProcess Conf'!$T$2:$T$6941,$C49,'InProcess Conf'!$J$2:$J$6941,$C$28)</f>
        <v>0</v>
      </c>
      <c r="DF49" s="158">
        <f>COUNTIFS('InProcess Conf'!$C$2:$C$6941,DF$33,'InProcess Conf'!$T$2:$T$6941,$C49,'InProcess Conf'!$J$2:$J$6941,$C$28)</f>
        <v>0</v>
      </c>
      <c r="DG49" s="158">
        <f>COUNTIFS('InProcess Conf'!$C$2:$C$6941,DG$33,'InProcess Conf'!$T$2:$T$6941,$C49,'InProcess Conf'!$J$2:$J$6941,$C$28)</f>
        <v>0</v>
      </c>
      <c r="DH49" s="250">
        <f>COUNTIFS('InProcess Conf'!$C$2:$C$6941,DH$33,'InProcess Conf'!$T$2:$T$6941,$C49,'InProcess Conf'!$J$2:$J$6941,$C$28)</f>
        <v>0</v>
      </c>
      <c r="DI49" s="249">
        <f t="shared" si="7"/>
        <v>0</v>
      </c>
    </row>
    <row r="50" spans="2:113" ht="16.5" thickTop="1" thickBot="1">
      <c r="B50" s="312"/>
      <c r="C50" s="156" t="s">
        <v>551</v>
      </c>
      <c r="D50" s="158">
        <f>COUNTIFS('InProcess Conf'!$C$2:$C$6941,D$33,'InProcess Conf'!$T$2:$T$6941,$C50,'InProcess Conf'!$J$2:$J$6941,$C$28)</f>
        <v>0</v>
      </c>
      <c r="E50" s="158">
        <f>COUNTIFS('InProcess Conf'!$C$2:$C$6941,E$33,'InProcess Conf'!$T$2:$T$6941,$C50,'InProcess Conf'!$J$2:$J$6941,$C$28)</f>
        <v>0</v>
      </c>
      <c r="F50" s="158">
        <f>COUNTIFS('InProcess Conf'!$C$2:$C$6941,F$33,'InProcess Conf'!$T$2:$T$6941,$C50,'InProcess Conf'!$J$2:$J$6941,$C$28)</f>
        <v>0</v>
      </c>
      <c r="G50" s="158">
        <f>COUNTIFS('InProcess Conf'!$C$2:$C$6941,G$33,'InProcess Conf'!$T$2:$T$6941,$C50,'InProcess Conf'!$J$2:$J$6941,$C$28)</f>
        <v>0</v>
      </c>
      <c r="H50" s="158">
        <f>COUNTIFS('InProcess Conf'!$C$2:$C$6941,H$33,'InProcess Conf'!$T$2:$T$6941,$C50,'InProcess Conf'!$J$2:$J$6941,$C$28)</f>
        <v>0</v>
      </c>
      <c r="I50" s="158">
        <f>COUNTIFS('InProcess Conf'!$C$2:$C$6941,I$33,'InProcess Conf'!$T$2:$T$6941,$C50,'InProcess Conf'!$J$2:$J$6941,$C$28)</f>
        <v>0</v>
      </c>
      <c r="J50" s="158">
        <f>COUNTIFS('InProcess Conf'!$C$2:$C$6941,J$33,'InProcess Conf'!$T$2:$T$6941,$C50,'InProcess Conf'!$J$2:$J$6941,$C$28)</f>
        <v>0</v>
      </c>
      <c r="K50" s="158">
        <f>COUNTIFS('InProcess Conf'!$C$2:$C$6941,K$33,'InProcess Conf'!$T$2:$T$6941,$C50,'InProcess Conf'!$J$2:$J$6941,$C$28)</f>
        <v>0</v>
      </c>
      <c r="L50" s="158">
        <f>COUNTIFS('InProcess Conf'!$C$2:$C$6941,L$33,'InProcess Conf'!$T$2:$T$6941,$C50,'InProcess Conf'!$J$2:$J$6941,$C$28)</f>
        <v>0</v>
      </c>
      <c r="M50" s="158">
        <f>COUNTIFS('InProcess Conf'!$C$2:$C$6941,M$33,'InProcess Conf'!$T$2:$T$6941,$C50,'InProcess Conf'!$J$2:$J$6941,$C$28)</f>
        <v>0</v>
      </c>
      <c r="N50" s="158">
        <f>COUNTIFS('InProcess Conf'!$C$2:$C$6941,N$33,'InProcess Conf'!$T$2:$T$6941,$C50,'InProcess Conf'!$J$2:$J$6941,$C$28)</f>
        <v>0</v>
      </c>
      <c r="O50" s="158">
        <f>COUNTIFS('InProcess Conf'!$C$2:$C$6941,O$33,'InProcess Conf'!$T$2:$T$6941,$C50,'InProcess Conf'!$J$2:$J$6941,$C$28)</f>
        <v>0</v>
      </c>
      <c r="P50" s="158">
        <f>COUNTIFS('InProcess Conf'!$C$2:$C$6941,P$33,'InProcess Conf'!$T$2:$T$6941,$C50,'InProcess Conf'!$J$2:$J$6941,$C$28)</f>
        <v>0</v>
      </c>
      <c r="Q50" s="158">
        <f>COUNTIFS('InProcess Conf'!$C$2:$C$6941,Q$33,'InProcess Conf'!$T$2:$T$6941,$C50,'InProcess Conf'!$J$2:$J$6941,$C$28)</f>
        <v>0</v>
      </c>
      <c r="R50" s="158">
        <f>COUNTIFS('InProcess Conf'!$C$2:$C$6941,R$33,'InProcess Conf'!$T$2:$T$6941,$C50,'InProcess Conf'!$J$2:$J$6941,$C$28)</f>
        <v>0</v>
      </c>
      <c r="S50" s="158">
        <f>COUNTIFS('InProcess Conf'!$C$2:$C$6941,S$33,'InProcess Conf'!$T$2:$T$6941,$C50,'InProcess Conf'!$J$2:$J$6941,$C$28)</f>
        <v>0</v>
      </c>
      <c r="T50" s="158">
        <f>COUNTIFS('InProcess Conf'!$C$2:$C$6941,T$33,'InProcess Conf'!$T$2:$T$6941,$C50,'InProcess Conf'!$J$2:$J$6941,$C$28)</f>
        <v>0</v>
      </c>
      <c r="U50" s="158">
        <f>COUNTIFS('InProcess Conf'!$C$2:$C$6941,U$33,'InProcess Conf'!$T$2:$T$6941,$C50,'InProcess Conf'!$J$2:$J$6941,$C$28)</f>
        <v>0</v>
      </c>
      <c r="V50" s="158">
        <f>COUNTIFS('InProcess Conf'!$C$2:$C$6941,V$33,'InProcess Conf'!$T$2:$T$6941,$C50,'InProcess Conf'!$J$2:$J$6941,$C$28)</f>
        <v>0</v>
      </c>
      <c r="W50" s="158">
        <f>COUNTIFS('InProcess Conf'!$C$2:$C$6941,W$33,'InProcess Conf'!$T$2:$T$6941,$C50,'InProcess Conf'!$J$2:$J$6941,$C$28)</f>
        <v>0</v>
      </c>
      <c r="X50" s="158">
        <f>COUNTIFS('InProcess Conf'!$C$2:$C$6941,X$33,'InProcess Conf'!$T$2:$T$6941,$C50,'InProcess Conf'!$J$2:$J$6941,$C$28)</f>
        <v>0</v>
      </c>
      <c r="Y50" s="158">
        <f>COUNTIFS('InProcess Conf'!$C$2:$C$6941,Y$33,'InProcess Conf'!$T$2:$T$6941,$C50,'InProcess Conf'!$J$2:$J$6941,$C$28)</f>
        <v>0</v>
      </c>
      <c r="Z50" s="158">
        <f>COUNTIFS('InProcess Conf'!$C$2:$C$6941,Z$33,'InProcess Conf'!$T$2:$T$6941,$C50,'InProcess Conf'!$J$2:$J$6941,$C$28)</f>
        <v>0</v>
      </c>
      <c r="AA50" s="158">
        <f>COUNTIFS('InProcess Conf'!$C$2:$C$6941,AA$33,'InProcess Conf'!$T$2:$T$6941,$C50,'InProcess Conf'!$J$2:$J$6941,$C$28)</f>
        <v>0</v>
      </c>
      <c r="AB50" s="158">
        <f>COUNTIFS('InProcess Conf'!$C$2:$C$6941,AB$33,'InProcess Conf'!$T$2:$T$6941,$C50,'InProcess Conf'!$J$2:$J$6941,$C$28)</f>
        <v>0</v>
      </c>
      <c r="AC50" s="158">
        <f>COUNTIFS('InProcess Conf'!$C$2:$C$6941,AC$33,'InProcess Conf'!$T$2:$T$6941,$C50,'InProcess Conf'!$J$2:$J$6941,$C$28)</f>
        <v>0</v>
      </c>
      <c r="AD50" s="158">
        <f>COUNTIFS('InProcess Conf'!$C$2:$C$6941,AD$33,'InProcess Conf'!$T$2:$T$6941,$C50,'InProcess Conf'!$J$2:$J$6941,$C$28)</f>
        <v>0</v>
      </c>
      <c r="AE50" s="158">
        <f>COUNTIFS('InProcess Conf'!$C$2:$C$6941,AE$33,'InProcess Conf'!$T$2:$T$6941,$C50,'InProcess Conf'!$J$2:$J$6941,$C$28)</f>
        <v>0</v>
      </c>
      <c r="AF50" s="158">
        <f>COUNTIFS('InProcess Conf'!$C$2:$C$6941,AF$33,'InProcess Conf'!$T$2:$T$6941,$C50,'InProcess Conf'!$J$2:$J$6941,$C$28)</f>
        <v>0</v>
      </c>
      <c r="AG50" s="158">
        <f>COUNTIFS('InProcess Conf'!$C$2:$C$6941,AG$33,'InProcess Conf'!$T$2:$T$6941,$C50,'InProcess Conf'!$J$2:$J$6941,$C$28)</f>
        <v>0</v>
      </c>
      <c r="AH50" s="158">
        <f>COUNTIFS('InProcess Conf'!$C$2:$C$6941,AH$33,'InProcess Conf'!$T$2:$T$6941,$C50,'InProcess Conf'!$J$2:$J$6941,$C$28)</f>
        <v>0</v>
      </c>
      <c r="AI50" s="158">
        <f>COUNTIFS('InProcess Conf'!$C$2:$C$6941,AI$33,'InProcess Conf'!$T$2:$T$6941,$C50,'InProcess Conf'!$J$2:$J$6941,$C$28)</f>
        <v>0</v>
      </c>
      <c r="AJ50" s="158">
        <f>COUNTIFS('InProcess Conf'!$C$2:$C$6941,AJ$33,'InProcess Conf'!$T$2:$T$6941,$C50,'InProcess Conf'!$J$2:$J$6941,$C$28)</f>
        <v>0</v>
      </c>
      <c r="AK50" s="158">
        <f>COUNTIFS('InProcess Conf'!$C$2:$C$6941,AK$33,'InProcess Conf'!$T$2:$T$6941,$C50,'InProcess Conf'!$J$2:$J$6941,$C$28)</f>
        <v>0</v>
      </c>
      <c r="AL50" s="158">
        <f>COUNTIFS('InProcess Conf'!$C$2:$C$6941,AL$33,'InProcess Conf'!$T$2:$T$6941,$C50,'InProcess Conf'!$J$2:$J$6941,$C$28)</f>
        <v>0</v>
      </c>
      <c r="AM50" s="158">
        <f>COUNTIFS('InProcess Conf'!$C$2:$C$6941,AM$33,'InProcess Conf'!$T$2:$T$6941,$C50,'InProcess Conf'!$J$2:$J$6941,$C$28)</f>
        <v>0</v>
      </c>
      <c r="AN50" s="158">
        <f>COUNTIFS('InProcess Conf'!$C$2:$C$6941,AN$33,'InProcess Conf'!$T$2:$T$6941,$C50,'InProcess Conf'!$J$2:$J$6941,$C$28)</f>
        <v>0</v>
      </c>
      <c r="AO50" s="158">
        <f>COUNTIFS('InProcess Conf'!$C$2:$C$6941,AO$33,'InProcess Conf'!$T$2:$T$6941,$C50,'InProcess Conf'!$J$2:$J$6941,$C$28)</f>
        <v>0</v>
      </c>
      <c r="AP50" s="158">
        <f>COUNTIFS('InProcess Conf'!$C$2:$C$6941,AP$33,'InProcess Conf'!$T$2:$T$6941,$C50,'InProcess Conf'!$J$2:$J$6941,$C$28)</f>
        <v>0</v>
      </c>
      <c r="AQ50" s="158">
        <f>COUNTIFS('InProcess Conf'!$C$2:$C$6941,AQ$33,'InProcess Conf'!$T$2:$T$6941,$C50,'InProcess Conf'!$J$2:$J$6941,$C$28)</f>
        <v>0</v>
      </c>
      <c r="AR50" s="158">
        <f>COUNTIFS('InProcess Conf'!$C$2:$C$6941,AR$33,'InProcess Conf'!$T$2:$T$6941,$C50,'InProcess Conf'!$J$2:$J$6941,$C$28)</f>
        <v>0</v>
      </c>
      <c r="AS50" s="158">
        <f>COUNTIFS('InProcess Conf'!$C$2:$C$6941,AS$33,'InProcess Conf'!$T$2:$T$6941,$C50,'InProcess Conf'!$J$2:$J$6941,$C$28)</f>
        <v>0</v>
      </c>
      <c r="AT50" s="158">
        <f>COUNTIFS('InProcess Conf'!$C$2:$C$6941,AT$33,'InProcess Conf'!$T$2:$T$6941,$C50,'InProcess Conf'!$J$2:$J$6941,$C$28)</f>
        <v>0</v>
      </c>
      <c r="AU50" s="158">
        <f>COUNTIFS('InProcess Conf'!$C$2:$C$6941,AU$33,'InProcess Conf'!$T$2:$T$6941,$C50,'InProcess Conf'!$J$2:$J$6941,$C$28)</f>
        <v>0</v>
      </c>
      <c r="AV50" s="158">
        <f>COUNTIFS('InProcess Conf'!$C$2:$C$6941,AV$33,'InProcess Conf'!$T$2:$T$6941,$C50,'InProcess Conf'!$J$2:$J$6941,$C$28)</f>
        <v>0</v>
      </c>
      <c r="AW50" s="158">
        <f>COUNTIFS('InProcess Conf'!$C$2:$C$6941,AW$33,'InProcess Conf'!$T$2:$T$6941,$C50,'InProcess Conf'!$J$2:$J$6941,$C$28)</f>
        <v>0</v>
      </c>
      <c r="AX50" s="158">
        <f>COUNTIFS('InProcess Conf'!$C$2:$C$6941,AX$33,'InProcess Conf'!$T$2:$T$6941,$C50,'InProcess Conf'!$J$2:$J$6941,$C$28)</f>
        <v>0</v>
      </c>
      <c r="AY50" s="158">
        <f>COUNTIFS('InProcess Conf'!$C$2:$C$6941,AY$33,'InProcess Conf'!$T$2:$T$6941,$C50,'InProcess Conf'!$J$2:$J$6941,$C$28)</f>
        <v>0</v>
      </c>
      <c r="AZ50" s="158">
        <f>COUNTIFS('InProcess Conf'!$C$2:$C$6941,AZ$33,'InProcess Conf'!$T$2:$T$6941,$C50,'InProcess Conf'!$J$2:$J$6941,$C$28)</f>
        <v>0</v>
      </c>
      <c r="BA50" s="158">
        <f>COUNTIFS('InProcess Conf'!$C$2:$C$6941,BA$33,'InProcess Conf'!$T$2:$T$6941,$C50,'InProcess Conf'!$J$2:$J$6941,$C$28)</f>
        <v>0</v>
      </c>
      <c r="BB50" s="158">
        <f>COUNTIFS('InProcess Conf'!$C$2:$C$6941,BB$33,'InProcess Conf'!$T$2:$T$6941,$C50,'InProcess Conf'!$J$2:$J$6941,$C$28)</f>
        <v>0</v>
      </c>
      <c r="BC50" s="158">
        <f>COUNTIFS('InProcess Conf'!$C$2:$C$6941,BC$33,'InProcess Conf'!$T$2:$T$6941,$C50,'InProcess Conf'!$J$2:$J$6941,$C$28)</f>
        <v>0</v>
      </c>
      <c r="BD50" s="158">
        <f>COUNTIFS('InProcess Conf'!$C$2:$C$6941,BD$33,'InProcess Conf'!$T$2:$T$6941,$C50,'InProcess Conf'!$J$2:$J$6941,$C$28)</f>
        <v>0</v>
      </c>
      <c r="BE50" s="158">
        <f>COUNTIFS('InProcess Conf'!$C$2:$C$6941,BE$33,'InProcess Conf'!$T$2:$T$6941,$C50,'InProcess Conf'!$J$2:$J$6941,$C$28)</f>
        <v>0</v>
      </c>
      <c r="BF50" s="158">
        <f>COUNTIFS('InProcess Conf'!$C$2:$C$6941,BF$33,'InProcess Conf'!$T$2:$T$6941,$C50,'InProcess Conf'!$J$2:$J$6941,$C$28)</f>
        <v>0</v>
      </c>
      <c r="BG50" s="158">
        <f>COUNTIFS('InProcess Conf'!$C$2:$C$6941,BG$33,'InProcess Conf'!$T$2:$T$6941,$C50,'InProcess Conf'!$J$2:$J$6941,$C$28)</f>
        <v>0</v>
      </c>
      <c r="BH50" s="158">
        <f>COUNTIFS('InProcess Conf'!$C$2:$C$6941,BH$33,'InProcess Conf'!$T$2:$T$6941,$C50,'InProcess Conf'!$J$2:$J$6941,$C$28)</f>
        <v>0</v>
      </c>
      <c r="BI50" s="158">
        <f>COUNTIFS('InProcess Conf'!$C$2:$C$6941,BI$33,'InProcess Conf'!$T$2:$T$6941,$C50,'InProcess Conf'!$J$2:$J$6941,$C$28)</f>
        <v>0</v>
      </c>
      <c r="BJ50" s="158">
        <f>COUNTIFS('InProcess Conf'!$C$2:$C$6941,BJ$33,'InProcess Conf'!$T$2:$T$6941,$C50,'InProcess Conf'!$J$2:$J$6941,$C$28)</f>
        <v>0</v>
      </c>
      <c r="BK50" s="158">
        <f>COUNTIFS('InProcess Conf'!$C$2:$C$6941,BK$33,'InProcess Conf'!$T$2:$T$6941,$C50,'InProcess Conf'!$J$2:$J$6941,$C$28)</f>
        <v>0</v>
      </c>
      <c r="BL50" s="158">
        <f>COUNTIFS('InProcess Conf'!$C$2:$C$6941,BL$33,'InProcess Conf'!$T$2:$T$6941,$C50,'InProcess Conf'!$J$2:$J$6941,$C$28)</f>
        <v>0</v>
      </c>
      <c r="BM50" s="158">
        <f>COUNTIFS('InProcess Conf'!$C$2:$C$6941,BM$33,'InProcess Conf'!$T$2:$T$6941,$C50,'InProcess Conf'!$J$2:$J$6941,$C$28)</f>
        <v>0</v>
      </c>
      <c r="BN50" s="158">
        <f>COUNTIFS('InProcess Conf'!$C$2:$C$6941,BN$33,'InProcess Conf'!$T$2:$T$6941,$C50,'InProcess Conf'!$J$2:$J$6941,$C$28)</f>
        <v>0</v>
      </c>
      <c r="BO50" s="158">
        <f>COUNTIFS('InProcess Conf'!$C$2:$C$6941,BO$33,'InProcess Conf'!$T$2:$T$6941,$C50,'InProcess Conf'!$J$2:$J$6941,$C$28)</f>
        <v>0</v>
      </c>
      <c r="BP50" s="158">
        <f>COUNTIFS('InProcess Conf'!$C$2:$C$6941,BP$33,'InProcess Conf'!$T$2:$T$6941,$C50,'InProcess Conf'!$J$2:$J$6941,$C$28)</f>
        <v>0</v>
      </c>
      <c r="BQ50" s="158">
        <f>COUNTIFS('InProcess Conf'!$C$2:$C$6941,BQ$33,'InProcess Conf'!$T$2:$T$6941,$C50,'InProcess Conf'!$J$2:$J$6941,$C$28)</f>
        <v>0</v>
      </c>
      <c r="BR50" s="158">
        <f>COUNTIFS('InProcess Conf'!$C$2:$C$6941,BR$33,'InProcess Conf'!$T$2:$T$6941,$C50,'InProcess Conf'!$J$2:$J$6941,$C$28)</f>
        <v>0</v>
      </c>
      <c r="BS50" s="158">
        <f>COUNTIFS('InProcess Conf'!$C$2:$C$6941,BS$33,'InProcess Conf'!$T$2:$T$6941,$C50,'InProcess Conf'!$J$2:$J$6941,$C$28)</f>
        <v>0</v>
      </c>
      <c r="BT50" s="158">
        <f>COUNTIFS('InProcess Conf'!$C$2:$C$6941,BT$33,'InProcess Conf'!$T$2:$T$6941,$C50,'InProcess Conf'!$J$2:$J$6941,$C$28)</f>
        <v>0</v>
      </c>
      <c r="BU50" s="158">
        <f>COUNTIFS('InProcess Conf'!$C$2:$C$6941,BU$33,'InProcess Conf'!$T$2:$T$6941,$C50,'InProcess Conf'!$J$2:$J$6941,$C$28)</f>
        <v>0</v>
      </c>
      <c r="BV50" s="158">
        <f>COUNTIFS('InProcess Conf'!$C$2:$C$6941,BV$33,'InProcess Conf'!$T$2:$T$6941,$C50,'InProcess Conf'!$J$2:$J$6941,$C$28)</f>
        <v>0</v>
      </c>
      <c r="BW50" s="158">
        <f>COUNTIFS('InProcess Conf'!$C$2:$C$6941,BW$33,'InProcess Conf'!$T$2:$T$6941,$C50,'InProcess Conf'!$J$2:$J$6941,$C$28)</f>
        <v>0</v>
      </c>
      <c r="BX50" s="158">
        <f>COUNTIFS('InProcess Conf'!$C$2:$C$6941,BX$33,'InProcess Conf'!$T$2:$T$6941,$C50,'InProcess Conf'!$J$2:$J$6941,$C$28)</f>
        <v>0</v>
      </c>
      <c r="BY50" s="158">
        <f>COUNTIFS('InProcess Conf'!$C$2:$C$6941,BY$33,'InProcess Conf'!$T$2:$T$6941,$C50,'InProcess Conf'!$J$2:$J$6941,$C$28)</f>
        <v>0</v>
      </c>
      <c r="BZ50" s="158">
        <f>COUNTIFS('InProcess Conf'!$C$2:$C$6941,BZ$33,'InProcess Conf'!$T$2:$T$6941,$C50,'InProcess Conf'!$J$2:$J$6941,$C$28)</f>
        <v>0</v>
      </c>
      <c r="CA50" s="158">
        <f>COUNTIFS('InProcess Conf'!$C$2:$C$6941,CA$33,'InProcess Conf'!$T$2:$T$6941,$C50,'InProcess Conf'!$J$2:$J$6941,$C$28)</f>
        <v>0</v>
      </c>
      <c r="CB50" s="158">
        <f>COUNTIFS('InProcess Conf'!$C$2:$C$6941,CB$33,'InProcess Conf'!$T$2:$T$6941,$C50,'InProcess Conf'!$J$2:$J$6941,$C$28)</f>
        <v>0</v>
      </c>
      <c r="CC50" s="158">
        <f>COUNTIFS('InProcess Conf'!$C$2:$C$6941,CC$33,'InProcess Conf'!$T$2:$T$6941,$C50,'InProcess Conf'!$J$2:$J$6941,$C$28)</f>
        <v>0</v>
      </c>
      <c r="CD50" s="158">
        <f>COUNTIFS('InProcess Conf'!$C$2:$C$6941,CD$33,'InProcess Conf'!$T$2:$T$6941,$C50,'InProcess Conf'!$J$2:$J$6941,$C$28)</f>
        <v>0</v>
      </c>
      <c r="CE50" s="158">
        <f>COUNTIFS('InProcess Conf'!$C$2:$C$6941,CE$33,'InProcess Conf'!$T$2:$T$6941,$C50,'InProcess Conf'!$J$2:$J$6941,$C$28)</f>
        <v>0</v>
      </c>
      <c r="CF50" s="158">
        <f>COUNTIFS('InProcess Conf'!$C$2:$C$6941,CF$33,'InProcess Conf'!$T$2:$T$6941,$C50,'InProcess Conf'!$J$2:$J$6941,$C$28)</f>
        <v>0</v>
      </c>
      <c r="CG50" s="158">
        <f>COUNTIFS('InProcess Conf'!$C$2:$C$6941,CG$33,'InProcess Conf'!$T$2:$T$6941,$C50,'InProcess Conf'!$J$2:$J$6941,$C$28)</f>
        <v>0</v>
      </c>
      <c r="CH50" s="158">
        <f>COUNTIFS('InProcess Conf'!$C$2:$C$6941,CH$33,'InProcess Conf'!$T$2:$T$6941,$C50,'InProcess Conf'!$J$2:$J$6941,$C$28)</f>
        <v>0</v>
      </c>
      <c r="CI50" s="158">
        <f>COUNTIFS('InProcess Conf'!$C$2:$C$6941,CI$33,'InProcess Conf'!$T$2:$T$6941,$C50,'InProcess Conf'!$J$2:$J$6941,$C$28)</f>
        <v>0</v>
      </c>
      <c r="CJ50" s="158">
        <f>COUNTIFS('InProcess Conf'!$C$2:$C$6941,CJ$33,'InProcess Conf'!$T$2:$T$6941,$C50,'InProcess Conf'!$J$2:$J$6941,$C$28)</f>
        <v>0</v>
      </c>
      <c r="CK50" s="158">
        <f>COUNTIFS('InProcess Conf'!$C$2:$C$6941,CK$33,'InProcess Conf'!$T$2:$T$6941,$C50,'InProcess Conf'!$J$2:$J$6941,$C$28)</f>
        <v>0</v>
      </c>
      <c r="CL50" s="158">
        <f>COUNTIFS('InProcess Conf'!$C$2:$C$6941,CL$33,'InProcess Conf'!$T$2:$T$6941,$C50,'InProcess Conf'!$J$2:$J$6941,$C$28)</f>
        <v>0</v>
      </c>
      <c r="CM50" s="158">
        <f>COUNTIFS('InProcess Conf'!$C$2:$C$6941,CM$33,'InProcess Conf'!$T$2:$T$6941,$C50,'InProcess Conf'!$J$2:$J$6941,$C$28)</f>
        <v>0</v>
      </c>
      <c r="CN50" s="158">
        <f>COUNTIFS('InProcess Conf'!$C$2:$C$6941,CN$33,'InProcess Conf'!$T$2:$T$6941,$C50,'InProcess Conf'!$J$2:$J$6941,$C$28)</f>
        <v>0</v>
      </c>
      <c r="CO50" s="158">
        <f>COUNTIFS('InProcess Conf'!$C$2:$C$6941,CO$33,'InProcess Conf'!$T$2:$T$6941,$C50,'InProcess Conf'!$J$2:$J$6941,$C$28)</f>
        <v>0</v>
      </c>
      <c r="CP50" s="158">
        <f>COUNTIFS('InProcess Conf'!$C$2:$C$6941,CP$33,'InProcess Conf'!$T$2:$T$6941,$C50,'InProcess Conf'!$J$2:$J$6941,$C$28)</f>
        <v>0</v>
      </c>
      <c r="CQ50" s="158">
        <f>COUNTIFS('InProcess Conf'!$C$2:$C$6941,CQ$33,'InProcess Conf'!$T$2:$T$6941,$C50,'InProcess Conf'!$J$2:$J$6941,$C$28)</f>
        <v>0</v>
      </c>
      <c r="CR50" s="158">
        <f>COUNTIFS('InProcess Conf'!$C$2:$C$6941,CR$33,'InProcess Conf'!$T$2:$T$6941,$C50,'InProcess Conf'!$J$2:$J$6941,$C$28)</f>
        <v>0</v>
      </c>
      <c r="CS50" s="158">
        <f>COUNTIFS('InProcess Conf'!$C$2:$C$6941,CS$33,'InProcess Conf'!$T$2:$T$6941,$C50,'InProcess Conf'!$J$2:$J$6941,$C$28)</f>
        <v>0</v>
      </c>
      <c r="CT50" s="158">
        <f>COUNTIFS('InProcess Conf'!$C$2:$C$6941,CT$33,'InProcess Conf'!$T$2:$T$6941,$C50,'InProcess Conf'!$J$2:$J$6941,$C$28)</f>
        <v>0</v>
      </c>
      <c r="CU50" s="158">
        <f>COUNTIFS('InProcess Conf'!$C$2:$C$6941,CU$33,'InProcess Conf'!$T$2:$T$6941,$C50,'InProcess Conf'!$J$2:$J$6941,$C$28)</f>
        <v>0</v>
      </c>
      <c r="CV50" s="158">
        <f>COUNTIFS('InProcess Conf'!$C$2:$C$6941,CV$33,'InProcess Conf'!$T$2:$T$6941,$C50,'InProcess Conf'!$J$2:$J$6941,$C$28)</f>
        <v>0</v>
      </c>
      <c r="CW50" s="158">
        <f>COUNTIFS('InProcess Conf'!$C$2:$C$6941,CW$33,'InProcess Conf'!$T$2:$T$6941,$C50,'InProcess Conf'!$J$2:$J$6941,$C$28)</f>
        <v>0</v>
      </c>
      <c r="CX50" s="158">
        <f>COUNTIFS('InProcess Conf'!$C$2:$C$6941,CX$33,'InProcess Conf'!$T$2:$T$6941,$C50,'InProcess Conf'!$J$2:$J$6941,$C$28)</f>
        <v>0</v>
      </c>
      <c r="CY50" s="158">
        <f>COUNTIFS('InProcess Conf'!$C$2:$C$6941,CY$33,'InProcess Conf'!$T$2:$T$6941,$C50,'InProcess Conf'!$J$2:$J$6941,$C$28)</f>
        <v>0</v>
      </c>
      <c r="CZ50" s="158">
        <f>COUNTIFS('InProcess Conf'!$C$2:$C$6941,CZ$33,'InProcess Conf'!$T$2:$T$6941,$C50,'InProcess Conf'!$J$2:$J$6941,$C$28)</f>
        <v>0</v>
      </c>
      <c r="DA50" s="158">
        <f>COUNTIFS('InProcess Conf'!$C$2:$C$6941,DA$33,'InProcess Conf'!$T$2:$T$6941,$C50,'InProcess Conf'!$J$2:$J$6941,$C$28)</f>
        <v>0</v>
      </c>
      <c r="DB50" s="158">
        <f>COUNTIFS('InProcess Conf'!$C$2:$C$6941,DB$33,'InProcess Conf'!$T$2:$T$6941,$C50,'InProcess Conf'!$J$2:$J$6941,$C$28)</f>
        <v>0</v>
      </c>
      <c r="DC50" s="158">
        <f>COUNTIFS('InProcess Conf'!$C$2:$C$6941,DC$33,'InProcess Conf'!$T$2:$T$6941,$C50,'InProcess Conf'!$J$2:$J$6941,$C$28)</f>
        <v>0</v>
      </c>
      <c r="DD50" s="158">
        <f>COUNTIFS('InProcess Conf'!$C$2:$C$6941,DD$33,'InProcess Conf'!$T$2:$T$6941,$C50,'InProcess Conf'!$J$2:$J$6941,$C$28)</f>
        <v>0</v>
      </c>
      <c r="DE50" s="158">
        <f>COUNTIFS('InProcess Conf'!$C$2:$C$6941,DE$33,'InProcess Conf'!$T$2:$T$6941,$C50,'InProcess Conf'!$J$2:$J$6941,$C$28)</f>
        <v>0</v>
      </c>
      <c r="DF50" s="158">
        <f>COUNTIFS('InProcess Conf'!$C$2:$C$6941,DF$33,'InProcess Conf'!$T$2:$T$6941,$C50,'InProcess Conf'!$J$2:$J$6941,$C$28)</f>
        <v>0</v>
      </c>
      <c r="DG50" s="158">
        <f>COUNTIFS('InProcess Conf'!$C$2:$C$6941,DG$33,'InProcess Conf'!$T$2:$T$6941,$C50,'InProcess Conf'!$J$2:$J$6941,$C$28)</f>
        <v>0</v>
      </c>
      <c r="DH50" s="250">
        <f>COUNTIFS('InProcess Conf'!$C$2:$C$6941,DH$33,'InProcess Conf'!$T$2:$T$6941,$C50,'InProcess Conf'!$J$2:$J$6941,$C$28)</f>
        <v>0</v>
      </c>
      <c r="DI50" s="249">
        <f t="shared" si="7"/>
        <v>0</v>
      </c>
    </row>
    <row r="51" spans="2:113" ht="16.5" thickTop="1" thickBot="1">
      <c r="B51" s="143"/>
      <c r="C51" s="155"/>
      <c r="D51" s="158">
        <f>COUNTIFS('InProcess Conf'!$C$2:$C$6941,D$33,'InProcess Conf'!$T$2:$T$6941,$C51,'InProcess Conf'!$J$2:$J$6941,$C$28)</f>
        <v>0</v>
      </c>
      <c r="E51" s="158">
        <f>COUNTIFS('InProcess Conf'!$C$2:$C$6941,E$33,'InProcess Conf'!$T$2:$T$6941,$C51,'InProcess Conf'!$J$2:$J$6941,$C$28)</f>
        <v>0</v>
      </c>
      <c r="F51" s="158">
        <f>COUNTIFS('InProcess Conf'!$C$2:$C$6941,F$33,'InProcess Conf'!$T$2:$T$6941,$C51,'InProcess Conf'!$J$2:$J$6941,$C$28)</f>
        <v>0</v>
      </c>
      <c r="G51" s="158">
        <f>COUNTIFS('InProcess Conf'!$C$2:$C$6941,G$33,'InProcess Conf'!$T$2:$T$6941,$C51,'InProcess Conf'!$J$2:$J$6941,$C$28)</f>
        <v>0</v>
      </c>
      <c r="H51" s="158">
        <f>COUNTIFS('InProcess Conf'!$C$2:$C$6941,H$33,'InProcess Conf'!$T$2:$T$6941,$C51,'InProcess Conf'!$J$2:$J$6941,$C$28)</f>
        <v>0</v>
      </c>
      <c r="I51" s="158">
        <f>COUNTIFS('InProcess Conf'!$C$2:$C$6941,I$33,'InProcess Conf'!$T$2:$T$6941,$C51,'InProcess Conf'!$J$2:$J$6941,$C$28)</f>
        <v>0</v>
      </c>
      <c r="J51" s="158">
        <f>COUNTIFS('InProcess Conf'!$C$2:$C$6941,J$33,'InProcess Conf'!$T$2:$T$6941,$C51,'InProcess Conf'!$J$2:$J$6941,$C$28)</f>
        <v>0</v>
      </c>
      <c r="K51" s="158">
        <f>COUNTIFS('InProcess Conf'!$C$2:$C$6941,K$33,'InProcess Conf'!$T$2:$T$6941,$C51,'InProcess Conf'!$J$2:$J$6941,$C$28)</f>
        <v>0</v>
      </c>
      <c r="L51" s="158">
        <f>COUNTIFS('InProcess Conf'!$C$2:$C$6941,L$33,'InProcess Conf'!$T$2:$T$6941,$C51,'InProcess Conf'!$J$2:$J$6941,$C$28)</f>
        <v>0</v>
      </c>
      <c r="M51" s="158">
        <f>COUNTIFS('InProcess Conf'!$C$2:$C$6941,M$33,'InProcess Conf'!$T$2:$T$6941,$C51,'InProcess Conf'!$J$2:$J$6941,$C$28)</f>
        <v>0</v>
      </c>
      <c r="N51" s="158">
        <f>COUNTIFS('InProcess Conf'!$C$2:$C$6941,N$33,'InProcess Conf'!$T$2:$T$6941,$C51,'InProcess Conf'!$J$2:$J$6941,$C$28)</f>
        <v>0</v>
      </c>
      <c r="O51" s="158">
        <f>COUNTIFS('InProcess Conf'!$C$2:$C$6941,O$33,'InProcess Conf'!$T$2:$T$6941,$C51,'InProcess Conf'!$J$2:$J$6941,$C$28)</f>
        <v>0</v>
      </c>
      <c r="P51" s="158">
        <f>COUNTIFS('InProcess Conf'!$C$2:$C$6941,P$33,'InProcess Conf'!$T$2:$T$6941,$C51,'InProcess Conf'!$J$2:$J$6941,$C$28)</f>
        <v>0</v>
      </c>
      <c r="Q51" s="158">
        <f>COUNTIFS('InProcess Conf'!$C$2:$C$6941,Q$33,'InProcess Conf'!$T$2:$T$6941,$C51,'InProcess Conf'!$J$2:$J$6941,$C$28)</f>
        <v>0</v>
      </c>
      <c r="R51" s="158">
        <f>COUNTIFS('InProcess Conf'!$C$2:$C$6941,R$33,'InProcess Conf'!$T$2:$T$6941,$C51,'InProcess Conf'!$J$2:$J$6941,$C$28)</f>
        <v>0</v>
      </c>
      <c r="S51" s="158">
        <f>COUNTIFS('InProcess Conf'!$C$2:$C$6941,S$33,'InProcess Conf'!$T$2:$T$6941,$C51,'InProcess Conf'!$J$2:$J$6941,$C$28)</f>
        <v>0</v>
      </c>
      <c r="T51" s="158">
        <f>COUNTIFS('InProcess Conf'!$C$2:$C$6941,T$33,'InProcess Conf'!$T$2:$T$6941,$C51,'InProcess Conf'!$J$2:$J$6941,$C$28)</f>
        <v>0</v>
      </c>
      <c r="U51" s="158">
        <f>COUNTIFS('InProcess Conf'!$C$2:$C$6941,U$33,'InProcess Conf'!$T$2:$T$6941,$C51,'InProcess Conf'!$J$2:$J$6941,$C$28)</f>
        <v>0</v>
      </c>
      <c r="V51" s="158">
        <f>COUNTIFS('InProcess Conf'!$C$2:$C$6941,V$33,'InProcess Conf'!$T$2:$T$6941,$C51,'InProcess Conf'!$J$2:$J$6941,$C$28)</f>
        <v>0</v>
      </c>
      <c r="W51" s="158">
        <f>COUNTIFS('InProcess Conf'!$C$2:$C$6941,W$33,'InProcess Conf'!$T$2:$T$6941,$C51,'InProcess Conf'!$J$2:$J$6941,$C$28)</f>
        <v>0</v>
      </c>
      <c r="X51" s="158">
        <f>COUNTIFS('InProcess Conf'!$C$2:$C$6941,X$33,'InProcess Conf'!$T$2:$T$6941,$C51,'InProcess Conf'!$J$2:$J$6941,$C$28)</f>
        <v>0</v>
      </c>
      <c r="Y51" s="158">
        <f>COUNTIFS('InProcess Conf'!$C$2:$C$6941,Y$33,'InProcess Conf'!$T$2:$T$6941,$C51,'InProcess Conf'!$J$2:$J$6941,$C$28)</f>
        <v>0</v>
      </c>
      <c r="Z51" s="158">
        <f>COUNTIFS('InProcess Conf'!$C$2:$C$6941,Z$33,'InProcess Conf'!$T$2:$T$6941,$C51,'InProcess Conf'!$J$2:$J$6941,$C$28)</f>
        <v>0</v>
      </c>
      <c r="AA51" s="158">
        <f>COUNTIFS('InProcess Conf'!$C$2:$C$6941,AA$33,'InProcess Conf'!$T$2:$T$6941,$C51,'InProcess Conf'!$J$2:$J$6941,$C$28)</f>
        <v>0</v>
      </c>
      <c r="AB51" s="158">
        <f>COUNTIFS('InProcess Conf'!$C$2:$C$6941,AB$33,'InProcess Conf'!$T$2:$T$6941,$C51,'InProcess Conf'!$J$2:$J$6941,$C$28)</f>
        <v>0</v>
      </c>
      <c r="AC51" s="158">
        <f>COUNTIFS('InProcess Conf'!$C$2:$C$6941,AC$33,'InProcess Conf'!$T$2:$T$6941,$C51,'InProcess Conf'!$J$2:$J$6941,$C$28)</f>
        <v>0</v>
      </c>
      <c r="AD51" s="158">
        <f>COUNTIFS('InProcess Conf'!$C$2:$C$6941,AD$33,'InProcess Conf'!$T$2:$T$6941,$C51,'InProcess Conf'!$J$2:$J$6941,$C$28)</f>
        <v>0</v>
      </c>
      <c r="AE51" s="158">
        <f>COUNTIFS('InProcess Conf'!$C$2:$C$6941,AE$33,'InProcess Conf'!$T$2:$T$6941,$C51,'InProcess Conf'!$J$2:$J$6941,$C$28)</f>
        <v>0</v>
      </c>
      <c r="AF51" s="158">
        <f>COUNTIFS('InProcess Conf'!$C$2:$C$6941,AF$33,'InProcess Conf'!$T$2:$T$6941,$C51,'InProcess Conf'!$J$2:$J$6941,$C$28)</f>
        <v>0</v>
      </c>
      <c r="AG51" s="158">
        <f>COUNTIFS('InProcess Conf'!$C$2:$C$6941,AG$33,'InProcess Conf'!$T$2:$T$6941,$C51,'InProcess Conf'!$J$2:$J$6941,$C$28)</f>
        <v>0</v>
      </c>
      <c r="AH51" s="158">
        <f>COUNTIFS('InProcess Conf'!$C$2:$C$6941,AH$33,'InProcess Conf'!$T$2:$T$6941,$C51,'InProcess Conf'!$J$2:$J$6941,$C$28)</f>
        <v>0</v>
      </c>
      <c r="AI51" s="158">
        <f>COUNTIFS('InProcess Conf'!$C$2:$C$6941,AI$33,'InProcess Conf'!$T$2:$T$6941,$C51,'InProcess Conf'!$J$2:$J$6941,$C$28)</f>
        <v>0</v>
      </c>
      <c r="AJ51" s="158">
        <f>COUNTIFS('InProcess Conf'!$C$2:$C$6941,AJ$33,'InProcess Conf'!$T$2:$T$6941,$C51,'InProcess Conf'!$J$2:$J$6941,$C$28)</f>
        <v>0</v>
      </c>
      <c r="AK51" s="158">
        <f>COUNTIFS('InProcess Conf'!$C$2:$C$6941,AK$33,'InProcess Conf'!$T$2:$T$6941,$C51,'InProcess Conf'!$J$2:$J$6941,$C$28)</f>
        <v>0</v>
      </c>
      <c r="AL51" s="158">
        <f>COUNTIFS('InProcess Conf'!$C$2:$C$6941,AL$33,'InProcess Conf'!$T$2:$T$6941,$C51,'InProcess Conf'!$J$2:$J$6941,$C$28)</f>
        <v>0</v>
      </c>
      <c r="AM51" s="158">
        <f>COUNTIFS('InProcess Conf'!$C$2:$C$6941,AM$33,'InProcess Conf'!$T$2:$T$6941,$C51,'InProcess Conf'!$J$2:$J$6941,$C$28)</f>
        <v>0</v>
      </c>
      <c r="AN51" s="158">
        <f>COUNTIFS('InProcess Conf'!$C$2:$C$6941,AN$33,'InProcess Conf'!$T$2:$T$6941,$C51,'InProcess Conf'!$J$2:$J$6941,$C$28)</f>
        <v>0</v>
      </c>
      <c r="AO51" s="158">
        <f>COUNTIFS('InProcess Conf'!$C$2:$C$6941,AO$33,'InProcess Conf'!$T$2:$T$6941,$C51,'InProcess Conf'!$J$2:$J$6941,$C$28)</f>
        <v>0</v>
      </c>
      <c r="AP51" s="158">
        <f>COUNTIFS('InProcess Conf'!$C$2:$C$6941,AP$33,'InProcess Conf'!$T$2:$T$6941,$C51,'InProcess Conf'!$J$2:$J$6941,$C$28)</f>
        <v>0</v>
      </c>
      <c r="AQ51" s="158">
        <f>COUNTIFS('InProcess Conf'!$C$2:$C$6941,AQ$33,'InProcess Conf'!$T$2:$T$6941,$C51,'InProcess Conf'!$J$2:$J$6941,$C$28)</f>
        <v>0</v>
      </c>
      <c r="AR51" s="158">
        <f>COUNTIFS('InProcess Conf'!$C$2:$C$6941,AR$33,'InProcess Conf'!$T$2:$T$6941,$C51,'InProcess Conf'!$J$2:$J$6941,$C$28)</f>
        <v>0</v>
      </c>
      <c r="AS51" s="158">
        <f>COUNTIFS('InProcess Conf'!$C$2:$C$6941,AS$33,'InProcess Conf'!$T$2:$T$6941,$C51,'InProcess Conf'!$J$2:$J$6941,$C$28)</f>
        <v>0</v>
      </c>
      <c r="AT51" s="158">
        <f>COUNTIFS('InProcess Conf'!$C$2:$C$6941,AT$33,'InProcess Conf'!$T$2:$T$6941,$C51,'InProcess Conf'!$J$2:$J$6941,$C$28)</f>
        <v>0</v>
      </c>
      <c r="AU51" s="158">
        <f>COUNTIFS('InProcess Conf'!$C$2:$C$6941,AU$33,'InProcess Conf'!$T$2:$T$6941,$C51,'InProcess Conf'!$J$2:$J$6941,$C$28)</f>
        <v>0</v>
      </c>
      <c r="AV51" s="158">
        <f>COUNTIFS('InProcess Conf'!$C$2:$C$6941,AV$33,'InProcess Conf'!$T$2:$T$6941,$C51,'InProcess Conf'!$J$2:$J$6941,$C$28)</f>
        <v>0</v>
      </c>
      <c r="AW51" s="158">
        <f>COUNTIFS('InProcess Conf'!$C$2:$C$6941,AW$33,'InProcess Conf'!$T$2:$T$6941,$C51,'InProcess Conf'!$J$2:$J$6941,$C$28)</f>
        <v>0</v>
      </c>
      <c r="AX51" s="158">
        <f>COUNTIFS('InProcess Conf'!$C$2:$C$6941,AX$33,'InProcess Conf'!$T$2:$T$6941,$C51,'InProcess Conf'!$J$2:$J$6941,$C$28)</f>
        <v>0</v>
      </c>
      <c r="AY51" s="158">
        <f>COUNTIFS('InProcess Conf'!$C$2:$C$6941,AY$33,'InProcess Conf'!$T$2:$T$6941,$C51,'InProcess Conf'!$J$2:$J$6941,$C$28)</f>
        <v>0</v>
      </c>
      <c r="AZ51" s="158">
        <f>COUNTIFS('InProcess Conf'!$C$2:$C$6941,AZ$33,'InProcess Conf'!$T$2:$T$6941,$C51,'InProcess Conf'!$J$2:$J$6941,$C$28)</f>
        <v>0</v>
      </c>
      <c r="BA51" s="158">
        <f>COUNTIFS('InProcess Conf'!$C$2:$C$6941,BA$33,'InProcess Conf'!$T$2:$T$6941,$C51,'InProcess Conf'!$J$2:$J$6941,$C$28)</f>
        <v>0</v>
      </c>
      <c r="BB51" s="158">
        <f>COUNTIFS('InProcess Conf'!$C$2:$C$6941,BB$33,'InProcess Conf'!$T$2:$T$6941,$C51,'InProcess Conf'!$J$2:$J$6941,$C$28)</f>
        <v>0</v>
      </c>
      <c r="BC51" s="158">
        <f>COUNTIFS('InProcess Conf'!$C$2:$C$6941,BC$33,'InProcess Conf'!$T$2:$T$6941,$C51,'InProcess Conf'!$J$2:$J$6941,$C$28)</f>
        <v>0</v>
      </c>
      <c r="BD51" s="158">
        <f>COUNTIFS('InProcess Conf'!$C$2:$C$6941,BD$33,'InProcess Conf'!$T$2:$T$6941,$C51,'InProcess Conf'!$J$2:$J$6941,$C$28)</f>
        <v>0</v>
      </c>
      <c r="BE51" s="158">
        <f>COUNTIFS('InProcess Conf'!$C$2:$C$6941,BE$33,'InProcess Conf'!$T$2:$T$6941,$C51,'InProcess Conf'!$J$2:$J$6941,$C$28)</f>
        <v>0</v>
      </c>
      <c r="BF51" s="158">
        <f>COUNTIFS('InProcess Conf'!$C$2:$C$6941,BF$33,'InProcess Conf'!$T$2:$T$6941,$C51,'InProcess Conf'!$J$2:$J$6941,$C$28)</f>
        <v>0</v>
      </c>
      <c r="BG51" s="158">
        <f>COUNTIFS('InProcess Conf'!$C$2:$C$6941,BG$33,'InProcess Conf'!$T$2:$T$6941,$C51,'InProcess Conf'!$J$2:$J$6941,$C$28)</f>
        <v>0</v>
      </c>
      <c r="BH51" s="158">
        <f>COUNTIFS('InProcess Conf'!$C$2:$C$6941,BH$33,'InProcess Conf'!$T$2:$T$6941,$C51,'InProcess Conf'!$J$2:$J$6941,$C$28)</f>
        <v>0</v>
      </c>
      <c r="BI51" s="158">
        <f>COUNTIFS('InProcess Conf'!$C$2:$C$6941,BI$33,'InProcess Conf'!$T$2:$T$6941,$C51,'InProcess Conf'!$J$2:$J$6941,$C$28)</f>
        <v>0</v>
      </c>
      <c r="BJ51" s="158">
        <f>COUNTIFS('InProcess Conf'!$C$2:$C$6941,BJ$33,'InProcess Conf'!$T$2:$T$6941,$C51,'InProcess Conf'!$J$2:$J$6941,$C$28)</f>
        <v>0</v>
      </c>
      <c r="BK51" s="158">
        <f>COUNTIFS('InProcess Conf'!$C$2:$C$6941,BK$33,'InProcess Conf'!$T$2:$T$6941,$C51,'InProcess Conf'!$J$2:$J$6941,$C$28)</f>
        <v>0</v>
      </c>
      <c r="BL51" s="158">
        <f>COUNTIFS('InProcess Conf'!$C$2:$C$6941,BL$33,'InProcess Conf'!$T$2:$T$6941,$C51,'InProcess Conf'!$J$2:$J$6941,$C$28)</f>
        <v>0</v>
      </c>
      <c r="BM51" s="158">
        <f>COUNTIFS('InProcess Conf'!$C$2:$C$6941,BM$33,'InProcess Conf'!$T$2:$T$6941,$C51,'InProcess Conf'!$J$2:$J$6941,$C$28)</f>
        <v>0</v>
      </c>
      <c r="BN51" s="158">
        <f>COUNTIFS('InProcess Conf'!$C$2:$C$6941,BN$33,'InProcess Conf'!$T$2:$T$6941,$C51,'InProcess Conf'!$J$2:$J$6941,$C$28)</f>
        <v>0</v>
      </c>
      <c r="BO51" s="158">
        <f>COUNTIFS('InProcess Conf'!$C$2:$C$6941,BO$33,'InProcess Conf'!$T$2:$T$6941,$C51,'InProcess Conf'!$J$2:$J$6941,$C$28)</f>
        <v>0</v>
      </c>
      <c r="BP51" s="158">
        <f>COUNTIFS('InProcess Conf'!$C$2:$C$6941,BP$33,'InProcess Conf'!$T$2:$T$6941,$C51,'InProcess Conf'!$J$2:$J$6941,$C$28)</f>
        <v>0</v>
      </c>
      <c r="BQ51" s="158">
        <f>COUNTIFS('InProcess Conf'!$C$2:$C$6941,BQ$33,'InProcess Conf'!$T$2:$T$6941,$C51,'InProcess Conf'!$J$2:$J$6941,$C$28)</f>
        <v>0</v>
      </c>
      <c r="BR51" s="158">
        <f>COUNTIFS('InProcess Conf'!$C$2:$C$6941,BR$33,'InProcess Conf'!$T$2:$T$6941,$C51,'InProcess Conf'!$J$2:$J$6941,$C$28)</f>
        <v>0</v>
      </c>
      <c r="BS51" s="158">
        <f>COUNTIFS('InProcess Conf'!$C$2:$C$6941,BS$33,'InProcess Conf'!$T$2:$T$6941,$C51,'InProcess Conf'!$J$2:$J$6941,$C$28)</f>
        <v>0</v>
      </c>
      <c r="BT51" s="158">
        <f>COUNTIFS('InProcess Conf'!$C$2:$C$6941,BT$33,'InProcess Conf'!$T$2:$T$6941,$C51,'InProcess Conf'!$J$2:$J$6941,$C$28)</f>
        <v>0</v>
      </c>
      <c r="BU51" s="158">
        <f>COUNTIFS('InProcess Conf'!$C$2:$C$6941,BU$33,'InProcess Conf'!$T$2:$T$6941,$C51,'InProcess Conf'!$J$2:$J$6941,$C$28)</f>
        <v>0</v>
      </c>
      <c r="BV51" s="158">
        <f>COUNTIFS('InProcess Conf'!$C$2:$C$6941,BV$33,'InProcess Conf'!$T$2:$T$6941,$C51,'InProcess Conf'!$J$2:$J$6941,$C$28)</f>
        <v>0</v>
      </c>
      <c r="BW51" s="158">
        <f>COUNTIFS('InProcess Conf'!$C$2:$C$6941,BW$33,'InProcess Conf'!$T$2:$T$6941,$C51,'InProcess Conf'!$J$2:$J$6941,$C$28)</f>
        <v>0</v>
      </c>
      <c r="BX51" s="158">
        <f>COUNTIFS('InProcess Conf'!$C$2:$C$6941,BX$33,'InProcess Conf'!$T$2:$T$6941,$C51,'InProcess Conf'!$J$2:$J$6941,$C$28)</f>
        <v>0</v>
      </c>
      <c r="BY51" s="158">
        <f>COUNTIFS('InProcess Conf'!$C$2:$C$6941,BY$33,'InProcess Conf'!$T$2:$T$6941,$C51,'InProcess Conf'!$J$2:$J$6941,$C$28)</f>
        <v>0</v>
      </c>
      <c r="BZ51" s="158">
        <f>COUNTIFS('InProcess Conf'!$C$2:$C$6941,BZ$33,'InProcess Conf'!$T$2:$T$6941,$C51,'InProcess Conf'!$J$2:$J$6941,$C$28)</f>
        <v>0</v>
      </c>
      <c r="CA51" s="158">
        <f>COUNTIFS('InProcess Conf'!$C$2:$C$6941,CA$33,'InProcess Conf'!$T$2:$T$6941,$C51,'InProcess Conf'!$J$2:$J$6941,$C$28)</f>
        <v>0</v>
      </c>
      <c r="CB51" s="158">
        <f>COUNTIFS('InProcess Conf'!$C$2:$C$6941,CB$33,'InProcess Conf'!$T$2:$T$6941,$C51,'InProcess Conf'!$J$2:$J$6941,$C$28)</f>
        <v>0</v>
      </c>
      <c r="CC51" s="158">
        <f>COUNTIFS('InProcess Conf'!$C$2:$C$6941,CC$33,'InProcess Conf'!$T$2:$T$6941,$C51,'InProcess Conf'!$J$2:$J$6941,$C$28)</f>
        <v>0</v>
      </c>
      <c r="CD51" s="158">
        <f>COUNTIFS('InProcess Conf'!$C$2:$C$6941,CD$33,'InProcess Conf'!$T$2:$T$6941,$C51,'InProcess Conf'!$J$2:$J$6941,$C$28)</f>
        <v>0</v>
      </c>
      <c r="CE51" s="158">
        <f>COUNTIFS('InProcess Conf'!$C$2:$C$6941,CE$33,'InProcess Conf'!$T$2:$T$6941,$C51,'InProcess Conf'!$J$2:$J$6941,$C$28)</f>
        <v>0</v>
      </c>
      <c r="CF51" s="158">
        <f>COUNTIFS('InProcess Conf'!$C$2:$C$6941,CF$33,'InProcess Conf'!$T$2:$T$6941,$C51,'InProcess Conf'!$J$2:$J$6941,$C$28)</f>
        <v>0</v>
      </c>
      <c r="CG51" s="158">
        <f>COUNTIFS('InProcess Conf'!$C$2:$C$6941,CG$33,'InProcess Conf'!$T$2:$T$6941,$C51,'InProcess Conf'!$J$2:$J$6941,$C$28)</f>
        <v>0</v>
      </c>
      <c r="CH51" s="158">
        <f>COUNTIFS('InProcess Conf'!$C$2:$C$6941,CH$33,'InProcess Conf'!$T$2:$T$6941,$C51,'InProcess Conf'!$J$2:$J$6941,$C$28)</f>
        <v>0</v>
      </c>
      <c r="CI51" s="158">
        <f>COUNTIFS('InProcess Conf'!$C$2:$C$6941,CI$33,'InProcess Conf'!$T$2:$T$6941,$C51,'InProcess Conf'!$J$2:$J$6941,$C$28)</f>
        <v>0</v>
      </c>
      <c r="CJ51" s="158">
        <f>COUNTIFS('InProcess Conf'!$C$2:$C$6941,CJ$33,'InProcess Conf'!$T$2:$T$6941,$C51,'InProcess Conf'!$J$2:$J$6941,$C$28)</f>
        <v>0</v>
      </c>
      <c r="CK51" s="158">
        <f>COUNTIFS('InProcess Conf'!$C$2:$C$6941,CK$33,'InProcess Conf'!$T$2:$T$6941,$C51,'InProcess Conf'!$J$2:$J$6941,$C$28)</f>
        <v>0</v>
      </c>
      <c r="CL51" s="158">
        <f>COUNTIFS('InProcess Conf'!$C$2:$C$6941,CL$33,'InProcess Conf'!$T$2:$T$6941,$C51,'InProcess Conf'!$J$2:$J$6941,$C$28)</f>
        <v>0</v>
      </c>
      <c r="CM51" s="158">
        <f>COUNTIFS('InProcess Conf'!$C$2:$C$6941,CM$33,'InProcess Conf'!$T$2:$T$6941,$C51,'InProcess Conf'!$J$2:$J$6941,$C$28)</f>
        <v>0</v>
      </c>
      <c r="CN51" s="158">
        <f>COUNTIFS('InProcess Conf'!$C$2:$C$6941,CN$33,'InProcess Conf'!$T$2:$T$6941,$C51,'InProcess Conf'!$J$2:$J$6941,$C$28)</f>
        <v>0</v>
      </c>
      <c r="CO51" s="158">
        <f>COUNTIFS('InProcess Conf'!$C$2:$C$6941,CO$33,'InProcess Conf'!$T$2:$T$6941,$C51,'InProcess Conf'!$J$2:$J$6941,$C$28)</f>
        <v>0</v>
      </c>
      <c r="CP51" s="158">
        <f>COUNTIFS('InProcess Conf'!$C$2:$C$6941,CP$33,'InProcess Conf'!$T$2:$T$6941,$C51,'InProcess Conf'!$J$2:$J$6941,$C$28)</f>
        <v>0</v>
      </c>
      <c r="CQ51" s="158">
        <f>COUNTIFS('InProcess Conf'!$C$2:$C$6941,CQ$33,'InProcess Conf'!$T$2:$T$6941,$C51,'InProcess Conf'!$J$2:$J$6941,$C$28)</f>
        <v>0</v>
      </c>
      <c r="CR51" s="158">
        <f>COUNTIFS('InProcess Conf'!$C$2:$C$6941,CR$33,'InProcess Conf'!$T$2:$T$6941,$C51,'InProcess Conf'!$J$2:$J$6941,$C$28)</f>
        <v>0</v>
      </c>
      <c r="CS51" s="158">
        <f>COUNTIFS('InProcess Conf'!$C$2:$C$6941,CS$33,'InProcess Conf'!$T$2:$T$6941,$C51,'InProcess Conf'!$J$2:$J$6941,$C$28)</f>
        <v>0</v>
      </c>
      <c r="CT51" s="158">
        <f>COUNTIFS('InProcess Conf'!$C$2:$C$6941,CT$33,'InProcess Conf'!$T$2:$T$6941,$C51,'InProcess Conf'!$J$2:$J$6941,$C$28)</f>
        <v>0</v>
      </c>
      <c r="CU51" s="158">
        <f>COUNTIFS('InProcess Conf'!$C$2:$C$6941,CU$33,'InProcess Conf'!$T$2:$T$6941,$C51,'InProcess Conf'!$J$2:$J$6941,$C$28)</f>
        <v>0</v>
      </c>
      <c r="CV51" s="158">
        <f>COUNTIFS('InProcess Conf'!$C$2:$C$6941,CV$33,'InProcess Conf'!$T$2:$T$6941,$C51,'InProcess Conf'!$J$2:$J$6941,$C$28)</f>
        <v>0</v>
      </c>
      <c r="CW51" s="158">
        <f>COUNTIFS('InProcess Conf'!$C$2:$C$6941,CW$33,'InProcess Conf'!$T$2:$T$6941,$C51,'InProcess Conf'!$J$2:$J$6941,$C$28)</f>
        <v>0</v>
      </c>
      <c r="CX51" s="158">
        <f>COUNTIFS('InProcess Conf'!$C$2:$C$6941,CX$33,'InProcess Conf'!$T$2:$T$6941,$C51,'InProcess Conf'!$J$2:$J$6941,$C$28)</f>
        <v>0</v>
      </c>
      <c r="CY51" s="158">
        <f>COUNTIFS('InProcess Conf'!$C$2:$C$6941,CY$33,'InProcess Conf'!$T$2:$T$6941,$C51,'InProcess Conf'!$J$2:$J$6941,$C$28)</f>
        <v>0</v>
      </c>
      <c r="CZ51" s="158">
        <f>COUNTIFS('InProcess Conf'!$C$2:$C$6941,CZ$33,'InProcess Conf'!$T$2:$T$6941,$C51,'InProcess Conf'!$J$2:$J$6941,$C$28)</f>
        <v>0</v>
      </c>
      <c r="DA51" s="158">
        <f>COUNTIFS('InProcess Conf'!$C$2:$C$6941,DA$33,'InProcess Conf'!$T$2:$T$6941,$C51,'InProcess Conf'!$J$2:$J$6941,$C$28)</f>
        <v>0</v>
      </c>
      <c r="DB51" s="158">
        <f>COUNTIFS('InProcess Conf'!$C$2:$C$6941,DB$33,'InProcess Conf'!$T$2:$T$6941,$C51,'InProcess Conf'!$J$2:$J$6941,$C$28)</f>
        <v>0</v>
      </c>
      <c r="DC51" s="158">
        <f>COUNTIFS('InProcess Conf'!$C$2:$C$6941,DC$33,'InProcess Conf'!$T$2:$T$6941,$C51,'InProcess Conf'!$J$2:$J$6941,$C$28)</f>
        <v>0</v>
      </c>
      <c r="DD51" s="158">
        <f>COUNTIFS('InProcess Conf'!$C$2:$C$6941,DD$33,'InProcess Conf'!$T$2:$T$6941,$C51,'InProcess Conf'!$J$2:$J$6941,$C$28)</f>
        <v>0</v>
      </c>
      <c r="DE51" s="158">
        <f>COUNTIFS('InProcess Conf'!$C$2:$C$6941,DE$33,'InProcess Conf'!$T$2:$T$6941,$C51,'InProcess Conf'!$J$2:$J$6941,$C$28)</f>
        <v>0</v>
      </c>
      <c r="DF51" s="158">
        <f>COUNTIFS('InProcess Conf'!$C$2:$C$6941,DF$33,'InProcess Conf'!$T$2:$T$6941,$C51,'InProcess Conf'!$J$2:$J$6941,$C$28)</f>
        <v>0</v>
      </c>
      <c r="DG51" s="158">
        <f>COUNTIFS('InProcess Conf'!$C$2:$C$6941,DG$33,'InProcess Conf'!$T$2:$T$6941,$C51,'InProcess Conf'!$J$2:$J$6941,$C$28)</f>
        <v>0</v>
      </c>
      <c r="DH51" s="250">
        <f>COUNTIFS('InProcess Conf'!$C$2:$C$6941,DH$33,'InProcess Conf'!$T$2:$T$6941,$C51,'InProcess Conf'!$J$2:$J$6941,$C$28)</f>
        <v>0</v>
      </c>
      <c r="DI51" s="249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310" t="s">
        <v>552</v>
      </c>
      <c r="C53" s="147" t="s">
        <v>342</v>
      </c>
      <c r="D53" s="144">
        <f t="shared" ref="D53:DI57" si="8">IF(D$29=0,,D34/D$29*1000000)</f>
        <v>0</v>
      </c>
      <c r="E53" s="144">
        <f t="shared" si="8"/>
        <v>0</v>
      </c>
      <c r="F53" s="144"/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ref="BI53:DG57" si="9">IF(BI$29=0,,BI34/BI$29*1000000)</f>
        <v>0</v>
      </c>
      <c r="BJ53" s="144">
        <f t="shared" si="9"/>
        <v>0</v>
      </c>
      <c r="BK53" s="144">
        <f t="shared" si="9"/>
        <v>0</v>
      </c>
      <c r="BL53" s="144">
        <f t="shared" si="9"/>
        <v>0</v>
      </c>
      <c r="BM53" s="144">
        <f t="shared" si="9"/>
        <v>0</v>
      </c>
      <c r="BN53" s="144">
        <f t="shared" si="9"/>
        <v>0</v>
      </c>
      <c r="BO53" s="144">
        <f t="shared" si="9"/>
        <v>0</v>
      </c>
      <c r="BP53" s="144">
        <f t="shared" si="9"/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ref="DH53:DH62" si="10">IF(DH$29=0,,DH34/DH$29*1000000)</f>
        <v>0</v>
      </c>
      <c r="DI53" s="144">
        <f t="shared" si="8"/>
        <v>0</v>
      </c>
    </row>
    <row r="54" spans="2:113" ht="15.5">
      <c r="B54" s="311"/>
      <c r="C54" s="145" t="s">
        <v>115</v>
      </c>
      <c r="D54" s="144">
        <f t="shared" si="8"/>
        <v>0</v>
      </c>
      <c r="E54" s="144">
        <f t="shared" si="8"/>
        <v>0</v>
      </c>
      <c r="F54" s="144"/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8695.652173913044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9"/>
        <v>0</v>
      </c>
      <c r="BJ54" s="144">
        <f t="shared" si="9"/>
        <v>0</v>
      </c>
      <c r="BK54" s="144">
        <f t="shared" si="9"/>
        <v>0</v>
      </c>
      <c r="BL54" s="144">
        <f t="shared" si="9"/>
        <v>0</v>
      </c>
      <c r="BM54" s="144">
        <f t="shared" si="9"/>
        <v>0</v>
      </c>
      <c r="BN54" s="144">
        <f t="shared" si="9"/>
        <v>0</v>
      </c>
      <c r="BO54" s="144">
        <f t="shared" si="9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10"/>
        <v>0</v>
      </c>
      <c r="DI54" s="144">
        <f t="shared" si="8"/>
        <v>321.23353678123999</v>
      </c>
    </row>
    <row r="55" spans="2:113" ht="15.5" hidden="1">
      <c r="B55" s="311"/>
      <c r="C55" s="145" t="s">
        <v>544</v>
      </c>
      <c r="D55" s="144">
        <f t="shared" si="8"/>
        <v>0</v>
      </c>
      <c r="E55" s="144">
        <f t="shared" si="8"/>
        <v>0</v>
      </c>
      <c r="F55" s="144"/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9"/>
        <v>0</v>
      </c>
      <c r="BJ55" s="144">
        <f t="shared" si="9"/>
        <v>0</v>
      </c>
      <c r="BK55" s="144">
        <f t="shared" si="9"/>
        <v>0</v>
      </c>
      <c r="BL55" s="144">
        <f t="shared" si="9"/>
        <v>0</v>
      </c>
      <c r="BM55" s="144">
        <f t="shared" si="9"/>
        <v>0</v>
      </c>
      <c r="BN55" s="144">
        <f t="shared" si="9"/>
        <v>0</v>
      </c>
      <c r="BO55" s="144">
        <f t="shared" si="9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10"/>
        <v>0</v>
      </c>
      <c r="DI55" s="144">
        <f t="shared" si="8"/>
        <v>0</v>
      </c>
    </row>
    <row r="56" spans="2:113" ht="15.5">
      <c r="B56" s="311"/>
      <c r="C56" s="146" t="s">
        <v>545</v>
      </c>
      <c r="D56" s="144">
        <f t="shared" si="8"/>
        <v>0</v>
      </c>
      <c r="E56" s="144">
        <f t="shared" si="8"/>
        <v>0</v>
      </c>
      <c r="F56" s="144"/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9"/>
        <v>0</v>
      </c>
      <c r="BJ56" s="144">
        <f t="shared" si="9"/>
        <v>0</v>
      </c>
      <c r="BK56" s="144">
        <f t="shared" si="9"/>
        <v>0</v>
      </c>
      <c r="BL56" s="144">
        <f t="shared" si="9"/>
        <v>0</v>
      </c>
      <c r="BM56" s="144">
        <f t="shared" si="9"/>
        <v>0</v>
      </c>
      <c r="BN56" s="144">
        <f t="shared" si="9"/>
        <v>0</v>
      </c>
      <c r="BO56" s="144">
        <f t="shared" si="9"/>
        <v>0</v>
      </c>
      <c r="BP56" s="144">
        <f t="shared" si="9"/>
        <v>0</v>
      </c>
      <c r="BQ56" s="144">
        <f t="shared" si="9"/>
        <v>0</v>
      </c>
      <c r="BR56" s="144">
        <f t="shared" si="9"/>
        <v>0</v>
      </c>
      <c r="BS56" s="144">
        <f t="shared" si="9"/>
        <v>0</v>
      </c>
      <c r="BT56" s="144">
        <f t="shared" si="9"/>
        <v>0</v>
      </c>
      <c r="BU56" s="144">
        <f t="shared" si="9"/>
        <v>0</v>
      </c>
      <c r="BV56" s="144">
        <f t="shared" si="9"/>
        <v>0</v>
      </c>
      <c r="BW56" s="144">
        <f t="shared" si="9"/>
        <v>0</v>
      </c>
      <c r="BX56" s="144">
        <f t="shared" si="9"/>
        <v>0</v>
      </c>
      <c r="BY56" s="144">
        <f t="shared" si="9"/>
        <v>0</v>
      </c>
      <c r="BZ56" s="144">
        <f t="shared" si="9"/>
        <v>0</v>
      </c>
      <c r="CA56" s="144">
        <f t="shared" si="9"/>
        <v>0</v>
      </c>
      <c r="CB56" s="144">
        <f t="shared" si="9"/>
        <v>0</v>
      </c>
      <c r="CC56" s="144">
        <f t="shared" si="9"/>
        <v>0</v>
      </c>
      <c r="CD56" s="144">
        <f t="shared" si="9"/>
        <v>0</v>
      </c>
      <c r="CE56" s="144">
        <f t="shared" si="9"/>
        <v>0</v>
      </c>
      <c r="CF56" s="144">
        <f t="shared" si="9"/>
        <v>0</v>
      </c>
      <c r="CG56" s="144">
        <f t="shared" si="9"/>
        <v>0</v>
      </c>
      <c r="CH56" s="144">
        <f t="shared" si="9"/>
        <v>0</v>
      </c>
      <c r="CI56" s="144">
        <f t="shared" si="9"/>
        <v>0</v>
      </c>
      <c r="CJ56" s="144">
        <f t="shared" si="9"/>
        <v>0</v>
      </c>
      <c r="CK56" s="144">
        <f t="shared" si="9"/>
        <v>0</v>
      </c>
      <c r="CL56" s="144">
        <f t="shared" si="9"/>
        <v>0</v>
      </c>
      <c r="CM56" s="144">
        <f t="shared" si="9"/>
        <v>0</v>
      </c>
      <c r="CN56" s="144">
        <f t="shared" si="9"/>
        <v>0</v>
      </c>
      <c r="CO56" s="144">
        <f t="shared" si="9"/>
        <v>0</v>
      </c>
      <c r="CP56" s="144">
        <f t="shared" si="9"/>
        <v>0</v>
      </c>
      <c r="CQ56" s="144">
        <f t="shared" si="9"/>
        <v>0</v>
      </c>
      <c r="CR56" s="144">
        <f t="shared" si="9"/>
        <v>0</v>
      </c>
      <c r="CS56" s="144">
        <f t="shared" si="9"/>
        <v>0</v>
      </c>
      <c r="CT56" s="144">
        <f t="shared" si="9"/>
        <v>0</v>
      </c>
      <c r="CU56" s="144">
        <f t="shared" si="9"/>
        <v>0</v>
      </c>
      <c r="CV56" s="144">
        <f t="shared" si="9"/>
        <v>0</v>
      </c>
      <c r="CW56" s="144">
        <f t="shared" si="9"/>
        <v>0</v>
      </c>
      <c r="CX56" s="144">
        <f t="shared" si="9"/>
        <v>0</v>
      </c>
      <c r="CY56" s="144">
        <f t="shared" si="9"/>
        <v>0</v>
      </c>
      <c r="CZ56" s="144">
        <f t="shared" si="9"/>
        <v>0</v>
      </c>
      <c r="DA56" s="144">
        <f t="shared" si="9"/>
        <v>0</v>
      </c>
      <c r="DB56" s="144">
        <f t="shared" si="9"/>
        <v>0</v>
      </c>
      <c r="DC56" s="144">
        <f t="shared" si="9"/>
        <v>0</v>
      </c>
      <c r="DD56" s="144">
        <f t="shared" si="9"/>
        <v>0</v>
      </c>
      <c r="DE56" s="144">
        <f t="shared" si="9"/>
        <v>0</v>
      </c>
      <c r="DF56" s="144">
        <f t="shared" si="9"/>
        <v>0</v>
      </c>
      <c r="DG56" s="144">
        <f t="shared" si="9"/>
        <v>0</v>
      </c>
      <c r="DH56" s="144">
        <f t="shared" si="10"/>
        <v>0</v>
      </c>
      <c r="DI56" s="144">
        <f t="shared" si="8"/>
        <v>0</v>
      </c>
    </row>
    <row r="57" spans="2:113" ht="15.5">
      <c r="B57" s="311"/>
      <c r="C57" s="146" t="s">
        <v>546</v>
      </c>
      <c r="D57" s="144">
        <f t="shared" si="8"/>
        <v>0</v>
      </c>
      <c r="E57" s="144">
        <f t="shared" si="8"/>
        <v>0</v>
      </c>
      <c r="F57" s="144"/>
      <c r="G57" s="144">
        <f t="shared" si="8"/>
        <v>0</v>
      </c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ref="AF57:DI66" si="11">IF(AF$29=0,,AF38/AF$29*1000000)</f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9"/>
        <v>0</v>
      </c>
      <c r="BJ57" s="144">
        <f t="shared" si="9"/>
        <v>0</v>
      </c>
      <c r="BK57" s="144">
        <f t="shared" si="9"/>
        <v>0</v>
      </c>
      <c r="BL57" s="144">
        <f t="shared" si="9"/>
        <v>0</v>
      </c>
      <c r="BM57" s="144">
        <f t="shared" si="9"/>
        <v>0</v>
      </c>
      <c r="BN57" s="144">
        <f t="shared" si="9"/>
        <v>0</v>
      </c>
      <c r="BO57" s="144">
        <f t="shared" si="9"/>
        <v>0</v>
      </c>
      <c r="BP57" s="144">
        <f t="shared" si="9"/>
        <v>0</v>
      </c>
      <c r="BQ57" s="144">
        <f t="shared" si="9"/>
        <v>0</v>
      </c>
      <c r="BR57" s="144">
        <f t="shared" si="9"/>
        <v>0</v>
      </c>
      <c r="BS57" s="144">
        <f t="shared" si="9"/>
        <v>0</v>
      </c>
      <c r="BT57" s="144">
        <f t="shared" si="9"/>
        <v>0</v>
      </c>
      <c r="BU57" s="144">
        <f t="shared" si="9"/>
        <v>0</v>
      </c>
      <c r="BV57" s="144">
        <f t="shared" si="9"/>
        <v>0</v>
      </c>
      <c r="BW57" s="144">
        <f t="shared" si="9"/>
        <v>0</v>
      </c>
      <c r="BX57" s="144">
        <f t="shared" si="9"/>
        <v>0</v>
      </c>
      <c r="BY57" s="144">
        <f t="shared" si="9"/>
        <v>0</v>
      </c>
      <c r="BZ57" s="144">
        <f t="shared" si="9"/>
        <v>0</v>
      </c>
      <c r="CA57" s="144">
        <f t="shared" si="9"/>
        <v>0</v>
      </c>
      <c r="CB57" s="144">
        <f t="shared" si="9"/>
        <v>0</v>
      </c>
      <c r="CC57" s="144">
        <f t="shared" si="9"/>
        <v>0</v>
      </c>
      <c r="CD57" s="144">
        <f t="shared" si="9"/>
        <v>0</v>
      </c>
      <c r="CE57" s="144">
        <f t="shared" si="9"/>
        <v>0</v>
      </c>
      <c r="CF57" s="144">
        <f t="shared" si="9"/>
        <v>0</v>
      </c>
      <c r="CG57" s="144">
        <f t="shared" si="9"/>
        <v>0</v>
      </c>
      <c r="CH57" s="144">
        <f t="shared" si="9"/>
        <v>0</v>
      </c>
      <c r="CI57" s="144">
        <f t="shared" si="9"/>
        <v>0</v>
      </c>
      <c r="CJ57" s="144">
        <f t="shared" si="9"/>
        <v>0</v>
      </c>
      <c r="CK57" s="144">
        <f t="shared" si="9"/>
        <v>0</v>
      </c>
      <c r="CL57" s="144">
        <f t="shared" si="9"/>
        <v>0</v>
      </c>
      <c r="CM57" s="144">
        <f t="shared" si="9"/>
        <v>0</v>
      </c>
      <c r="CN57" s="144">
        <f t="shared" si="9"/>
        <v>0</v>
      </c>
      <c r="CO57" s="144">
        <f t="shared" si="9"/>
        <v>0</v>
      </c>
      <c r="CP57" s="144">
        <f t="shared" si="9"/>
        <v>0</v>
      </c>
      <c r="CQ57" s="144">
        <f t="shared" si="9"/>
        <v>0</v>
      </c>
      <c r="CR57" s="144">
        <f t="shared" si="9"/>
        <v>0</v>
      </c>
      <c r="CS57" s="144">
        <f t="shared" si="9"/>
        <v>0</v>
      </c>
      <c r="CT57" s="144">
        <f t="shared" si="9"/>
        <v>0</v>
      </c>
      <c r="CU57" s="144">
        <f t="shared" si="9"/>
        <v>0</v>
      </c>
      <c r="CV57" s="144">
        <f t="shared" si="9"/>
        <v>0</v>
      </c>
      <c r="CW57" s="144">
        <f t="shared" si="9"/>
        <v>0</v>
      </c>
      <c r="CX57" s="144">
        <f t="shared" si="9"/>
        <v>0</v>
      </c>
      <c r="CY57" s="144">
        <f t="shared" si="9"/>
        <v>0</v>
      </c>
      <c r="CZ57" s="144">
        <f t="shared" si="9"/>
        <v>0</v>
      </c>
      <c r="DA57" s="144">
        <f t="shared" si="9"/>
        <v>0</v>
      </c>
      <c r="DB57" s="144">
        <f t="shared" si="9"/>
        <v>0</v>
      </c>
      <c r="DC57" s="144">
        <f t="shared" si="9"/>
        <v>0</v>
      </c>
      <c r="DD57" s="144">
        <f t="shared" si="9"/>
        <v>0</v>
      </c>
      <c r="DE57" s="144">
        <f t="shared" si="9"/>
        <v>0</v>
      </c>
      <c r="DF57" s="144">
        <f t="shared" si="9"/>
        <v>0</v>
      </c>
      <c r="DG57" s="144">
        <f t="shared" si="9"/>
        <v>0</v>
      </c>
      <c r="DH57" s="144">
        <f t="shared" si="10"/>
        <v>0</v>
      </c>
      <c r="DI57" s="144">
        <f t="shared" si="11"/>
        <v>0</v>
      </c>
    </row>
    <row r="58" spans="2:113" ht="15.5">
      <c r="B58" s="311"/>
      <c r="C58" s="145" t="s">
        <v>547</v>
      </c>
      <c r="D58" s="144">
        <f t="shared" ref="D58:AJ65" si="12">IF(D$29=0,,D39/D$29*1000000)</f>
        <v>0</v>
      </c>
      <c r="E58" s="144">
        <f t="shared" si="12"/>
        <v>0</v>
      </c>
      <c r="F58" s="144"/>
      <c r="G58" s="144">
        <f t="shared" si="12"/>
        <v>0</v>
      </c>
      <c r="H58" s="144">
        <f t="shared" si="12"/>
        <v>0</v>
      </c>
      <c r="I58" s="144">
        <f t="shared" si="12"/>
        <v>0</v>
      </c>
      <c r="J58" s="144">
        <f t="shared" si="12"/>
        <v>0</v>
      </c>
      <c r="K58" s="144">
        <f t="shared" si="12"/>
        <v>0</v>
      </c>
      <c r="L58" s="144">
        <f t="shared" si="12"/>
        <v>0</v>
      </c>
      <c r="M58" s="144">
        <f t="shared" si="12"/>
        <v>0</v>
      </c>
      <c r="N58" s="144">
        <f t="shared" si="12"/>
        <v>0</v>
      </c>
      <c r="O58" s="144">
        <f t="shared" si="12"/>
        <v>0</v>
      </c>
      <c r="P58" s="144">
        <f t="shared" si="12"/>
        <v>0</v>
      </c>
      <c r="Q58" s="144">
        <f t="shared" si="12"/>
        <v>0</v>
      </c>
      <c r="R58" s="144">
        <f t="shared" si="12"/>
        <v>0</v>
      </c>
      <c r="S58" s="144">
        <f t="shared" si="12"/>
        <v>0</v>
      </c>
      <c r="T58" s="144">
        <f t="shared" si="12"/>
        <v>0</v>
      </c>
      <c r="U58" s="144">
        <f t="shared" si="12"/>
        <v>0</v>
      </c>
      <c r="V58" s="144">
        <f t="shared" si="12"/>
        <v>0</v>
      </c>
      <c r="W58" s="144">
        <f t="shared" si="12"/>
        <v>0</v>
      </c>
      <c r="X58" s="144">
        <f t="shared" si="12"/>
        <v>0</v>
      </c>
      <c r="Y58" s="144">
        <f t="shared" si="12"/>
        <v>0</v>
      </c>
      <c r="Z58" s="144">
        <f t="shared" si="12"/>
        <v>0</v>
      </c>
      <c r="AA58" s="144">
        <f t="shared" si="12"/>
        <v>0</v>
      </c>
      <c r="AB58" s="144">
        <f t="shared" si="12"/>
        <v>0</v>
      </c>
      <c r="AC58" s="144">
        <f t="shared" si="12"/>
        <v>0</v>
      </c>
      <c r="AD58" s="144">
        <f t="shared" si="12"/>
        <v>0</v>
      </c>
      <c r="AE58" s="144">
        <f t="shared" si="12"/>
        <v>0</v>
      </c>
      <c r="AF58" s="144">
        <f t="shared" si="12"/>
        <v>0</v>
      </c>
      <c r="AG58" s="144">
        <f t="shared" si="12"/>
        <v>0</v>
      </c>
      <c r="AH58" s="144">
        <f t="shared" si="12"/>
        <v>0</v>
      </c>
      <c r="AI58" s="144">
        <f t="shared" si="12"/>
        <v>0</v>
      </c>
      <c r="AJ58" s="144">
        <f t="shared" si="12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ref="BI58:DG62" si="13">IF(BI$29=0,,BI39/BI$29*1000000)</f>
        <v>0</v>
      </c>
      <c r="BJ58" s="144">
        <f t="shared" si="13"/>
        <v>0</v>
      </c>
      <c r="BK58" s="144">
        <f t="shared" si="13"/>
        <v>0</v>
      </c>
      <c r="BL58" s="144">
        <f t="shared" si="13"/>
        <v>0</v>
      </c>
      <c r="BM58" s="144">
        <f t="shared" si="13"/>
        <v>0</v>
      </c>
      <c r="BN58" s="144">
        <f t="shared" si="13"/>
        <v>0</v>
      </c>
      <c r="BO58" s="144">
        <f t="shared" si="13"/>
        <v>0</v>
      </c>
      <c r="BP58" s="144">
        <f t="shared" si="13"/>
        <v>0</v>
      </c>
      <c r="BQ58" s="144">
        <f t="shared" si="13"/>
        <v>0</v>
      </c>
      <c r="BR58" s="144">
        <f t="shared" si="13"/>
        <v>0</v>
      </c>
      <c r="BS58" s="144">
        <f t="shared" si="13"/>
        <v>0</v>
      </c>
      <c r="BT58" s="144">
        <f t="shared" si="13"/>
        <v>0</v>
      </c>
      <c r="BU58" s="144">
        <f t="shared" si="13"/>
        <v>0</v>
      </c>
      <c r="BV58" s="144">
        <f t="shared" si="13"/>
        <v>0</v>
      </c>
      <c r="BW58" s="144">
        <f t="shared" si="13"/>
        <v>0</v>
      </c>
      <c r="BX58" s="144">
        <f t="shared" si="13"/>
        <v>0</v>
      </c>
      <c r="BY58" s="144">
        <f t="shared" si="13"/>
        <v>0</v>
      </c>
      <c r="BZ58" s="144">
        <f t="shared" si="13"/>
        <v>0</v>
      </c>
      <c r="CA58" s="144">
        <f t="shared" si="13"/>
        <v>0</v>
      </c>
      <c r="CB58" s="144">
        <f t="shared" si="13"/>
        <v>0</v>
      </c>
      <c r="CC58" s="144">
        <f t="shared" si="13"/>
        <v>0</v>
      </c>
      <c r="CD58" s="144">
        <f t="shared" si="13"/>
        <v>0</v>
      </c>
      <c r="CE58" s="144">
        <f t="shared" si="13"/>
        <v>0</v>
      </c>
      <c r="CF58" s="144">
        <f t="shared" si="13"/>
        <v>0</v>
      </c>
      <c r="CG58" s="144">
        <f t="shared" si="13"/>
        <v>0</v>
      </c>
      <c r="CH58" s="144">
        <f t="shared" si="13"/>
        <v>0</v>
      </c>
      <c r="CI58" s="144">
        <f t="shared" si="13"/>
        <v>0</v>
      </c>
      <c r="CJ58" s="144">
        <f t="shared" si="13"/>
        <v>0</v>
      </c>
      <c r="CK58" s="144">
        <f t="shared" si="13"/>
        <v>0</v>
      </c>
      <c r="CL58" s="144">
        <f t="shared" si="13"/>
        <v>0</v>
      </c>
      <c r="CM58" s="144">
        <f t="shared" si="13"/>
        <v>0</v>
      </c>
      <c r="CN58" s="144">
        <f t="shared" si="13"/>
        <v>0</v>
      </c>
      <c r="CO58" s="144">
        <f t="shared" si="13"/>
        <v>0</v>
      </c>
      <c r="CP58" s="144">
        <f t="shared" si="13"/>
        <v>0</v>
      </c>
      <c r="CQ58" s="144">
        <f t="shared" si="13"/>
        <v>0</v>
      </c>
      <c r="CR58" s="144">
        <f t="shared" si="13"/>
        <v>0</v>
      </c>
      <c r="CS58" s="144">
        <f t="shared" si="13"/>
        <v>0</v>
      </c>
      <c r="CT58" s="144">
        <f t="shared" si="13"/>
        <v>0</v>
      </c>
      <c r="CU58" s="144">
        <f t="shared" si="13"/>
        <v>0</v>
      </c>
      <c r="CV58" s="144">
        <f t="shared" si="13"/>
        <v>0</v>
      </c>
      <c r="CW58" s="144">
        <f t="shared" si="13"/>
        <v>0</v>
      </c>
      <c r="CX58" s="144">
        <f t="shared" si="13"/>
        <v>0</v>
      </c>
      <c r="CY58" s="144">
        <f t="shared" si="13"/>
        <v>0</v>
      </c>
      <c r="CZ58" s="144">
        <f t="shared" si="13"/>
        <v>0</v>
      </c>
      <c r="DA58" s="144">
        <f t="shared" si="13"/>
        <v>0</v>
      </c>
      <c r="DB58" s="144">
        <f t="shared" si="13"/>
        <v>0</v>
      </c>
      <c r="DC58" s="144">
        <f t="shared" si="13"/>
        <v>0</v>
      </c>
      <c r="DD58" s="144">
        <f t="shared" si="13"/>
        <v>0</v>
      </c>
      <c r="DE58" s="144">
        <f t="shared" si="13"/>
        <v>0</v>
      </c>
      <c r="DF58" s="144">
        <f t="shared" si="13"/>
        <v>0</v>
      </c>
      <c r="DG58" s="144">
        <f t="shared" si="13"/>
        <v>0</v>
      </c>
      <c r="DH58" s="144">
        <f t="shared" si="10"/>
        <v>0</v>
      </c>
      <c r="DI58" s="144">
        <f t="shared" si="11"/>
        <v>0</v>
      </c>
    </row>
    <row r="59" spans="2:113" ht="15.5">
      <c r="B59" s="311"/>
      <c r="C59" s="145" t="s">
        <v>387</v>
      </c>
      <c r="D59" s="144">
        <f t="shared" si="12"/>
        <v>0</v>
      </c>
      <c r="E59" s="144">
        <f t="shared" si="12"/>
        <v>0</v>
      </c>
      <c r="F59" s="144"/>
      <c r="G59" s="144">
        <f t="shared" si="12"/>
        <v>0</v>
      </c>
      <c r="H59" s="144">
        <f t="shared" si="12"/>
        <v>0</v>
      </c>
      <c r="I59" s="144">
        <f t="shared" si="12"/>
        <v>0</v>
      </c>
      <c r="J59" s="144">
        <f t="shared" si="12"/>
        <v>0</v>
      </c>
      <c r="K59" s="144">
        <f t="shared" si="12"/>
        <v>0</v>
      </c>
      <c r="L59" s="144">
        <f t="shared" si="12"/>
        <v>0</v>
      </c>
      <c r="M59" s="144">
        <f t="shared" si="12"/>
        <v>0</v>
      </c>
      <c r="N59" s="144">
        <f t="shared" si="12"/>
        <v>0</v>
      </c>
      <c r="O59" s="144">
        <f t="shared" si="12"/>
        <v>0</v>
      </c>
      <c r="P59" s="144">
        <f t="shared" si="12"/>
        <v>0</v>
      </c>
      <c r="Q59" s="144">
        <f t="shared" si="12"/>
        <v>0</v>
      </c>
      <c r="R59" s="144">
        <f t="shared" si="12"/>
        <v>0</v>
      </c>
      <c r="S59" s="144">
        <f t="shared" si="12"/>
        <v>0</v>
      </c>
      <c r="T59" s="144">
        <f t="shared" si="12"/>
        <v>0</v>
      </c>
      <c r="U59" s="144">
        <f t="shared" si="12"/>
        <v>0</v>
      </c>
      <c r="V59" s="144">
        <f t="shared" si="12"/>
        <v>0</v>
      </c>
      <c r="W59" s="144">
        <f t="shared" si="12"/>
        <v>0</v>
      </c>
      <c r="X59" s="144">
        <f t="shared" si="12"/>
        <v>0</v>
      </c>
      <c r="Y59" s="144">
        <f t="shared" si="12"/>
        <v>0</v>
      </c>
      <c r="Z59" s="144">
        <f t="shared" si="12"/>
        <v>0</v>
      </c>
      <c r="AA59" s="144">
        <f t="shared" si="12"/>
        <v>0</v>
      </c>
      <c r="AB59" s="144">
        <f t="shared" si="12"/>
        <v>0</v>
      </c>
      <c r="AC59" s="144">
        <f t="shared" si="12"/>
        <v>0</v>
      </c>
      <c r="AD59" s="144">
        <f t="shared" si="12"/>
        <v>0</v>
      </c>
      <c r="AE59" s="144">
        <f t="shared" si="12"/>
        <v>0</v>
      </c>
      <c r="AF59" s="144">
        <f t="shared" si="12"/>
        <v>0</v>
      </c>
      <c r="AG59" s="144">
        <f t="shared" si="12"/>
        <v>0</v>
      </c>
      <c r="AH59" s="144">
        <f t="shared" si="12"/>
        <v>0</v>
      </c>
      <c r="AI59" s="144">
        <f t="shared" si="12"/>
        <v>0</v>
      </c>
      <c r="AJ59" s="144">
        <f t="shared" si="12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3"/>
        <v>0</v>
      </c>
      <c r="BJ59" s="144">
        <f t="shared" si="13"/>
        <v>0</v>
      </c>
      <c r="BK59" s="144">
        <f t="shared" si="13"/>
        <v>0</v>
      </c>
      <c r="BL59" s="144">
        <f t="shared" si="13"/>
        <v>0</v>
      </c>
      <c r="BM59" s="144">
        <f t="shared" si="13"/>
        <v>0</v>
      </c>
      <c r="BN59" s="144">
        <f t="shared" si="13"/>
        <v>0</v>
      </c>
      <c r="BO59" s="144">
        <f t="shared" si="13"/>
        <v>0</v>
      </c>
      <c r="BP59" s="144">
        <f t="shared" si="13"/>
        <v>0</v>
      </c>
      <c r="BQ59" s="144">
        <f t="shared" si="13"/>
        <v>0</v>
      </c>
      <c r="BR59" s="144">
        <f t="shared" si="13"/>
        <v>0</v>
      </c>
      <c r="BS59" s="144">
        <f t="shared" si="13"/>
        <v>0</v>
      </c>
      <c r="BT59" s="144">
        <f t="shared" si="13"/>
        <v>0</v>
      </c>
      <c r="BU59" s="144">
        <f t="shared" si="13"/>
        <v>0</v>
      </c>
      <c r="BV59" s="144">
        <f t="shared" si="13"/>
        <v>0</v>
      </c>
      <c r="BW59" s="144">
        <f t="shared" si="13"/>
        <v>0</v>
      </c>
      <c r="BX59" s="144">
        <f t="shared" si="13"/>
        <v>0</v>
      </c>
      <c r="BY59" s="144">
        <f t="shared" si="13"/>
        <v>0</v>
      </c>
      <c r="BZ59" s="144">
        <f t="shared" si="13"/>
        <v>0</v>
      </c>
      <c r="CA59" s="144">
        <f t="shared" si="13"/>
        <v>0</v>
      </c>
      <c r="CB59" s="144">
        <f t="shared" si="13"/>
        <v>0</v>
      </c>
      <c r="CC59" s="144">
        <f t="shared" si="13"/>
        <v>0</v>
      </c>
      <c r="CD59" s="144">
        <f t="shared" si="13"/>
        <v>0</v>
      </c>
      <c r="CE59" s="144">
        <f t="shared" si="13"/>
        <v>0</v>
      </c>
      <c r="CF59" s="144">
        <f t="shared" si="13"/>
        <v>0</v>
      </c>
      <c r="CG59" s="144">
        <f t="shared" si="13"/>
        <v>0</v>
      </c>
      <c r="CH59" s="144">
        <f t="shared" si="13"/>
        <v>0</v>
      </c>
      <c r="CI59" s="144">
        <f t="shared" si="13"/>
        <v>0</v>
      </c>
      <c r="CJ59" s="144">
        <f t="shared" si="13"/>
        <v>0</v>
      </c>
      <c r="CK59" s="144">
        <f t="shared" si="13"/>
        <v>0</v>
      </c>
      <c r="CL59" s="144">
        <f t="shared" si="13"/>
        <v>0</v>
      </c>
      <c r="CM59" s="144">
        <f t="shared" si="13"/>
        <v>0</v>
      </c>
      <c r="CN59" s="144">
        <f t="shared" si="13"/>
        <v>0</v>
      </c>
      <c r="CO59" s="144">
        <f t="shared" si="13"/>
        <v>0</v>
      </c>
      <c r="CP59" s="144">
        <f t="shared" si="13"/>
        <v>0</v>
      </c>
      <c r="CQ59" s="144">
        <f t="shared" si="13"/>
        <v>0</v>
      </c>
      <c r="CR59" s="144">
        <f t="shared" si="13"/>
        <v>0</v>
      </c>
      <c r="CS59" s="144">
        <f t="shared" si="13"/>
        <v>0</v>
      </c>
      <c r="CT59" s="144">
        <f t="shared" si="13"/>
        <v>0</v>
      </c>
      <c r="CU59" s="144">
        <f t="shared" si="13"/>
        <v>0</v>
      </c>
      <c r="CV59" s="144">
        <f t="shared" si="13"/>
        <v>0</v>
      </c>
      <c r="CW59" s="144">
        <f t="shared" si="13"/>
        <v>0</v>
      </c>
      <c r="CX59" s="144">
        <f t="shared" si="13"/>
        <v>0</v>
      </c>
      <c r="CY59" s="144">
        <f t="shared" si="13"/>
        <v>0</v>
      </c>
      <c r="CZ59" s="144">
        <f t="shared" si="13"/>
        <v>0</v>
      </c>
      <c r="DA59" s="144">
        <f t="shared" si="13"/>
        <v>0</v>
      </c>
      <c r="DB59" s="144">
        <f t="shared" si="13"/>
        <v>0</v>
      </c>
      <c r="DC59" s="144">
        <f t="shared" si="13"/>
        <v>0</v>
      </c>
      <c r="DD59" s="144">
        <f t="shared" si="13"/>
        <v>0</v>
      </c>
      <c r="DE59" s="144">
        <f t="shared" si="13"/>
        <v>0</v>
      </c>
      <c r="DF59" s="144">
        <f t="shared" si="13"/>
        <v>0</v>
      </c>
      <c r="DG59" s="144">
        <f t="shared" si="13"/>
        <v>0</v>
      </c>
      <c r="DH59" s="144">
        <f t="shared" si="10"/>
        <v>0</v>
      </c>
      <c r="DI59" s="144">
        <f t="shared" si="11"/>
        <v>0</v>
      </c>
    </row>
    <row r="60" spans="2:113" ht="15.5">
      <c r="B60" s="311"/>
      <c r="C60" s="145" t="s">
        <v>548</v>
      </c>
      <c r="D60" s="144">
        <f t="shared" si="12"/>
        <v>0</v>
      </c>
      <c r="E60" s="144">
        <f t="shared" si="12"/>
        <v>0</v>
      </c>
      <c r="F60" s="144"/>
      <c r="G60" s="144">
        <f t="shared" si="12"/>
        <v>0</v>
      </c>
      <c r="H60" s="144">
        <f t="shared" si="12"/>
        <v>0</v>
      </c>
      <c r="I60" s="144">
        <f t="shared" si="12"/>
        <v>0</v>
      </c>
      <c r="J60" s="144">
        <f t="shared" si="12"/>
        <v>0</v>
      </c>
      <c r="K60" s="144">
        <f t="shared" si="12"/>
        <v>0</v>
      </c>
      <c r="L60" s="144">
        <f t="shared" si="12"/>
        <v>0</v>
      </c>
      <c r="M60" s="144">
        <f t="shared" si="12"/>
        <v>0</v>
      </c>
      <c r="N60" s="144">
        <f t="shared" si="12"/>
        <v>0</v>
      </c>
      <c r="O60" s="144">
        <f t="shared" si="12"/>
        <v>0</v>
      </c>
      <c r="P60" s="144">
        <f t="shared" si="12"/>
        <v>0</v>
      </c>
      <c r="Q60" s="144">
        <f t="shared" si="12"/>
        <v>0</v>
      </c>
      <c r="R60" s="144">
        <f t="shared" si="12"/>
        <v>0</v>
      </c>
      <c r="S60" s="144">
        <f t="shared" si="12"/>
        <v>0</v>
      </c>
      <c r="T60" s="144">
        <f t="shared" si="12"/>
        <v>0</v>
      </c>
      <c r="U60" s="144">
        <f t="shared" si="12"/>
        <v>0</v>
      </c>
      <c r="V60" s="144">
        <f t="shared" si="12"/>
        <v>0</v>
      </c>
      <c r="W60" s="144">
        <f t="shared" si="12"/>
        <v>0</v>
      </c>
      <c r="X60" s="144">
        <f t="shared" si="12"/>
        <v>0</v>
      </c>
      <c r="Y60" s="144">
        <f t="shared" si="12"/>
        <v>0</v>
      </c>
      <c r="Z60" s="144">
        <f t="shared" si="12"/>
        <v>0</v>
      </c>
      <c r="AA60" s="144">
        <f t="shared" si="12"/>
        <v>0</v>
      </c>
      <c r="AB60" s="144">
        <f t="shared" si="12"/>
        <v>0</v>
      </c>
      <c r="AC60" s="144">
        <f t="shared" si="12"/>
        <v>0</v>
      </c>
      <c r="AD60" s="144">
        <f t="shared" si="12"/>
        <v>0</v>
      </c>
      <c r="AE60" s="144">
        <f t="shared" si="12"/>
        <v>0</v>
      </c>
      <c r="AF60" s="144">
        <f t="shared" si="12"/>
        <v>0</v>
      </c>
      <c r="AG60" s="144">
        <f t="shared" si="12"/>
        <v>0</v>
      </c>
      <c r="AH60" s="144">
        <f t="shared" si="12"/>
        <v>0</v>
      </c>
      <c r="AI60" s="144">
        <f t="shared" si="12"/>
        <v>0</v>
      </c>
      <c r="AJ60" s="144">
        <f t="shared" si="12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3"/>
        <v>0</v>
      </c>
      <c r="BJ60" s="144">
        <f t="shared" si="13"/>
        <v>0</v>
      </c>
      <c r="BK60" s="144">
        <f t="shared" si="13"/>
        <v>0</v>
      </c>
      <c r="BL60" s="144">
        <f t="shared" si="13"/>
        <v>0</v>
      </c>
      <c r="BM60" s="144">
        <f t="shared" si="13"/>
        <v>0</v>
      </c>
      <c r="BN60" s="144">
        <f t="shared" si="13"/>
        <v>0</v>
      </c>
      <c r="BO60" s="144">
        <f t="shared" si="13"/>
        <v>0</v>
      </c>
      <c r="BP60" s="144">
        <f t="shared" si="13"/>
        <v>0</v>
      </c>
      <c r="BQ60" s="144">
        <f t="shared" si="13"/>
        <v>0</v>
      </c>
      <c r="BR60" s="144">
        <f t="shared" si="13"/>
        <v>0</v>
      </c>
      <c r="BS60" s="144">
        <f t="shared" si="13"/>
        <v>0</v>
      </c>
      <c r="BT60" s="144">
        <f t="shared" si="13"/>
        <v>0</v>
      </c>
      <c r="BU60" s="144">
        <f t="shared" si="13"/>
        <v>0</v>
      </c>
      <c r="BV60" s="144">
        <f t="shared" si="13"/>
        <v>0</v>
      </c>
      <c r="BW60" s="144">
        <f t="shared" si="13"/>
        <v>0</v>
      </c>
      <c r="BX60" s="144">
        <f t="shared" si="13"/>
        <v>0</v>
      </c>
      <c r="BY60" s="144">
        <f t="shared" si="13"/>
        <v>0</v>
      </c>
      <c r="BZ60" s="144">
        <f t="shared" si="13"/>
        <v>0</v>
      </c>
      <c r="CA60" s="144">
        <f t="shared" si="13"/>
        <v>0</v>
      </c>
      <c r="CB60" s="144">
        <f t="shared" si="13"/>
        <v>0</v>
      </c>
      <c r="CC60" s="144">
        <f t="shared" si="13"/>
        <v>0</v>
      </c>
      <c r="CD60" s="144">
        <f t="shared" si="13"/>
        <v>0</v>
      </c>
      <c r="CE60" s="144">
        <f t="shared" si="13"/>
        <v>0</v>
      </c>
      <c r="CF60" s="144">
        <f t="shared" si="13"/>
        <v>0</v>
      </c>
      <c r="CG60" s="144">
        <f t="shared" si="13"/>
        <v>0</v>
      </c>
      <c r="CH60" s="144">
        <f t="shared" si="13"/>
        <v>0</v>
      </c>
      <c r="CI60" s="144">
        <f t="shared" si="13"/>
        <v>0</v>
      </c>
      <c r="CJ60" s="144">
        <f t="shared" si="13"/>
        <v>0</v>
      </c>
      <c r="CK60" s="144">
        <f t="shared" si="13"/>
        <v>0</v>
      </c>
      <c r="CL60" s="144">
        <f t="shared" si="13"/>
        <v>0</v>
      </c>
      <c r="CM60" s="144">
        <f t="shared" si="13"/>
        <v>0</v>
      </c>
      <c r="CN60" s="144">
        <f t="shared" si="13"/>
        <v>0</v>
      </c>
      <c r="CO60" s="144">
        <f t="shared" si="13"/>
        <v>0</v>
      </c>
      <c r="CP60" s="144">
        <f t="shared" si="13"/>
        <v>0</v>
      </c>
      <c r="CQ60" s="144">
        <f t="shared" si="13"/>
        <v>0</v>
      </c>
      <c r="CR60" s="144">
        <f t="shared" si="13"/>
        <v>0</v>
      </c>
      <c r="CS60" s="144">
        <f t="shared" si="13"/>
        <v>0</v>
      </c>
      <c r="CT60" s="144">
        <f t="shared" si="13"/>
        <v>0</v>
      </c>
      <c r="CU60" s="144">
        <f t="shared" si="13"/>
        <v>0</v>
      </c>
      <c r="CV60" s="144">
        <f t="shared" si="13"/>
        <v>0</v>
      </c>
      <c r="CW60" s="144">
        <f t="shared" si="13"/>
        <v>0</v>
      </c>
      <c r="CX60" s="144">
        <f t="shared" si="13"/>
        <v>0</v>
      </c>
      <c r="CY60" s="144">
        <f t="shared" si="13"/>
        <v>0</v>
      </c>
      <c r="CZ60" s="144">
        <f t="shared" si="13"/>
        <v>0</v>
      </c>
      <c r="DA60" s="144">
        <f t="shared" si="13"/>
        <v>0</v>
      </c>
      <c r="DB60" s="144">
        <f t="shared" si="13"/>
        <v>0</v>
      </c>
      <c r="DC60" s="144">
        <f t="shared" si="13"/>
        <v>0</v>
      </c>
      <c r="DD60" s="144">
        <f t="shared" si="13"/>
        <v>0</v>
      </c>
      <c r="DE60" s="144">
        <f t="shared" si="13"/>
        <v>0</v>
      </c>
      <c r="DF60" s="144">
        <f t="shared" si="13"/>
        <v>0</v>
      </c>
      <c r="DG60" s="144">
        <f t="shared" si="13"/>
        <v>0</v>
      </c>
      <c r="DH60" s="144">
        <f t="shared" si="10"/>
        <v>0</v>
      </c>
      <c r="DI60" s="144">
        <f t="shared" si="11"/>
        <v>0</v>
      </c>
    </row>
    <row r="61" spans="2:113" ht="15.5">
      <c r="B61" s="311"/>
      <c r="C61" s="145" t="s">
        <v>491</v>
      </c>
      <c r="D61" s="144">
        <f t="shared" si="12"/>
        <v>0</v>
      </c>
      <c r="E61" s="144">
        <f t="shared" si="12"/>
        <v>0</v>
      </c>
      <c r="F61" s="144"/>
      <c r="G61" s="144">
        <f t="shared" si="12"/>
        <v>0</v>
      </c>
      <c r="H61" s="144">
        <f t="shared" si="12"/>
        <v>0</v>
      </c>
      <c r="I61" s="144">
        <f t="shared" si="12"/>
        <v>0</v>
      </c>
      <c r="J61" s="144">
        <f t="shared" si="12"/>
        <v>0</v>
      </c>
      <c r="K61" s="144">
        <f t="shared" si="12"/>
        <v>0</v>
      </c>
      <c r="L61" s="144">
        <f t="shared" si="12"/>
        <v>0</v>
      </c>
      <c r="M61" s="144">
        <f t="shared" si="12"/>
        <v>0</v>
      </c>
      <c r="N61" s="144">
        <f t="shared" si="12"/>
        <v>0</v>
      </c>
      <c r="O61" s="144">
        <f t="shared" si="12"/>
        <v>0</v>
      </c>
      <c r="P61" s="144">
        <f t="shared" si="12"/>
        <v>0</v>
      </c>
      <c r="Q61" s="144">
        <f t="shared" si="12"/>
        <v>0</v>
      </c>
      <c r="R61" s="144">
        <f t="shared" si="12"/>
        <v>0</v>
      </c>
      <c r="S61" s="144">
        <f t="shared" si="12"/>
        <v>0</v>
      </c>
      <c r="T61" s="144">
        <f t="shared" si="12"/>
        <v>0</v>
      </c>
      <c r="U61" s="144">
        <f t="shared" si="12"/>
        <v>0</v>
      </c>
      <c r="V61" s="144">
        <f t="shared" si="12"/>
        <v>34482.758620689652</v>
      </c>
      <c r="W61" s="144">
        <f t="shared" si="12"/>
        <v>0</v>
      </c>
      <c r="X61" s="144">
        <f t="shared" si="12"/>
        <v>0</v>
      </c>
      <c r="Y61" s="144">
        <f t="shared" si="12"/>
        <v>0</v>
      </c>
      <c r="Z61" s="144">
        <f t="shared" si="12"/>
        <v>0</v>
      </c>
      <c r="AA61" s="144">
        <f t="shared" si="12"/>
        <v>0</v>
      </c>
      <c r="AB61" s="144">
        <f t="shared" si="12"/>
        <v>0</v>
      </c>
      <c r="AC61" s="144">
        <f t="shared" si="12"/>
        <v>0</v>
      </c>
      <c r="AD61" s="144">
        <f t="shared" si="12"/>
        <v>0</v>
      </c>
      <c r="AE61" s="144">
        <f t="shared" si="12"/>
        <v>0</v>
      </c>
      <c r="AF61" s="144">
        <f t="shared" si="12"/>
        <v>0</v>
      </c>
      <c r="AG61" s="144">
        <f t="shared" si="12"/>
        <v>0</v>
      </c>
      <c r="AH61" s="144">
        <f t="shared" si="12"/>
        <v>0</v>
      </c>
      <c r="AI61" s="144">
        <f t="shared" si="12"/>
        <v>0</v>
      </c>
      <c r="AJ61" s="144">
        <f t="shared" si="12"/>
        <v>0</v>
      </c>
      <c r="AK61" s="144">
        <f t="shared" si="11"/>
        <v>0</v>
      </c>
      <c r="AL61" s="144">
        <f t="shared" si="11"/>
        <v>0</v>
      </c>
      <c r="AM61" s="144">
        <f t="shared" si="11"/>
        <v>0</v>
      </c>
      <c r="AN61" s="144">
        <f t="shared" si="11"/>
        <v>0</v>
      </c>
      <c r="AO61" s="144">
        <f t="shared" si="11"/>
        <v>0</v>
      </c>
      <c r="AP61" s="144">
        <f t="shared" si="11"/>
        <v>0</v>
      </c>
      <c r="AQ61" s="144">
        <f t="shared" si="11"/>
        <v>0</v>
      </c>
      <c r="AR61" s="144">
        <f t="shared" si="11"/>
        <v>0</v>
      </c>
      <c r="AS61" s="144">
        <f t="shared" si="11"/>
        <v>0</v>
      </c>
      <c r="AT61" s="144">
        <f t="shared" si="11"/>
        <v>0</v>
      </c>
      <c r="AU61" s="144">
        <f t="shared" si="11"/>
        <v>0</v>
      </c>
      <c r="AV61" s="144">
        <f t="shared" si="11"/>
        <v>0</v>
      </c>
      <c r="AW61" s="144">
        <f t="shared" si="11"/>
        <v>0</v>
      </c>
      <c r="AX61" s="144">
        <f t="shared" si="11"/>
        <v>0</v>
      </c>
      <c r="AY61" s="144">
        <f t="shared" si="11"/>
        <v>0</v>
      </c>
      <c r="AZ61" s="144">
        <f t="shared" si="11"/>
        <v>0</v>
      </c>
      <c r="BA61" s="144">
        <f t="shared" si="11"/>
        <v>0</v>
      </c>
      <c r="BB61" s="144">
        <f t="shared" si="11"/>
        <v>0</v>
      </c>
      <c r="BC61" s="144">
        <f t="shared" si="11"/>
        <v>0</v>
      </c>
      <c r="BD61" s="144">
        <f t="shared" si="11"/>
        <v>0</v>
      </c>
      <c r="BE61" s="144">
        <f t="shared" si="11"/>
        <v>0</v>
      </c>
      <c r="BF61" s="144">
        <f t="shared" si="11"/>
        <v>0</v>
      </c>
      <c r="BG61" s="144">
        <f t="shared" si="11"/>
        <v>0</v>
      </c>
      <c r="BH61" s="144">
        <f t="shared" si="11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3"/>
        <v>0</v>
      </c>
      <c r="BQ61" s="144">
        <f t="shared" si="13"/>
        <v>0</v>
      </c>
      <c r="BR61" s="144">
        <f t="shared" si="13"/>
        <v>0</v>
      </c>
      <c r="BS61" s="144">
        <f t="shared" si="13"/>
        <v>0</v>
      </c>
      <c r="BT61" s="144">
        <f t="shared" si="13"/>
        <v>0</v>
      </c>
      <c r="BU61" s="144">
        <f t="shared" si="13"/>
        <v>0</v>
      </c>
      <c r="BV61" s="144">
        <f t="shared" si="13"/>
        <v>0</v>
      </c>
      <c r="BW61" s="144">
        <f t="shared" si="13"/>
        <v>0</v>
      </c>
      <c r="BX61" s="144">
        <f t="shared" si="13"/>
        <v>0</v>
      </c>
      <c r="BY61" s="144">
        <f t="shared" si="13"/>
        <v>0</v>
      </c>
      <c r="BZ61" s="144">
        <f t="shared" si="13"/>
        <v>0</v>
      </c>
      <c r="CA61" s="144">
        <f t="shared" si="13"/>
        <v>0</v>
      </c>
      <c r="CB61" s="144">
        <f t="shared" si="13"/>
        <v>0</v>
      </c>
      <c r="CC61" s="144">
        <f t="shared" si="13"/>
        <v>0</v>
      </c>
      <c r="CD61" s="144">
        <f t="shared" si="13"/>
        <v>0</v>
      </c>
      <c r="CE61" s="144">
        <f t="shared" si="13"/>
        <v>0</v>
      </c>
      <c r="CF61" s="144">
        <f t="shared" si="13"/>
        <v>0</v>
      </c>
      <c r="CG61" s="144">
        <f t="shared" si="13"/>
        <v>0</v>
      </c>
      <c r="CH61" s="144">
        <f t="shared" si="13"/>
        <v>0</v>
      </c>
      <c r="CI61" s="144">
        <f t="shared" si="13"/>
        <v>0</v>
      </c>
      <c r="CJ61" s="144">
        <f t="shared" si="13"/>
        <v>0</v>
      </c>
      <c r="CK61" s="144">
        <f t="shared" si="13"/>
        <v>0</v>
      </c>
      <c r="CL61" s="144">
        <f t="shared" si="13"/>
        <v>0</v>
      </c>
      <c r="CM61" s="144">
        <f t="shared" si="13"/>
        <v>0</v>
      </c>
      <c r="CN61" s="144">
        <f t="shared" si="13"/>
        <v>0</v>
      </c>
      <c r="CO61" s="144">
        <f t="shared" si="13"/>
        <v>0</v>
      </c>
      <c r="CP61" s="144">
        <f t="shared" si="13"/>
        <v>0</v>
      </c>
      <c r="CQ61" s="144">
        <f t="shared" si="13"/>
        <v>0</v>
      </c>
      <c r="CR61" s="144">
        <f t="shared" si="13"/>
        <v>0</v>
      </c>
      <c r="CS61" s="144">
        <f t="shared" si="13"/>
        <v>0</v>
      </c>
      <c r="CT61" s="144">
        <f t="shared" si="13"/>
        <v>0</v>
      </c>
      <c r="CU61" s="144">
        <f t="shared" si="13"/>
        <v>0</v>
      </c>
      <c r="CV61" s="144">
        <f t="shared" si="13"/>
        <v>0</v>
      </c>
      <c r="CW61" s="144">
        <f t="shared" si="13"/>
        <v>0</v>
      </c>
      <c r="CX61" s="144">
        <f t="shared" si="13"/>
        <v>0</v>
      </c>
      <c r="CY61" s="144">
        <f t="shared" si="13"/>
        <v>0</v>
      </c>
      <c r="CZ61" s="144">
        <f t="shared" si="13"/>
        <v>0</v>
      </c>
      <c r="DA61" s="144">
        <f t="shared" si="13"/>
        <v>0</v>
      </c>
      <c r="DB61" s="144">
        <f t="shared" si="13"/>
        <v>0</v>
      </c>
      <c r="DC61" s="144">
        <f t="shared" si="13"/>
        <v>0</v>
      </c>
      <c r="DD61" s="144">
        <f t="shared" si="13"/>
        <v>0</v>
      </c>
      <c r="DE61" s="144">
        <f t="shared" si="13"/>
        <v>0</v>
      </c>
      <c r="DF61" s="144">
        <f t="shared" si="13"/>
        <v>0</v>
      </c>
      <c r="DG61" s="144">
        <f t="shared" si="13"/>
        <v>0</v>
      </c>
      <c r="DH61" s="144">
        <f t="shared" si="10"/>
        <v>0</v>
      </c>
      <c r="DI61" s="144">
        <f t="shared" si="11"/>
        <v>321.23353678123999</v>
      </c>
    </row>
    <row r="62" spans="2:113" ht="15.5">
      <c r="B62" s="311"/>
      <c r="C62" s="145" t="s">
        <v>549</v>
      </c>
      <c r="D62" s="144">
        <f t="shared" si="12"/>
        <v>0</v>
      </c>
      <c r="E62" s="144">
        <f t="shared" si="12"/>
        <v>0</v>
      </c>
      <c r="F62" s="144"/>
      <c r="G62" s="144">
        <f t="shared" si="12"/>
        <v>0</v>
      </c>
      <c r="H62" s="144">
        <f t="shared" si="12"/>
        <v>0</v>
      </c>
      <c r="I62" s="144">
        <f t="shared" si="12"/>
        <v>0</v>
      </c>
      <c r="J62" s="144">
        <f t="shared" si="12"/>
        <v>0</v>
      </c>
      <c r="K62" s="144">
        <f t="shared" si="12"/>
        <v>0</v>
      </c>
      <c r="L62" s="144">
        <f t="shared" si="12"/>
        <v>0</v>
      </c>
      <c r="M62" s="144">
        <f t="shared" si="12"/>
        <v>0</v>
      </c>
      <c r="N62" s="144">
        <f t="shared" si="12"/>
        <v>0</v>
      </c>
      <c r="O62" s="144">
        <f t="shared" si="12"/>
        <v>0</v>
      </c>
      <c r="P62" s="144">
        <f t="shared" si="12"/>
        <v>0</v>
      </c>
      <c r="Q62" s="144">
        <f t="shared" si="12"/>
        <v>0</v>
      </c>
      <c r="R62" s="144">
        <f t="shared" si="12"/>
        <v>0</v>
      </c>
      <c r="S62" s="144">
        <f t="shared" si="12"/>
        <v>0</v>
      </c>
      <c r="T62" s="144">
        <f t="shared" si="12"/>
        <v>0</v>
      </c>
      <c r="U62" s="144">
        <f t="shared" si="12"/>
        <v>0</v>
      </c>
      <c r="V62" s="144">
        <f t="shared" si="12"/>
        <v>0</v>
      </c>
      <c r="W62" s="144">
        <f t="shared" si="12"/>
        <v>0</v>
      </c>
      <c r="X62" s="144">
        <f t="shared" si="12"/>
        <v>0</v>
      </c>
      <c r="Y62" s="144">
        <f t="shared" si="12"/>
        <v>0</v>
      </c>
      <c r="Z62" s="144">
        <f t="shared" si="12"/>
        <v>0</v>
      </c>
      <c r="AA62" s="144">
        <f t="shared" si="12"/>
        <v>0</v>
      </c>
      <c r="AB62" s="144">
        <f t="shared" si="12"/>
        <v>0</v>
      </c>
      <c r="AC62" s="144">
        <f t="shared" si="12"/>
        <v>0</v>
      </c>
      <c r="AD62" s="144">
        <f t="shared" si="12"/>
        <v>0</v>
      </c>
      <c r="AE62" s="144">
        <f t="shared" si="12"/>
        <v>0</v>
      </c>
      <c r="AF62" s="144">
        <f t="shared" si="12"/>
        <v>0</v>
      </c>
      <c r="AG62" s="144">
        <f t="shared" si="12"/>
        <v>0</v>
      </c>
      <c r="AH62" s="144">
        <f t="shared" si="12"/>
        <v>0</v>
      </c>
      <c r="AI62" s="144">
        <f t="shared" si="12"/>
        <v>0</v>
      </c>
      <c r="AJ62" s="144">
        <f t="shared" si="12"/>
        <v>0</v>
      </c>
      <c r="AK62" s="144">
        <f t="shared" si="11"/>
        <v>0</v>
      </c>
      <c r="AL62" s="144">
        <f t="shared" si="11"/>
        <v>0</v>
      </c>
      <c r="AM62" s="144">
        <f t="shared" si="11"/>
        <v>0</v>
      </c>
      <c r="AN62" s="144">
        <f t="shared" si="11"/>
        <v>0</v>
      </c>
      <c r="AO62" s="144">
        <f t="shared" si="11"/>
        <v>0</v>
      </c>
      <c r="AP62" s="144">
        <f t="shared" si="11"/>
        <v>0</v>
      </c>
      <c r="AQ62" s="144">
        <f t="shared" si="11"/>
        <v>0</v>
      </c>
      <c r="AR62" s="144">
        <f t="shared" si="11"/>
        <v>0</v>
      </c>
      <c r="AS62" s="144">
        <f t="shared" si="11"/>
        <v>0</v>
      </c>
      <c r="AT62" s="144">
        <f t="shared" si="11"/>
        <v>0</v>
      </c>
      <c r="AU62" s="144">
        <f t="shared" si="11"/>
        <v>0</v>
      </c>
      <c r="AV62" s="144">
        <f t="shared" si="11"/>
        <v>0</v>
      </c>
      <c r="AW62" s="144">
        <f t="shared" si="11"/>
        <v>0</v>
      </c>
      <c r="AX62" s="144">
        <f t="shared" si="11"/>
        <v>0</v>
      </c>
      <c r="AY62" s="144">
        <f t="shared" si="11"/>
        <v>0</v>
      </c>
      <c r="AZ62" s="144">
        <f t="shared" si="11"/>
        <v>0</v>
      </c>
      <c r="BA62" s="144">
        <f t="shared" si="11"/>
        <v>0</v>
      </c>
      <c r="BB62" s="144">
        <f t="shared" si="11"/>
        <v>0</v>
      </c>
      <c r="BC62" s="144">
        <f t="shared" si="11"/>
        <v>0</v>
      </c>
      <c r="BD62" s="144">
        <f t="shared" si="11"/>
        <v>0</v>
      </c>
      <c r="BE62" s="144">
        <f t="shared" si="11"/>
        <v>0</v>
      </c>
      <c r="BF62" s="144">
        <f t="shared" si="11"/>
        <v>0</v>
      </c>
      <c r="BG62" s="144">
        <f t="shared" si="11"/>
        <v>0</v>
      </c>
      <c r="BH62" s="144">
        <f t="shared" si="11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3"/>
        <v>0</v>
      </c>
      <c r="BQ62" s="144">
        <f t="shared" si="13"/>
        <v>0</v>
      </c>
      <c r="BR62" s="144">
        <f t="shared" si="13"/>
        <v>0</v>
      </c>
      <c r="BS62" s="144">
        <f t="shared" si="13"/>
        <v>0</v>
      </c>
      <c r="BT62" s="144">
        <f t="shared" si="13"/>
        <v>0</v>
      </c>
      <c r="BU62" s="144">
        <f t="shared" si="13"/>
        <v>0</v>
      </c>
      <c r="BV62" s="144">
        <f t="shared" si="13"/>
        <v>0</v>
      </c>
      <c r="BW62" s="144">
        <f t="shared" si="13"/>
        <v>0</v>
      </c>
      <c r="BX62" s="144">
        <f t="shared" si="13"/>
        <v>0</v>
      </c>
      <c r="BY62" s="144">
        <f t="shared" si="13"/>
        <v>0</v>
      </c>
      <c r="BZ62" s="144">
        <f t="shared" si="13"/>
        <v>0</v>
      </c>
      <c r="CA62" s="144">
        <f t="shared" si="13"/>
        <v>0</v>
      </c>
      <c r="CB62" s="144">
        <f t="shared" si="13"/>
        <v>0</v>
      </c>
      <c r="CC62" s="144">
        <f t="shared" si="13"/>
        <v>0</v>
      </c>
      <c r="CD62" s="144">
        <f t="shared" si="13"/>
        <v>0</v>
      </c>
      <c r="CE62" s="144">
        <f t="shared" si="13"/>
        <v>0</v>
      </c>
      <c r="CF62" s="144">
        <f t="shared" si="13"/>
        <v>0</v>
      </c>
      <c r="CG62" s="144">
        <f t="shared" si="13"/>
        <v>0</v>
      </c>
      <c r="CH62" s="144">
        <f t="shared" si="13"/>
        <v>0</v>
      </c>
      <c r="CI62" s="144">
        <f t="shared" si="13"/>
        <v>0</v>
      </c>
      <c r="CJ62" s="144">
        <f t="shared" si="13"/>
        <v>0</v>
      </c>
      <c r="CK62" s="144">
        <f t="shared" si="13"/>
        <v>0</v>
      </c>
      <c r="CL62" s="144">
        <f t="shared" si="13"/>
        <v>0</v>
      </c>
      <c r="CM62" s="144">
        <f t="shared" si="13"/>
        <v>0</v>
      </c>
      <c r="CN62" s="144">
        <f t="shared" si="13"/>
        <v>0</v>
      </c>
      <c r="CO62" s="144">
        <f t="shared" si="13"/>
        <v>0</v>
      </c>
      <c r="CP62" s="144">
        <f t="shared" si="13"/>
        <v>0</v>
      </c>
      <c r="CQ62" s="144">
        <f t="shared" si="13"/>
        <v>0</v>
      </c>
      <c r="CR62" s="144">
        <f t="shared" si="13"/>
        <v>0</v>
      </c>
      <c r="CS62" s="144">
        <f t="shared" si="13"/>
        <v>0</v>
      </c>
      <c r="CT62" s="144">
        <f t="shared" si="13"/>
        <v>0</v>
      </c>
      <c r="CU62" s="144">
        <f t="shared" si="13"/>
        <v>0</v>
      </c>
      <c r="CV62" s="144">
        <f t="shared" si="13"/>
        <v>0</v>
      </c>
      <c r="CW62" s="144">
        <f t="shared" si="13"/>
        <v>0</v>
      </c>
      <c r="CX62" s="144">
        <f t="shared" si="13"/>
        <v>0</v>
      </c>
      <c r="CY62" s="144">
        <f t="shared" si="13"/>
        <v>0</v>
      </c>
      <c r="CZ62" s="144">
        <f t="shared" si="13"/>
        <v>0</v>
      </c>
      <c r="DA62" s="144">
        <f t="shared" si="13"/>
        <v>0</v>
      </c>
      <c r="DB62" s="144">
        <f t="shared" si="13"/>
        <v>0</v>
      </c>
      <c r="DC62" s="144">
        <f t="shared" si="13"/>
        <v>0</v>
      </c>
      <c r="DD62" s="144">
        <f t="shared" si="13"/>
        <v>0</v>
      </c>
      <c r="DE62" s="144">
        <f t="shared" si="13"/>
        <v>0</v>
      </c>
      <c r="DF62" s="144">
        <f t="shared" si="13"/>
        <v>0</v>
      </c>
      <c r="DG62" s="144">
        <f t="shared" si="13"/>
        <v>0</v>
      </c>
      <c r="DH62" s="144">
        <f t="shared" si="10"/>
        <v>0</v>
      </c>
      <c r="DI62" s="144">
        <f t="shared" si="11"/>
        <v>0</v>
      </c>
    </row>
    <row r="63" spans="2:113" ht="15.5">
      <c r="B63" s="311"/>
      <c r="C63" s="157" t="s">
        <v>463</v>
      </c>
      <c r="D63" s="144">
        <f t="shared" si="12"/>
        <v>0</v>
      </c>
      <c r="E63" s="144">
        <f t="shared" si="12"/>
        <v>0</v>
      </c>
      <c r="F63" s="144"/>
      <c r="G63" s="144">
        <f t="shared" si="12"/>
        <v>0</v>
      </c>
      <c r="H63" s="144">
        <f t="shared" si="12"/>
        <v>0</v>
      </c>
      <c r="I63" s="144">
        <f t="shared" si="12"/>
        <v>0</v>
      </c>
      <c r="J63" s="144">
        <f t="shared" si="12"/>
        <v>0</v>
      </c>
      <c r="K63" s="144">
        <f t="shared" si="12"/>
        <v>0</v>
      </c>
      <c r="L63" s="144">
        <f t="shared" si="12"/>
        <v>0</v>
      </c>
      <c r="M63" s="144">
        <f t="shared" si="12"/>
        <v>0</v>
      </c>
      <c r="N63" s="144">
        <f t="shared" si="12"/>
        <v>0</v>
      </c>
      <c r="O63" s="144">
        <f t="shared" si="12"/>
        <v>0</v>
      </c>
      <c r="P63" s="144">
        <f t="shared" si="12"/>
        <v>0</v>
      </c>
      <c r="Q63" s="144">
        <f t="shared" si="12"/>
        <v>0</v>
      </c>
      <c r="R63" s="144">
        <f t="shared" si="12"/>
        <v>0</v>
      </c>
      <c r="S63" s="144">
        <f t="shared" si="12"/>
        <v>0</v>
      </c>
      <c r="T63" s="144">
        <f t="shared" si="12"/>
        <v>0</v>
      </c>
      <c r="U63" s="144">
        <f t="shared" si="12"/>
        <v>0</v>
      </c>
      <c r="V63" s="144">
        <f t="shared" si="12"/>
        <v>0</v>
      </c>
      <c r="W63" s="144">
        <f t="shared" si="12"/>
        <v>0</v>
      </c>
      <c r="X63" s="144">
        <f t="shared" si="12"/>
        <v>0</v>
      </c>
      <c r="Y63" s="144">
        <f t="shared" si="12"/>
        <v>0</v>
      </c>
      <c r="Z63" s="144">
        <f t="shared" si="12"/>
        <v>0</v>
      </c>
      <c r="AA63" s="144">
        <f t="shared" si="12"/>
        <v>0</v>
      </c>
      <c r="AB63" s="144">
        <f t="shared" si="12"/>
        <v>0</v>
      </c>
      <c r="AC63" s="144">
        <f t="shared" si="12"/>
        <v>0</v>
      </c>
      <c r="AD63" s="144">
        <f t="shared" si="12"/>
        <v>0</v>
      </c>
      <c r="AE63" s="144">
        <f t="shared" si="12"/>
        <v>0</v>
      </c>
      <c r="AF63" s="144">
        <f t="shared" si="12"/>
        <v>0</v>
      </c>
      <c r="AG63" s="144">
        <f t="shared" si="12"/>
        <v>0</v>
      </c>
      <c r="AH63" s="144">
        <f t="shared" si="12"/>
        <v>0</v>
      </c>
      <c r="AI63" s="144">
        <f t="shared" si="12"/>
        <v>0</v>
      </c>
      <c r="AJ63" s="144">
        <f t="shared" si="12"/>
        <v>0</v>
      </c>
      <c r="AK63" s="144">
        <f t="shared" si="11"/>
        <v>0</v>
      </c>
      <c r="AL63" s="144">
        <f t="shared" si="11"/>
        <v>0</v>
      </c>
      <c r="AM63" s="144">
        <f t="shared" si="11"/>
        <v>0</v>
      </c>
      <c r="AN63" s="144">
        <f t="shared" si="11"/>
        <v>0</v>
      </c>
      <c r="AO63" s="144">
        <f t="shared" si="11"/>
        <v>0</v>
      </c>
      <c r="AP63" s="144">
        <f t="shared" si="11"/>
        <v>0</v>
      </c>
      <c r="AQ63" s="144">
        <f t="shared" si="11"/>
        <v>0</v>
      </c>
      <c r="AR63" s="144">
        <f t="shared" si="11"/>
        <v>0</v>
      </c>
      <c r="AS63" s="144">
        <f t="shared" si="11"/>
        <v>0</v>
      </c>
      <c r="AT63" s="144">
        <f t="shared" si="11"/>
        <v>0</v>
      </c>
      <c r="AU63" s="144">
        <f t="shared" si="11"/>
        <v>0</v>
      </c>
      <c r="AV63" s="144">
        <f t="shared" si="11"/>
        <v>0</v>
      </c>
      <c r="AW63" s="144">
        <f t="shared" si="11"/>
        <v>0</v>
      </c>
      <c r="AX63" s="144">
        <f t="shared" si="11"/>
        <v>0</v>
      </c>
      <c r="AY63" s="144">
        <f t="shared" si="11"/>
        <v>0</v>
      </c>
      <c r="AZ63" s="144">
        <f t="shared" si="11"/>
        <v>0</v>
      </c>
      <c r="BA63" s="144">
        <f t="shared" si="11"/>
        <v>0</v>
      </c>
      <c r="BB63" s="144">
        <f t="shared" si="11"/>
        <v>0</v>
      </c>
      <c r="BC63" s="144">
        <f t="shared" si="11"/>
        <v>0</v>
      </c>
      <c r="BD63" s="144">
        <f t="shared" si="11"/>
        <v>0</v>
      </c>
      <c r="BE63" s="144">
        <f t="shared" si="11"/>
        <v>0</v>
      </c>
      <c r="BF63" s="144">
        <f t="shared" si="11"/>
        <v>0</v>
      </c>
      <c r="BG63" s="144">
        <f t="shared" si="11"/>
        <v>0</v>
      </c>
      <c r="BH63" s="144">
        <f t="shared" si="11"/>
        <v>0</v>
      </c>
      <c r="BI63" s="144">
        <f t="shared" ref="BI63:DG66" si="14">IF(BI$29=0,,BI44/BI$29*1000000)</f>
        <v>0</v>
      </c>
      <c r="BJ63" s="144">
        <f t="shared" si="14"/>
        <v>0</v>
      </c>
      <c r="BK63" s="144">
        <f t="shared" si="14"/>
        <v>0</v>
      </c>
      <c r="BL63" s="144">
        <f t="shared" si="14"/>
        <v>0</v>
      </c>
      <c r="BM63" s="144">
        <f t="shared" si="14"/>
        <v>0</v>
      </c>
      <c r="BN63" s="144">
        <f t="shared" si="14"/>
        <v>0</v>
      </c>
      <c r="BO63" s="144">
        <f t="shared" si="14"/>
        <v>0</v>
      </c>
      <c r="BP63" s="144">
        <f t="shared" si="14"/>
        <v>0</v>
      </c>
      <c r="BQ63" s="144">
        <f t="shared" si="14"/>
        <v>0</v>
      </c>
      <c r="BR63" s="144">
        <f t="shared" si="14"/>
        <v>0</v>
      </c>
      <c r="BS63" s="144">
        <f t="shared" si="14"/>
        <v>0</v>
      </c>
      <c r="BT63" s="144">
        <f t="shared" si="14"/>
        <v>0</v>
      </c>
      <c r="BU63" s="144">
        <f t="shared" si="14"/>
        <v>0</v>
      </c>
      <c r="BV63" s="144">
        <f t="shared" si="14"/>
        <v>0</v>
      </c>
      <c r="BW63" s="144">
        <f t="shared" si="14"/>
        <v>0</v>
      </c>
      <c r="BX63" s="144">
        <f t="shared" si="14"/>
        <v>0</v>
      </c>
      <c r="BY63" s="144">
        <f t="shared" si="14"/>
        <v>0</v>
      </c>
      <c r="BZ63" s="144">
        <f t="shared" si="14"/>
        <v>0</v>
      </c>
      <c r="CA63" s="144">
        <f t="shared" si="14"/>
        <v>0</v>
      </c>
      <c r="CB63" s="144">
        <f t="shared" si="14"/>
        <v>0</v>
      </c>
      <c r="CC63" s="144">
        <f t="shared" si="14"/>
        <v>0</v>
      </c>
      <c r="CD63" s="144">
        <f t="shared" si="14"/>
        <v>0</v>
      </c>
      <c r="CE63" s="144">
        <f t="shared" si="14"/>
        <v>0</v>
      </c>
      <c r="CF63" s="144">
        <f t="shared" si="14"/>
        <v>0</v>
      </c>
      <c r="CG63" s="144">
        <f t="shared" si="14"/>
        <v>0</v>
      </c>
      <c r="CH63" s="144">
        <f t="shared" si="14"/>
        <v>0</v>
      </c>
      <c r="CI63" s="144">
        <f t="shared" si="14"/>
        <v>0</v>
      </c>
      <c r="CJ63" s="144">
        <f t="shared" si="14"/>
        <v>0</v>
      </c>
      <c r="CK63" s="144">
        <f t="shared" si="14"/>
        <v>0</v>
      </c>
      <c r="CL63" s="144">
        <f t="shared" si="14"/>
        <v>0</v>
      </c>
      <c r="CM63" s="144">
        <f t="shared" si="14"/>
        <v>0</v>
      </c>
      <c r="CN63" s="144">
        <f t="shared" si="14"/>
        <v>0</v>
      </c>
      <c r="CO63" s="144">
        <f t="shared" si="14"/>
        <v>0</v>
      </c>
      <c r="CP63" s="144">
        <f t="shared" si="14"/>
        <v>0</v>
      </c>
      <c r="CQ63" s="144">
        <f t="shared" si="14"/>
        <v>0</v>
      </c>
      <c r="CR63" s="144">
        <f t="shared" si="14"/>
        <v>0</v>
      </c>
      <c r="CS63" s="144">
        <f t="shared" si="14"/>
        <v>0</v>
      </c>
      <c r="CT63" s="144">
        <f t="shared" si="14"/>
        <v>0</v>
      </c>
      <c r="CU63" s="144">
        <f t="shared" si="14"/>
        <v>0</v>
      </c>
      <c r="CV63" s="144">
        <f t="shared" si="14"/>
        <v>0</v>
      </c>
      <c r="CW63" s="144">
        <f t="shared" si="14"/>
        <v>0</v>
      </c>
      <c r="CX63" s="144">
        <f t="shared" si="14"/>
        <v>0</v>
      </c>
      <c r="CY63" s="144">
        <f t="shared" si="14"/>
        <v>0</v>
      </c>
      <c r="CZ63" s="144">
        <f t="shared" si="14"/>
        <v>0</v>
      </c>
      <c r="DA63" s="144">
        <f t="shared" si="14"/>
        <v>0</v>
      </c>
      <c r="DB63" s="144">
        <f t="shared" si="14"/>
        <v>0</v>
      </c>
      <c r="DC63" s="144">
        <f t="shared" si="14"/>
        <v>0</v>
      </c>
      <c r="DD63" s="144">
        <f t="shared" si="14"/>
        <v>0</v>
      </c>
      <c r="DE63" s="144">
        <f t="shared" si="14"/>
        <v>0</v>
      </c>
      <c r="DF63" s="144">
        <f t="shared" si="14"/>
        <v>0</v>
      </c>
      <c r="DG63" s="144">
        <f t="shared" si="14"/>
        <v>0</v>
      </c>
      <c r="DH63" s="144">
        <f t="shared" ref="DH63" si="15">IF(DH$29=0,,DH44/DH$29*1000000)</f>
        <v>0</v>
      </c>
      <c r="DI63" s="144">
        <f t="shared" si="11"/>
        <v>0</v>
      </c>
    </row>
    <row r="64" spans="2:113" ht="15.5">
      <c r="B64" s="311"/>
      <c r="C64" s="157" t="s">
        <v>499</v>
      </c>
      <c r="D64" s="144">
        <f t="shared" si="12"/>
        <v>0</v>
      </c>
      <c r="E64" s="144">
        <f t="shared" si="12"/>
        <v>0</v>
      </c>
      <c r="F64" s="144"/>
      <c r="G64" s="144">
        <f t="shared" si="12"/>
        <v>0</v>
      </c>
      <c r="H64" s="144">
        <f t="shared" si="12"/>
        <v>0</v>
      </c>
      <c r="I64" s="144">
        <f t="shared" si="12"/>
        <v>0</v>
      </c>
      <c r="J64" s="144">
        <f t="shared" si="12"/>
        <v>0</v>
      </c>
      <c r="K64" s="144">
        <f t="shared" si="12"/>
        <v>0</v>
      </c>
      <c r="L64" s="144">
        <f t="shared" si="12"/>
        <v>0</v>
      </c>
      <c r="M64" s="144">
        <f t="shared" si="12"/>
        <v>0</v>
      </c>
      <c r="N64" s="144">
        <f t="shared" si="12"/>
        <v>0</v>
      </c>
      <c r="O64" s="144">
        <f t="shared" si="12"/>
        <v>0</v>
      </c>
      <c r="P64" s="144">
        <f t="shared" si="12"/>
        <v>0</v>
      </c>
      <c r="Q64" s="144">
        <f t="shared" si="12"/>
        <v>0</v>
      </c>
      <c r="R64" s="144">
        <f t="shared" si="12"/>
        <v>0</v>
      </c>
      <c r="S64" s="144">
        <f t="shared" si="12"/>
        <v>0</v>
      </c>
      <c r="T64" s="144">
        <f t="shared" si="12"/>
        <v>0</v>
      </c>
      <c r="U64" s="144">
        <f t="shared" si="12"/>
        <v>0</v>
      </c>
      <c r="V64" s="144">
        <f t="shared" si="12"/>
        <v>0</v>
      </c>
      <c r="W64" s="144">
        <f t="shared" si="12"/>
        <v>0</v>
      </c>
      <c r="X64" s="144">
        <f t="shared" si="12"/>
        <v>0</v>
      </c>
      <c r="Y64" s="144">
        <f t="shared" si="12"/>
        <v>0</v>
      </c>
      <c r="Z64" s="144">
        <f t="shared" si="12"/>
        <v>0</v>
      </c>
      <c r="AA64" s="144">
        <f t="shared" si="12"/>
        <v>0</v>
      </c>
      <c r="AB64" s="144">
        <f t="shared" si="12"/>
        <v>0</v>
      </c>
      <c r="AC64" s="144">
        <f t="shared" si="12"/>
        <v>0</v>
      </c>
      <c r="AD64" s="144">
        <f t="shared" si="12"/>
        <v>0</v>
      </c>
      <c r="AE64" s="144">
        <f t="shared" si="12"/>
        <v>0</v>
      </c>
      <c r="AF64" s="144">
        <f t="shared" si="12"/>
        <v>0</v>
      </c>
      <c r="AG64" s="144">
        <f t="shared" si="12"/>
        <v>0</v>
      </c>
      <c r="AH64" s="144">
        <f t="shared" si="12"/>
        <v>0</v>
      </c>
      <c r="AI64" s="144">
        <f t="shared" si="12"/>
        <v>0</v>
      </c>
      <c r="AJ64" s="144">
        <f t="shared" si="12"/>
        <v>0</v>
      </c>
      <c r="AK64" s="144">
        <f t="shared" si="11"/>
        <v>0</v>
      </c>
      <c r="AL64" s="144">
        <f t="shared" si="11"/>
        <v>0</v>
      </c>
      <c r="AM64" s="144">
        <f t="shared" si="11"/>
        <v>0</v>
      </c>
      <c r="AN64" s="144">
        <f t="shared" si="11"/>
        <v>0</v>
      </c>
      <c r="AO64" s="144">
        <f t="shared" si="11"/>
        <v>0</v>
      </c>
      <c r="AP64" s="144">
        <f t="shared" si="11"/>
        <v>0</v>
      </c>
      <c r="AQ64" s="144">
        <f t="shared" si="11"/>
        <v>0</v>
      </c>
      <c r="AR64" s="144">
        <f t="shared" si="11"/>
        <v>0</v>
      </c>
      <c r="AS64" s="144">
        <f t="shared" si="11"/>
        <v>0</v>
      </c>
      <c r="AT64" s="144">
        <f t="shared" si="11"/>
        <v>0</v>
      </c>
      <c r="AU64" s="144">
        <f t="shared" si="11"/>
        <v>0</v>
      </c>
      <c r="AV64" s="144">
        <f t="shared" si="11"/>
        <v>0</v>
      </c>
      <c r="AW64" s="144">
        <f t="shared" si="11"/>
        <v>0</v>
      </c>
      <c r="AX64" s="144">
        <f t="shared" si="11"/>
        <v>0</v>
      </c>
      <c r="AY64" s="144">
        <f t="shared" si="11"/>
        <v>0</v>
      </c>
      <c r="AZ64" s="144">
        <f t="shared" si="11"/>
        <v>0</v>
      </c>
      <c r="BA64" s="144">
        <f t="shared" si="11"/>
        <v>0</v>
      </c>
      <c r="BB64" s="144">
        <f t="shared" si="11"/>
        <v>0</v>
      </c>
      <c r="BC64" s="144">
        <f t="shared" si="11"/>
        <v>0</v>
      </c>
      <c r="BD64" s="144">
        <f t="shared" si="11"/>
        <v>0</v>
      </c>
      <c r="BE64" s="144">
        <f t="shared" si="11"/>
        <v>0</v>
      </c>
      <c r="BF64" s="144">
        <f t="shared" si="11"/>
        <v>0</v>
      </c>
      <c r="BG64" s="144">
        <f t="shared" si="11"/>
        <v>0</v>
      </c>
      <c r="BH64" s="144">
        <f t="shared" si="11"/>
        <v>0</v>
      </c>
      <c r="BI64" s="144">
        <f t="shared" si="14"/>
        <v>0</v>
      </c>
      <c r="BJ64" s="144">
        <f t="shared" si="14"/>
        <v>0</v>
      </c>
      <c r="BK64" s="144">
        <f t="shared" si="14"/>
        <v>0</v>
      </c>
      <c r="BL64" s="144">
        <f t="shared" si="14"/>
        <v>0</v>
      </c>
      <c r="BM64" s="144">
        <f t="shared" si="14"/>
        <v>0</v>
      </c>
      <c r="BN64" s="144">
        <f t="shared" si="14"/>
        <v>0</v>
      </c>
      <c r="BO64" s="144">
        <f t="shared" si="14"/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14"/>
        <v>0</v>
      </c>
      <c r="DG64" s="144">
        <f t="shared" si="14"/>
        <v>0</v>
      </c>
      <c r="DH64" s="144">
        <f t="shared" ref="DH64" si="16">IF(DH$29=0,,DH45/DH$29*1000000)</f>
        <v>0</v>
      </c>
      <c r="DI64" s="144">
        <f t="shared" si="11"/>
        <v>642.46707356247998</v>
      </c>
    </row>
    <row r="65" spans="2:113" ht="15.5">
      <c r="B65" s="311"/>
      <c r="C65" s="157" t="s">
        <v>359</v>
      </c>
      <c r="D65" s="144">
        <f t="shared" si="12"/>
        <v>0</v>
      </c>
      <c r="E65" s="144">
        <f t="shared" si="12"/>
        <v>0</v>
      </c>
      <c r="F65" s="144"/>
      <c r="G65" s="144">
        <f t="shared" si="12"/>
        <v>0</v>
      </c>
      <c r="H65" s="144">
        <f t="shared" si="12"/>
        <v>0</v>
      </c>
      <c r="I65" s="144">
        <f t="shared" si="12"/>
        <v>0</v>
      </c>
      <c r="J65" s="144">
        <f t="shared" si="12"/>
        <v>0</v>
      </c>
      <c r="K65" s="144">
        <f t="shared" si="12"/>
        <v>0</v>
      </c>
      <c r="L65" s="144">
        <f t="shared" si="12"/>
        <v>0</v>
      </c>
      <c r="M65" s="144">
        <f t="shared" si="12"/>
        <v>0</v>
      </c>
      <c r="N65" s="144">
        <f t="shared" si="12"/>
        <v>0</v>
      </c>
      <c r="O65" s="144">
        <f t="shared" si="12"/>
        <v>0</v>
      </c>
      <c r="P65" s="144">
        <f t="shared" si="12"/>
        <v>0</v>
      </c>
      <c r="Q65" s="144">
        <f t="shared" si="12"/>
        <v>0</v>
      </c>
      <c r="R65" s="144">
        <f t="shared" si="12"/>
        <v>0</v>
      </c>
      <c r="S65" s="144">
        <f t="shared" si="12"/>
        <v>0</v>
      </c>
      <c r="T65" s="144">
        <f t="shared" si="12"/>
        <v>0</v>
      </c>
      <c r="U65" s="144">
        <f t="shared" si="12"/>
        <v>0</v>
      </c>
      <c r="V65" s="144">
        <f t="shared" si="12"/>
        <v>0</v>
      </c>
      <c r="W65" s="144">
        <f t="shared" si="12"/>
        <v>0</v>
      </c>
      <c r="X65" s="144">
        <f t="shared" si="12"/>
        <v>0</v>
      </c>
      <c r="Y65" s="144">
        <f t="shared" si="12"/>
        <v>0</v>
      </c>
      <c r="Z65" s="144">
        <f t="shared" si="12"/>
        <v>0</v>
      </c>
      <c r="AA65" s="144">
        <f t="shared" si="12"/>
        <v>0</v>
      </c>
      <c r="AB65" s="144">
        <f t="shared" si="12"/>
        <v>0</v>
      </c>
      <c r="AC65" s="144">
        <f t="shared" si="12"/>
        <v>0</v>
      </c>
      <c r="AD65" s="144">
        <f t="shared" si="12"/>
        <v>0</v>
      </c>
      <c r="AE65" s="144">
        <f t="shared" si="12"/>
        <v>0</v>
      </c>
      <c r="AF65" s="144">
        <f t="shared" si="12"/>
        <v>0</v>
      </c>
      <c r="AG65" s="144">
        <f t="shared" si="12"/>
        <v>0</v>
      </c>
      <c r="AH65" s="144">
        <f t="shared" si="12"/>
        <v>0</v>
      </c>
      <c r="AI65" s="144">
        <f t="shared" si="12"/>
        <v>0</v>
      </c>
      <c r="AJ65" s="144">
        <f t="shared" ref="AJ65" si="17">IF(AJ$29=0,,AJ46/AJ$29*1000000)</f>
        <v>0</v>
      </c>
      <c r="AK65" s="144">
        <f t="shared" si="11"/>
        <v>0</v>
      </c>
      <c r="AL65" s="144">
        <f t="shared" si="11"/>
        <v>0</v>
      </c>
      <c r="AM65" s="144">
        <f t="shared" si="11"/>
        <v>0</v>
      </c>
      <c r="AN65" s="144">
        <f t="shared" si="11"/>
        <v>0</v>
      </c>
      <c r="AO65" s="144">
        <f t="shared" si="11"/>
        <v>0</v>
      </c>
      <c r="AP65" s="144">
        <f t="shared" si="11"/>
        <v>0</v>
      </c>
      <c r="AQ65" s="144">
        <f t="shared" si="11"/>
        <v>0</v>
      </c>
      <c r="AR65" s="144">
        <f t="shared" si="11"/>
        <v>0</v>
      </c>
      <c r="AS65" s="144">
        <f t="shared" si="11"/>
        <v>0</v>
      </c>
      <c r="AT65" s="144">
        <f t="shared" si="11"/>
        <v>0</v>
      </c>
      <c r="AU65" s="144">
        <f t="shared" si="11"/>
        <v>0</v>
      </c>
      <c r="AV65" s="144">
        <f t="shared" si="11"/>
        <v>0</v>
      </c>
      <c r="AW65" s="144">
        <f t="shared" si="11"/>
        <v>0</v>
      </c>
      <c r="AX65" s="144">
        <f t="shared" si="11"/>
        <v>0</v>
      </c>
      <c r="AY65" s="144">
        <f t="shared" si="11"/>
        <v>0</v>
      </c>
      <c r="AZ65" s="144">
        <f t="shared" si="11"/>
        <v>0</v>
      </c>
      <c r="BA65" s="144">
        <f t="shared" si="11"/>
        <v>0</v>
      </c>
      <c r="BB65" s="144">
        <f t="shared" si="11"/>
        <v>0</v>
      </c>
      <c r="BC65" s="144">
        <f t="shared" si="11"/>
        <v>0</v>
      </c>
      <c r="BD65" s="144">
        <f t="shared" si="11"/>
        <v>0</v>
      </c>
      <c r="BE65" s="144">
        <f t="shared" si="11"/>
        <v>0</v>
      </c>
      <c r="BF65" s="144">
        <f t="shared" si="11"/>
        <v>0</v>
      </c>
      <c r="BG65" s="144">
        <f t="shared" si="11"/>
        <v>0</v>
      </c>
      <c r="BH65" s="144">
        <f t="shared" si="11"/>
        <v>0</v>
      </c>
      <c r="BI65" s="144">
        <f t="shared" si="14"/>
        <v>0</v>
      </c>
      <c r="BJ65" s="144">
        <f t="shared" si="14"/>
        <v>66666.666666666672</v>
      </c>
      <c r="BK65" s="144">
        <f t="shared" si="14"/>
        <v>0</v>
      </c>
      <c r="BL65" s="144">
        <f t="shared" si="14"/>
        <v>0</v>
      </c>
      <c r="BM65" s="144">
        <f t="shared" si="14"/>
        <v>0</v>
      </c>
      <c r="BN65" s="144">
        <f t="shared" si="14"/>
        <v>0</v>
      </c>
      <c r="BO65" s="144">
        <f t="shared" si="14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14"/>
        <v>0</v>
      </c>
      <c r="DG65" s="144">
        <f t="shared" si="14"/>
        <v>0</v>
      </c>
      <c r="DH65" s="144">
        <f t="shared" ref="DH65" si="18">IF(DH$29=0,,DH46/DH$29*1000000)</f>
        <v>0</v>
      </c>
      <c r="DI65" s="144">
        <f t="shared" si="11"/>
        <v>321.23353678123999</v>
      </c>
    </row>
    <row r="66" spans="2:113" ht="15.5">
      <c r="B66" s="311"/>
      <c r="C66" s="157" t="s">
        <v>550</v>
      </c>
      <c r="D66" s="144">
        <f t="shared" ref="D66:AJ70" si="19">IF(D$29=0,,D47/D$29*1000000)</f>
        <v>0</v>
      </c>
      <c r="E66" s="144">
        <f t="shared" si="19"/>
        <v>0</v>
      </c>
      <c r="F66" s="144"/>
      <c r="G66" s="144">
        <f t="shared" si="19"/>
        <v>0</v>
      </c>
      <c r="H66" s="144">
        <f t="shared" si="19"/>
        <v>0</v>
      </c>
      <c r="I66" s="144">
        <f t="shared" si="19"/>
        <v>0</v>
      </c>
      <c r="J66" s="144">
        <f t="shared" si="19"/>
        <v>0</v>
      </c>
      <c r="K66" s="144">
        <f t="shared" si="19"/>
        <v>0</v>
      </c>
      <c r="L66" s="144">
        <f t="shared" si="19"/>
        <v>0</v>
      </c>
      <c r="M66" s="144">
        <f t="shared" si="19"/>
        <v>0</v>
      </c>
      <c r="N66" s="144">
        <f t="shared" si="19"/>
        <v>0</v>
      </c>
      <c r="O66" s="144">
        <f t="shared" si="19"/>
        <v>0</v>
      </c>
      <c r="P66" s="144">
        <f t="shared" si="19"/>
        <v>0</v>
      </c>
      <c r="Q66" s="144">
        <f t="shared" si="19"/>
        <v>0</v>
      </c>
      <c r="R66" s="144">
        <f t="shared" si="19"/>
        <v>0</v>
      </c>
      <c r="S66" s="144">
        <f t="shared" si="19"/>
        <v>0</v>
      </c>
      <c r="T66" s="144">
        <f t="shared" si="19"/>
        <v>0</v>
      </c>
      <c r="U66" s="144">
        <f t="shared" si="19"/>
        <v>0</v>
      </c>
      <c r="V66" s="144">
        <f t="shared" si="19"/>
        <v>0</v>
      </c>
      <c r="W66" s="144">
        <f t="shared" si="19"/>
        <v>0</v>
      </c>
      <c r="X66" s="144">
        <f t="shared" si="19"/>
        <v>0</v>
      </c>
      <c r="Y66" s="144">
        <f t="shared" si="19"/>
        <v>0</v>
      </c>
      <c r="Z66" s="144">
        <f t="shared" si="19"/>
        <v>0</v>
      </c>
      <c r="AA66" s="144">
        <f t="shared" si="19"/>
        <v>0</v>
      </c>
      <c r="AB66" s="144">
        <f t="shared" si="19"/>
        <v>0</v>
      </c>
      <c r="AC66" s="144">
        <f t="shared" si="19"/>
        <v>0</v>
      </c>
      <c r="AD66" s="144">
        <f t="shared" si="19"/>
        <v>0</v>
      </c>
      <c r="AE66" s="144">
        <f t="shared" si="19"/>
        <v>0</v>
      </c>
      <c r="AF66" s="144">
        <f t="shared" si="19"/>
        <v>0</v>
      </c>
      <c r="AG66" s="144">
        <f t="shared" si="19"/>
        <v>0</v>
      </c>
      <c r="AH66" s="144">
        <f t="shared" si="19"/>
        <v>0</v>
      </c>
      <c r="AI66" s="144">
        <f t="shared" si="19"/>
        <v>0</v>
      </c>
      <c r="AJ66" s="144">
        <f t="shared" si="19"/>
        <v>0</v>
      </c>
      <c r="AK66" s="144">
        <f t="shared" si="11"/>
        <v>0</v>
      </c>
      <c r="AL66" s="144">
        <f t="shared" si="11"/>
        <v>0</v>
      </c>
      <c r="AM66" s="144">
        <f t="shared" si="11"/>
        <v>0</v>
      </c>
      <c r="AN66" s="144">
        <f t="shared" si="11"/>
        <v>0</v>
      </c>
      <c r="AO66" s="144">
        <f t="shared" si="11"/>
        <v>0</v>
      </c>
      <c r="AP66" s="144">
        <f t="shared" si="11"/>
        <v>0</v>
      </c>
      <c r="AQ66" s="144">
        <f t="shared" si="11"/>
        <v>0</v>
      </c>
      <c r="AR66" s="144">
        <f t="shared" si="11"/>
        <v>0</v>
      </c>
      <c r="AS66" s="144">
        <f t="shared" si="11"/>
        <v>0</v>
      </c>
      <c r="AT66" s="144">
        <f t="shared" si="11"/>
        <v>0</v>
      </c>
      <c r="AU66" s="144">
        <f t="shared" si="11"/>
        <v>0</v>
      </c>
      <c r="AV66" s="144">
        <f t="shared" si="11"/>
        <v>0</v>
      </c>
      <c r="AW66" s="144">
        <f t="shared" si="11"/>
        <v>0</v>
      </c>
      <c r="AX66" s="144">
        <f t="shared" si="11"/>
        <v>0</v>
      </c>
      <c r="AY66" s="144">
        <f t="shared" si="11"/>
        <v>0</v>
      </c>
      <c r="AZ66" s="144">
        <f t="shared" si="11"/>
        <v>0</v>
      </c>
      <c r="BA66" s="144">
        <f t="shared" si="11"/>
        <v>0</v>
      </c>
      <c r="BB66" s="144">
        <f t="shared" si="11"/>
        <v>0</v>
      </c>
      <c r="BC66" s="144">
        <f t="shared" si="11"/>
        <v>0</v>
      </c>
      <c r="BD66" s="144">
        <f t="shared" si="11"/>
        <v>0</v>
      </c>
      <c r="BE66" s="144">
        <f t="shared" si="11"/>
        <v>0</v>
      </c>
      <c r="BF66" s="144">
        <f t="shared" si="11"/>
        <v>0</v>
      </c>
      <c r="BG66" s="144">
        <f t="shared" si="11"/>
        <v>0</v>
      </c>
      <c r="BH66" s="144">
        <f t="shared" si="11"/>
        <v>0</v>
      </c>
      <c r="BI66" s="144">
        <f t="shared" ref="BI66:CJ66" si="20">IF(BI$29=0,,BI47/BI$29*1000000)</f>
        <v>0</v>
      </c>
      <c r="BJ66" s="144">
        <f t="shared" si="20"/>
        <v>0</v>
      </c>
      <c r="BK66" s="144">
        <f t="shared" si="20"/>
        <v>0</v>
      </c>
      <c r="BL66" s="144">
        <f t="shared" si="20"/>
        <v>0</v>
      </c>
      <c r="BM66" s="144">
        <f t="shared" si="20"/>
        <v>0</v>
      </c>
      <c r="BN66" s="144">
        <f t="shared" si="20"/>
        <v>0</v>
      </c>
      <c r="BO66" s="144">
        <f t="shared" si="20"/>
        <v>0</v>
      </c>
      <c r="BP66" s="144">
        <f t="shared" si="20"/>
        <v>0</v>
      </c>
      <c r="BQ66" s="144">
        <f t="shared" si="20"/>
        <v>0</v>
      </c>
      <c r="BR66" s="144">
        <f t="shared" si="20"/>
        <v>0</v>
      </c>
      <c r="BS66" s="144">
        <f t="shared" si="20"/>
        <v>0</v>
      </c>
      <c r="BT66" s="144">
        <f t="shared" si="20"/>
        <v>0</v>
      </c>
      <c r="BU66" s="144">
        <f t="shared" si="20"/>
        <v>0</v>
      </c>
      <c r="BV66" s="144">
        <f t="shared" si="20"/>
        <v>0</v>
      </c>
      <c r="BW66" s="144">
        <f t="shared" si="20"/>
        <v>0</v>
      </c>
      <c r="BX66" s="144">
        <f t="shared" si="20"/>
        <v>0</v>
      </c>
      <c r="BY66" s="144">
        <f t="shared" si="20"/>
        <v>0</v>
      </c>
      <c r="BZ66" s="144">
        <f t="shared" si="20"/>
        <v>0</v>
      </c>
      <c r="CA66" s="144">
        <f t="shared" si="20"/>
        <v>0</v>
      </c>
      <c r="CB66" s="144">
        <f t="shared" si="20"/>
        <v>0</v>
      </c>
      <c r="CC66" s="144">
        <f t="shared" si="20"/>
        <v>0</v>
      </c>
      <c r="CD66" s="144">
        <f t="shared" si="20"/>
        <v>0</v>
      </c>
      <c r="CE66" s="144">
        <f t="shared" si="20"/>
        <v>0</v>
      </c>
      <c r="CF66" s="144">
        <f t="shared" si="20"/>
        <v>0</v>
      </c>
      <c r="CG66" s="144">
        <f t="shared" si="20"/>
        <v>0</v>
      </c>
      <c r="CH66" s="144">
        <f t="shared" si="20"/>
        <v>0</v>
      </c>
      <c r="CI66" s="144">
        <f t="shared" si="20"/>
        <v>0</v>
      </c>
      <c r="CJ66" s="144">
        <f t="shared" si="20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14"/>
        <v>0</v>
      </c>
      <c r="DG66" s="144">
        <f t="shared" si="14"/>
        <v>0</v>
      </c>
      <c r="DH66" s="144">
        <f t="shared" ref="DH66" si="21">IF(DH$29=0,,DH47/DH$29*1000000)</f>
        <v>0</v>
      </c>
      <c r="DI66" s="144">
        <f t="shared" si="11"/>
        <v>0</v>
      </c>
    </row>
    <row r="67" spans="2:113" ht="15.5">
      <c r="B67" s="311"/>
      <c r="C67" s="157" t="s">
        <v>496</v>
      </c>
      <c r="D67" s="144">
        <f t="shared" si="19"/>
        <v>0</v>
      </c>
      <c r="E67" s="144">
        <f t="shared" si="19"/>
        <v>0</v>
      </c>
      <c r="F67" s="144"/>
      <c r="G67" s="144">
        <f t="shared" si="19"/>
        <v>0</v>
      </c>
      <c r="H67" s="144">
        <f t="shared" si="19"/>
        <v>0</v>
      </c>
      <c r="I67" s="144">
        <f t="shared" si="19"/>
        <v>0</v>
      </c>
      <c r="J67" s="144">
        <f t="shared" si="19"/>
        <v>0</v>
      </c>
      <c r="K67" s="144">
        <f t="shared" si="19"/>
        <v>0</v>
      </c>
      <c r="L67" s="144">
        <f t="shared" si="19"/>
        <v>0</v>
      </c>
      <c r="M67" s="144">
        <f t="shared" si="19"/>
        <v>0</v>
      </c>
      <c r="N67" s="144">
        <f t="shared" si="19"/>
        <v>0</v>
      </c>
      <c r="O67" s="144">
        <f t="shared" si="19"/>
        <v>0</v>
      </c>
      <c r="P67" s="144">
        <f t="shared" si="19"/>
        <v>0</v>
      </c>
      <c r="Q67" s="144">
        <f t="shared" si="19"/>
        <v>0</v>
      </c>
      <c r="R67" s="144">
        <f t="shared" si="19"/>
        <v>0</v>
      </c>
      <c r="S67" s="144">
        <f t="shared" si="19"/>
        <v>0</v>
      </c>
      <c r="T67" s="144">
        <f t="shared" si="19"/>
        <v>0</v>
      </c>
      <c r="U67" s="144">
        <f t="shared" si="19"/>
        <v>0</v>
      </c>
      <c r="V67" s="144">
        <f t="shared" si="19"/>
        <v>0</v>
      </c>
      <c r="W67" s="144">
        <f t="shared" si="19"/>
        <v>0</v>
      </c>
      <c r="X67" s="144">
        <f t="shared" si="19"/>
        <v>0</v>
      </c>
      <c r="Y67" s="144">
        <f t="shared" si="19"/>
        <v>0</v>
      </c>
      <c r="Z67" s="144">
        <f t="shared" si="19"/>
        <v>0</v>
      </c>
      <c r="AA67" s="144">
        <f t="shared" si="19"/>
        <v>0</v>
      </c>
      <c r="AB67" s="144">
        <f t="shared" si="19"/>
        <v>0</v>
      </c>
      <c r="AC67" s="144">
        <f t="shared" si="19"/>
        <v>0</v>
      </c>
      <c r="AD67" s="144">
        <f t="shared" si="19"/>
        <v>0</v>
      </c>
      <c r="AE67" s="144">
        <f t="shared" si="19"/>
        <v>0</v>
      </c>
      <c r="AF67" s="144">
        <f t="shared" si="19"/>
        <v>0</v>
      </c>
      <c r="AG67" s="144">
        <f t="shared" si="19"/>
        <v>0</v>
      </c>
      <c r="AH67" s="144">
        <f t="shared" si="19"/>
        <v>0</v>
      </c>
      <c r="AI67" s="144">
        <f t="shared" si="19"/>
        <v>0</v>
      </c>
      <c r="AJ67" s="144">
        <f t="shared" si="19"/>
        <v>0</v>
      </c>
      <c r="AK67" s="144">
        <f t="shared" ref="AK67:DI70" si="22">IF(AK$29=0,,AK48/AK$29*1000000)</f>
        <v>0</v>
      </c>
      <c r="AL67" s="144">
        <f t="shared" si="22"/>
        <v>0</v>
      </c>
      <c r="AM67" s="144">
        <f t="shared" si="22"/>
        <v>0</v>
      </c>
      <c r="AN67" s="144">
        <f t="shared" si="22"/>
        <v>0</v>
      </c>
      <c r="AO67" s="144">
        <f t="shared" si="22"/>
        <v>0</v>
      </c>
      <c r="AP67" s="144">
        <f t="shared" si="22"/>
        <v>0</v>
      </c>
      <c r="AQ67" s="144">
        <f t="shared" si="22"/>
        <v>0</v>
      </c>
      <c r="AR67" s="144">
        <f t="shared" si="22"/>
        <v>0</v>
      </c>
      <c r="AS67" s="144">
        <f t="shared" si="22"/>
        <v>0</v>
      </c>
      <c r="AT67" s="144">
        <f t="shared" si="22"/>
        <v>0</v>
      </c>
      <c r="AU67" s="144">
        <f t="shared" si="22"/>
        <v>0</v>
      </c>
      <c r="AV67" s="144">
        <f t="shared" si="22"/>
        <v>0</v>
      </c>
      <c r="AW67" s="144">
        <f t="shared" si="22"/>
        <v>0</v>
      </c>
      <c r="AX67" s="144">
        <f t="shared" si="22"/>
        <v>0</v>
      </c>
      <c r="AY67" s="144">
        <f t="shared" si="22"/>
        <v>0</v>
      </c>
      <c r="AZ67" s="144">
        <f t="shared" si="22"/>
        <v>0</v>
      </c>
      <c r="BA67" s="144">
        <f t="shared" si="22"/>
        <v>0</v>
      </c>
      <c r="BB67" s="144">
        <f t="shared" si="22"/>
        <v>0</v>
      </c>
      <c r="BC67" s="144">
        <f t="shared" si="22"/>
        <v>0</v>
      </c>
      <c r="BD67" s="144">
        <f t="shared" si="22"/>
        <v>0</v>
      </c>
      <c r="BE67" s="144">
        <f t="shared" si="22"/>
        <v>0</v>
      </c>
      <c r="BF67" s="144">
        <f t="shared" si="22"/>
        <v>0</v>
      </c>
      <c r="BG67" s="144">
        <f t="shared" si="22"/>
        <v>0</v>
      </c>
      <c r="BH67" s="144">
        <f t="shared" si="22"/>
        <v>0</v>
      </c>
      <c r="BI67" s="144">
        <f t="shared" si="22"/>
        <v>0</v>
      </c>
      <c r="BJ67" s="144">
        <f t="shared" si="22"/>
        <v>0</v>
      </c>
      <c r="BK67" s="144">
        <f t="shared" si="22"/>
        <v>0</v>
      </c>
      <c r="BL67" s="144">
        <f t="shared" si="22"/>
        <v>0</v>
      </c>
      <c r="BM67" s="144">
        <f t="shared" si="22"/>
        <v>0</v>
      </c>
      <c r="BN67" s="144">
        <f t="shared" si="22"/>
        <v>0</v>
      </c>
      <c r="BO67" s="144">
        <f t="shared" si="22"/>
        <v>0</v>
      </c>
      <c r="BP67" s="144">
        <f t="shared" si="22"/>
        <v>0</v>
      </c>
      <c r="BQ67" s="144">
        <f t="shared" si="22"/>
        <v>0</v>
      </c>
      <c r="BR67" s="144">
        <f t="shared" si="22"/>
        <v>0</v>
      </c>
      <c r="BS67" s="144">
        <f t="shared" si="22"/>
        <v>0</v>
      </c>
      <c r="BT67" s="144">
        <f t="shared" si="22"/>
        <v>0</v>
      </c>
      <c r="BU67" s="144">
        <f t="shared" si="22"/>
        <v>0</v>
      </c>
      <c r="BV67" s="144">
        <f t="shared" si="22"/>
        <v>0</v>
      </c>
      <c r="BW67" s="144">
        <f t="shared" si="22"/>
        <v>0</v>
      </c>
      <c r="BX67" s="144">
        <f t="shared" si="22"/>
        <v>0</v>
      </c>
      <c r="BY67" s="144">
        <f t="shared" si="22"/>
        <v>0</v>
      </c>
      <c r="BZ67" s="144">
        <f t="shared" si="22"/>
        <v>0</v>
      </c>
      <c r="CA67" s="144">
        <f t="shared" si="22"/>
        <v>0</v>
      </c>
      <c r="CB67" s="144">
        <f t="shared" si="22"/>
        <v>0</v>
      </c>
      <c r="CC67" s="144">
        <f t="shared" si="22"/>
        <v>0</v>
      </c>
      <c r="CD67" s="144">
        <f t="shared" si="22"/>
        <v>0</v>
      </c>
      <c r="CE67" s="144">
        <f t="shared" si="22"/>
        <v>0</v>
      </c>
      <c r="CF67" s="144">
        <f t="shared" si="22"/>
        <v>0</v>
      </c>
      <c r="CG67" s="144">
        <f t="shared" si="22"/>
        <v>0</v>
      </c>
      <c r="CH67" s="144">
        <f t="shared" si="22"/>
        <v>0</v>
      </c>
      <c r="CI67" s="144">
        <f t="shared" si="22"/>
        <v>0</v>
      </c>
      <c r="CJ67" s="144">
        <f t="shared" si="22"/>
        <v>0</v>
      </c>
      <c r="CK67" s="144">
        <f t="shared" ref="CK67:DG67" si="23">IF(CK$29=0,,CK48/CK$29*1000000)</f>
        <v>0</v>
      </c>
      <c r="CL67" s="144">
        <f t="shared" si="23"/>
        <v>0</v>
      </c>
      <c r="CM67" s="144">
        <f t="shared" si="23"/>
        <v>0</v>
      </c>
      <c r="CN67" s="144">
        <f t="shared" si="23"/>
        <v>0</v>
      </c>
      <c r="CO67" s="144">
        <f t="shared" si="23"/>
        <v>0</v>
      </c>
      <c r="CP67" s="144">
        <f t="shared" si="23"/>
        <v>0</v>
      </c>
      <c r="CQ67" s="144">
        <f t="shared" si="23"/>
        <v>0</v>
      </c>
      <c r="CR67" s="144">
        <f t="shared" si="23"/>
        <v>0</v>
      </c>
      <c r="CS67" s="144">
        <f t="shared" si="23"/>
        <v>0</v>
      </c>
      <c r="CT67" s="144">
        <f t="shared" si="23"/>
        <v>0</v>
      </c>
      <c r="CU67" s="144">
        <f t="shared" si="23"/>
        <v>0</v>
      </c>
      <c r="CV67" s="144">
        <f t="shared" si="23"/>
        <v>0</v>
      </c>
      <c r="CW67" s="144">
        <f t="shared" si="23"/>
        <v>0</v>
      </c>
      <c r="CX67" s="144">
        <f t="shared" si="23"/>
        <v>0</v>
      </c>
      <c r="CY67" s="144">
        <f t="shared" si="23"/>
        <v>0</v>
      </c>
      <c r="CZ67" s="144">
        <f t="shared" si="23"/>
        <v>0</v>
      </c>
      <c r="DA67" s="144">
        <f t="shared" si="23"/>
        <v>0</v>
      </c>
      <c r="DB67" s="144">
        <f t="shared" si="23"/>
        <v>0</v>
      </c>
      <c r="DC67" s="144">
        <f t="shared" si="23"/>
        <v>0</v>
      </c>
      <c r="DD67" s="144">
        <f t="shared" si="23"/>
        <v>0</v>
      </c>
      <c r="DE67" s="144">
        <f t="shared" si="23"/>
        <v>0</v>
      </c>
      <c r="DF67" s="144">
        <f t="shared" si="23"/>
        <v>0</v>
      </c>
      <c r="DG67" s="144">
        <f t="shared" si="23"/>
        <v>0</v>
      </c>
      <c r="DH67" s="144">
        <f t="shared" ref="DH67" si="24">IF(DH$29=0,,DH48/DH$29*1000000)</f>
        <v>0</v>
      </c>
      <c r="DI67" s="144">
        <f t="shared" si="22"/>
        <v>0</v>
      </c>
    </row>
    <row r="68" spans="2:113" ht="15.5">
      <c r="B68" s="311"/>
      <c r="C68" s="157" t="s">
        <v>487</v>
      </c>
      <c r="D68" s="144">
        <f t="shared" si="19"/>
        <v>0</v>
      </c>
      <c r="E68" s="144">
        <f t="shared" si="19"/>
        <v>0</v>
      </c>
      <c r="F68" s="144"/>
      <c r="G68" s="144">
        <f t="shared" si="19"/>
        <v>0</v>
      </c>
      <c r="H68" s="144">
        <f t="shared" si="19"/>
        <v>0</v>
      </c>
      <c r="I68" s="144">
        <f t="shared" si="19"/>
        <v>0</v>
      </c>
      <c r="J68" s="144">
        <f t="shared" si="19"/>
        <v>0</v>
      </c>
      <c r="K68" s="144">
        <f t="shared" si="19"/>
        <v>0</v>
      </c>
      <c r="L68" s="144">
        <f t="shared" si="19"/>
        <v>0</v>
      </c>
      <c r="M68" s="144">
        <f t="shared" si="19"/>
        <v>0</v>
      </c>
      <c r="N68" s="144">
        <f t="shared" si="19"/>
        <v>0</v>
      </c>
      <c r="O68" s="144">
        <f t="shared" si="19"/>
        <v>0</v>
      </c>
      <c r="P68" s="144">
        <f t="shared" si="19"/>
        <v>0</v>
      </c>
      <c r="Q68" s="144">
        <f t="shared" si="19"/>
        <v>0</v>
      </c>
      <c r="R68" s="144">
        <f t="shared" si="19"/>
        <v>0</v>
      </c>
      <c r="S68" s="144">
        <f t="shared" si="19"/>
        <v>0</v>
      </c>
      <c r="T68" s="144">
        <f t="shared" si="19"/>
        <v>0</v>
      </c>
      <c r="U68" s="144">
        <f t="shared" si="19"/>
        <v>0</v>
      </c>
      <c r="V68" s="144">
        <f t="shared" si="19"/>
        <v>0</v>
      </c>
      <c r="W68" s="144">
        <f t="shared" si="19"/>
        <v>0</v>
      </c>
      <c r="X68" s="144">
        <f t="shared" si="19"/>
        <v>0</v>
      </c>
      <c r="Y68" s="144">
        <f t="shared" si="19"/>
        <v>0</v>
      </c>
      <c r="Z68" s="144">
        <f t="shared" si="19"/>
        <v>0</v>
      </c>
      <c r="AA68" s="144">
        <f t="shared" si="19"/>
        <v>0</v>
      </c>
      <c r="AB68" s="144">
        <f t="shared" si="19"/>
        <v>0</v>
      </c>
      <c r="AC68" s="144">
        <f t="shared" si="19"/>
        <v>0</v>
      </c>
      <c r="AD68" s="144">
        <f t="shared" si="19"/>
        <v>0</v>
      </c>
      <c r="AE68" s="144">
        <f t="shared" si="19"/>
        <v>0</v>
      </c>
      <c r="AF68" s="144">
        <f t="shared" si="19"/>
        <v>0</v>
      </c>
      <c r="AG68" s="144">
        <f t="shared" si="19"/>
        <v>0</v>
      </c>
      <c r="AH68" s="144">
        <f t="shared" si="19"/>
        <v>0</v>
      </c>
      <c r="AI68" s="144">
        <f t="shared" si="19"/>
        <v>0</v>
      </c>
      <c r="AJ68" s="144">
        <f t="shared" si="19"/>
        <v>0</v>
      </c>
      <c r="AK68" s="144">
        <f t="shared" si="22"/>
        <v>0</v>
      </c>
      <c r="AL68" s="144">
        <f t="shared" si="22"/>
        <v>0</v>
      </c>
      <c r="AM68" s="144">
        <f t="shared" si="22"/>
        <v>0</v>
      </c>
      <c r="AN68" s="144">
        <f t="shared" si="22"/>
        <v>0</v>
      </c>
      <c r="AO68" s="144">
        <f t="shared" si="22"/>
        <v>0</v>
      </c>
      <c r="AP68" s="144">
        <f t="shared" si="22"/>
        <v>0</v>
      </c>
      <c r="AQ68" s="144">
        <f t="shared" si="22"/>
        <v>0</v>
      </c>
      <c r="AR68" s="144">
        <f t="shared" si="22"/>
        <v>0</v>
      </c>
      <c r="AS68" s="144">
        <f t="shared" si="22"/>
        <v>0</v>
      </c>
      <c r="AT68" s="144">
        <f t="shared" si="22"/>
        <v>0</v>
      </c>
      <c r="AU68" s="144">
        <f t="shared" si="22"/>
        <v>0</v>
      </c>
      <c r="AV68" s="144">
        <f t="shared" si="22"/>
        <v>0</v>
      </c>
      <c r="AW68" s="144">
        <f t="shared" si="22"/>
        <v>0</v>
      </c>
      <c r="AX68" s="144">
        <f t="shared" si="22"/>
        <v>0</v>
      </c>
      <c r="AY68" s="144">
        <f t="shared" si="22"/>
        <v>0</v>
      </c>
      <c r="AZ68" s="144">
        <f t="shared" si="22"/>
        <v>0</v>
      </c>
      <c r="BA68" s="144">
        <f t="shared" si="22"/>
        <v>0</v>
      </c>
      <c r="BB68" s="144">
        <f t="shared" si="22"/>
        <v>0</v>
      </c>
      <c r="BC68" s="144">
        <f t="shared" si="22"/>
        <v>0</v>
      </c>
      <c r="BD68" s="144">
        <f t="shared" si="22"/>
        <v>0</v>
      </c>
      <c r="BE68" s="144">
        <f t="shared" si="22"/>
        <v>0</v>
      </c>
      <c r="BF68" s="144">
        <f t="shared" si="22"/>
        <v>0</v>
      </c>
      <c r="BG68" s="144">
        <f t="shared" si="22"/>
        <v>0</v>
      </c>
      <c r="BH68" s="144">
        <f t="shared" si="22"/>
        <v>0</v>
      </c>
      <c r="BI68" s="144">
        <f t="shared" si="22"/>
        <v>0</v>
      </c>
      <c r="BJ68" s="144">
        <f t="shared" si="22"/>
        <v>0</v>
      </c>
      <c r="BK68" s="144">
        <f t="shared" si="22"/>
        <v>0</v>
      </c>
      <c r="BL68" s="144">
        <f t="shared" si="22"/>
        <v>0</v>
      </c>
      <c r="BM68" s="144">
        <f t="shared" si="22"/>
        <v>0</v>
      </c>
      <c r="BN68" s="144">
        <f t="shared" si="22"/>
        <v>0</v>
      </c>
      <c r="BO68" s="144">
        <f t="shared" si="22"/>
        <v>0</v>
      </c>
      <c r="BP68" s="144">
        <f t="shared" si="22"/>
        <v>0</v>
      </c>
      <c r="BQ68" s="144">
        <f t="shared" si="22"/>
        <v>0</v>
      </c>
      <c r="BR68" s="144">
        <f t="shared" si="22"/>
        <v>0</v>
      </c>
      <c r="BS68" s="144">
        <f t="shared" si="22"/>
        <v>0</v>
      </c>
      <c r="BT68" s="144">
        <f t="shared" si="22"/>
        <v>0</v>
      </c>
      <c r="BU68" s="144">
        <f t="shared" si="22"/>
        <v>0</v>
      </c>
      <c r="BV68" s="144">
        <f t="shared" si="22"/>
        <v>0</v>
      </c>
      <c r="BW68" s="144">
        <f t="shared" si="22"/>
        <v>0</v>
      </c>
      <c r="BX68" s="144">
        <f t="shared" si="22"/>
        <v>0</v>
      </c>
      <c r="BY68" s="144">
        <f t="shared" si="22"/>
        <v>0</v>
      </c>
      <c r="BZ68" s="144">
        <f t="shared" si="22"/>
        <v>0</v>
      </c>
      <c r="CA68" s="144">
        <f t="shared" si="22"/>
        <v>0</v>
      </c>
      <c r="CB68" s="144">
        <f t="shared" si="22"/>
        <v>0</v>
      </c>
      <c r="CC68" s="144">
        <f t="shared" si="22"/>
        <v>0</v>
      </c>
      <c r="CD68" s="144">
        <f t="shared" si="22"/>
        <v>0</v>
      </c>
      <c r="CE68" s="144">
        <f t="shared" si="22"/>
        <v>0</v>
      </c>
      <c r="CF68" s="144">
        <f t="shared" si="22"/>
        <v>0</v>
      </c>
      <c r="CG68" s="144">
        <f t="shared" si="22"/>
        <v>0</v>
      </c>
      <c r="CH68" s="144">
        <f t="shared" si="22"/>
        <v>0</v>
      </c>
      <c r="CI68" s="144">
        <f t="shared" si="22"/>
        <v>0</v>
      </c>
      <c r="CJ68" s="144">
        <f t="shared" si="22"/>
        <v>0</v>
      </c>
      <c r="CK68" s="144">
        <f t="shared" ref="CK68:DG68" si="25">IF(CK$29=0,,CK49/CK$29*1000000)</f>
        <v>0</v>
      </c>
      <c r="CL68" s="144">
        <f t="shared" si="25"/>
        <v>0</v>
      </c>
      <c r="CM68" s="144">
        <f t="shared" si="25"/>
        <v>0</v>
      </c>
      <c r="CN68" s="144">
        <f t="shared" si="25"/>
        <v>0</v>
      </c>
      <c r="CO68" s="144">
        <f t="shared" si="25"/>
        <v>0</v>
      </c>
      <c r="CP68" s="144">
        <f t="shared" si="25"/>
        <v>0</v>
      </c>
      <c r="CQ68" s="144">
        <f t="shared" si="25"/>
        <v>0</v>
      </c>
      <c r="CR68" s="144">
        <f t="shared" si="25"/>
        <v>0</v>
      </c>
      <c r="CS68" s="144">
        <f t="shared" si="25"/>
        <v>0</v>
      </c>
      <c r="CT68" s="144">
        <f t="shared" si="25"/>
        <v>0</v>
      </c>
      <c r="CU68" s="144">
        <f t="shared" si="25"/>
        <v>0</v>
      </c>
      <c r="CV68" s="144">
        <f t="shared" si="25"/>
        <v>0</v>
      </c>
      <c r="CW68" s="144">
        <f t="shared" si="25"/>
        <v>0</v>
      </c>
      <c r="CX68" s="144">
        <f t="shared" si="25"/>
        <v>0</v>
      </c>
      <c r="CY68" s="144">
        <f t="shared" si="25"/>
        <v>0</v>
      </c>
      <c r="CZ68" s="144">
        <f t="shared" si="25"/>
        <v>0</v>
      </c>
      <c r="DA68" s="144">
        <f t="shared" si="25"/>
        <v>0</v>
      </c>
      <c r="DB68" s="144">
        <f t="shared" si="25"/>
        <v>0</v>
      </c>
      <c r="DC68" s="144">
        <f t="shared" si="25"/>
        <v>0</v>
      </c>
      <c r="DD68" s="144">
        <f t="shared" si="25"/>
        <v>0</v>
      </c>
      <c r="DE68" s="144">
        <f t="shared" si="25"/>
        <v>0</v>
      </c>
      <c r="DF68" s="144">
        <f t="shared" si="25"/>
        <v>0</v>
      </c>
      <c r="DG68" s="144">
        <f t="shared" si="25"/>
        <v>0</v>
      </c>
      <c r="DH68" s="144">
        <f t="shared" ref="DH68" si="26">IF(DH$29=0,,DH49/DH$29*1000000)</f>
        <v>0</v>
      </c>
      <c r="DI68" s="144">
        <f t="shared" si="22"/>
        <v>0</v>
      </c>
    </row>
    <row r="69" spans="2:113" ht="16" thickBot="1">
      <c r="B69" s="312"/>
      <c r="C69" s="156" t="s">
        <v>551</v>
      </c>
      <c r="D69" s="144">
        <f t="shared" si="19"/>
        <v>0</v>
      </c>
      <c r="E69" s="144">
        <f t="shared" si="19"/>
        <v>0</v>
      </c>
      <c r="F69" s="144"/>
      <c r="G69" s="144">
        <f t="shared" si="19"/>
        <v>0</v>
      </c>
      <c r="H69" s="144">
        <f t="shared" si="19"/>
        <v>0</v>
      </c>
      <c r="I69" s="144">
        <f t="shared" si="19"/>
        <v>0</v>
      </c>
      <c r="J69" s="144">
        <f t="shared" si="19"/>
        <v>0</v>
      </c>
      <c r="K69" s="144">
        <f t="shared" si="19"/>
        <v>0</v>
      </c>
      <c r="L69" s="144">
        <f t="shared" si="19"/>
        <v>0</v>
      </c>
      <c r="M69" s="144">
        <f t="shared" si="19"/>
        <v>0</v>
      </c>
      <c r="N69" s="144">
        <f t="shared" si="19"/>
        <v>0</v>
      </c>
      <c r="O69" s="144">
        <f t="shared" si="19"/>
        <v>0</v>
      </c>
      <c r="P69" s="144">
        <f t="shared" si="19"/>
        <v>0</v>
      </c>
      <c r="Q69" s="144">
        <f t="shared" si="19"/>
        <v>0</v>
      </c>
      <c r="R69" s="144">
        <f t="shared" si="19"/>
        <v>0</v>
      </c>
      <c r="S69" s="144">
        <f t="shared" si="19"/>
        <v>0</v>
      </c>
      <c r="T69" s="144">
        <f t="shared" si="19"/>
        <v>0</v>
      </c>
      <c r="U69" s="144">
        <f t="shared" si="19"/>
        <v>0</v>
      </c>
      <c r="V69" s="144">
        <f t="shared" si="19"/>
        <v>0</v>
      </c>
      <c r="W69" s="144">
        <f t="shared" si="19"/>
        <v>0</v>
      </c>
      <c r="X69" s="144">
        <f t="shared" si="19"/>
        <v>0</v>
      </c>
      <c r="Y69" s="144">
        <f t="shared" si="19"/>
        <v>0</v>
      </c>
      <c r="Z69" s="144">
        <f t="shared" si="19"/>
        <v>0</v>
      </c>
      <c r="AA69" s="144">
        <f t="shared" si="19"/>
        <v>0</v>
      </c>
      <c r="AB69" s="144">
        <f t="shared" si="19"/>
        <v>0</v>
      </c>
      <c r="AC69" s="144">
        <f t="shared" si="19"/>
        <v>0</v>
      </c>
      <c r="AD69" s="144">
        <f t="shared" si="19"/>
        <v>0</v>
      </c>
      <c r="AE69" s="144">
        <f t="shared" si="19"/>
        <v>0</v>
      </c>
      <c r="AF69" s="144">
        <f t="shared" si="19"/>
        <v>0</v>
      </c>
      <c r="AG69" s="144">
        <f t="shared" si="19"/>
        <v>0</v>
      </c>
      <c r="AH69" s="144">
        <f t="shared" si="19"/>
        <v>0</v>
      </c>
      <c r="AI69" s="144">
        <f t="shared" si="19"/>
        <v>0</v>
      </c>
      <c r="AJ69" s="144">
        <f t="shared" si="19"/>
        <v>0</v>
      </c>
      <c r="AK69" s="144">
        <f t="shared" si="22"/>
        <v>0</v>
      </c>
      <c r="AL69" s="144">
        <f t="shared" si="22"/>
        <v>0</v>
      </c>
      <c r="AM69" s="144">
        <f t="shared" si="22"/>
        <v>0</v>
      </c>
      <c r="AN69" s="144">
        <f t="shared" si="22"/>
        <v>0</v>
      </c>
      <c r="AO69" s="144">
        <f t="shared" si="22"/>
        <v>0</v>
      </c>
      <c r="AP69" s="144">
        <f t="shared" si="22"/>
        <v>0</v>
      </c>
      <c r="AQ69" s="144">
        <f t="shared" si="22"/>
        <v>0</v>
      </c>
      <c r="AR69" s="144">
        <f t="shared" si="22"/>
        <v>0</v>
      </c>
      <c r="AS69" s="144">
        <f t="shared" si="22"/>
        <v>0</v>
      </c>
      <c r="AT69" s="144">
        <f t="shared" si="22"/>
        <v>0</v>
      </c>
      <c r="AU69" s="144">
        <f t="shared" si="22"/>
        <v>0</v>
      </c>
      <c r="AV69" s="144">
        <f t="shared" si="22"/>
        <v>0</v>
      </c>
      <c r="AW69" s="144">
        <f t="shared" si="22"/>
        <v>0</v>
      </c>
      <c r="AX69" s="144">
        <f t="shared" si="22"/>
        <v>0</v>
      </c>
      <c r="AY69" s="144">
        <f t="shared" si="22"/>
        <v>0</v>
      </c>
      <c r="AZ69" s="144">
        <f t="shared" si="22"/>
        <v>0</v>
      </c>
      <c r="BA69" s="144">
        <f t="shared" si="22"/>
        <v>0</v>
      </c>
      <c r="BB69" s="144">
        <f t="shared" si="22"/>
        <v>0</v>
      </c>
      <c r="BC69" s="144">
        <f t="shared" si="22"/>
        <v>0</v>
      </c>
      <c r="BD69" s="144">
        <f t="shared" si="22"/>
        <v>0</v>
      </c>
      <c r="BE69" s="144">
        <f t="shared" si="22"/>
        <v>0</v>
      </c>
      <c r="BF69" s="144">
        <f t="shared" si="22"/>
        <v>0</v>
      </c>
      <c r="BG69" s="144">
        <f t="shared" si="22"/>
        <v>0</v>
      </c>
      <c r="BH69" s="144">
        <f t="shared" si="22"/>
        <v>0</v>
      </c>
      <c r="BI69" s="144">
        <f t="shared" si="22"/>
        <v>0</v>
      </c>
      <c r="BJ69" s="144">
        <f t="shared" si="22"/>
        <v>0</v>
      </c>
      <c r="BK69" s="144">
        <f t="shared" si="22"/>
        <v>0</v>
      </c>
      <c r="BL69" s="144">
        <f t="shared" si="22"/>
        <v>0</v>
      </c>
      <c r="BM69" s="144">
        <f t="shared" si="22"/>
        <v>0</v>
      </c>
      <c r="BN69" s="144">
        <f t="shared" si="22"/>
        <v>0</v>
      </c>
      <c r="BO69" s="144">
        <f t="shared" si="22"/>
        <v>0</v>
      </c>
      <c r="BP69" s="144">
        <f t="shared" si="22"/>
        <v>0</v>
      </c>
      <c r="BQ69" s="144">
        <f t="shared" si="22"/>
        <v>0</v>
      </c>
      <c r="BR69" s="144">
        <f t="shared" si="22"/>
        <v>0</v>
      </c>
      <c r="BS69" s="144">
        <f t="shared" si="22"/>
        <v>0</v>
      </c>
      <c r="BT69" s="144">
        <f t="shared" si="22"/>
        <v>0</v>
      </c>
      <c r="BU69" s="144">
        <f t="shared" si="22"/>
        <v>0</v>
      </c>
      <c r="BV69" s="144">
        <f t="shared" si="22"/>
        <v>0</v>
      </c>
      <c r="BW69" s="144">
        <f t="shared" si="22"/>
        <v>0</v>
      </c>
      <c r="BX69" s="144">
        <f t="shared" si="22"/>
        <v>0</v>
      </c>
      <c r="BY69" s="144">
        <f t="shared" si="22"/>
        <v>0</v>
      </c>
      <c r="BZ69" s="144">
        <f t="shared" si="22"/>
        <v>0</v>
      </c>
      <c r="CA69" s="144">
        <f t="shared" si="22"/>
        <v>0</v>
      </c>
      <c r="CB69" s="144">
        <f t="shared" si="22"/>
        <v>0</v>
      </c>
      <c r="CC69" s="144">
        <f t="shared" si="22"/>
        <v>0</v>
      </c>
      <c r="CD69" s="144">
        <f t="shared" si="22"/>
        <v>0</v>
      </c>
      <c r="CE69" s="144">
        <f t="shared" si="22"/>
        <v>0</v>
      </c>
      <c r="CF69" s="144">
        <f t="shared" si="22"/>
        <v>0</v>
      </c>
      <c r="CG69" s="144">
        <f t="shared" si="22"/>
        <v>0</v>
      </c>
      <c r="CH69" s="144">
        <f t="shared" si="22"/>
        <v>0</v>
      </c>
      <c r="CI69" s="144">
        <f t="shared" si="22"/>
        <v>0</v>
      </c>
      <c r="CJ69" s="144">
        <f t="shared" si="22"/>
        <v>0</v>
      </c>
      <c r="CK69" s="144">
        <f t="shared" ref="CK69:DG69" si="27">IF(CK$29=0,,CK50/CK$29*1000000)</f>
        <v>0</v>
      </c>
      <c r="CL69" s="144">
        <f t="shared" si="27"/>
        <v>0</v>
      </c>
      <c r="CM69" s="144">
        <f t="shared" si="27"/>
        <v>0</v>
      </c>
      <c r="CN69" s="144">
        <f t="shared" si="27"/>
        <v>0</v>
      </c>
      <c r="CO69" s="144">
        <f t="shared" si="27"/>
        <v>0</v>
      </c>
      <c r="CP69" s="144">
        <f t="shared" si="27"/>
        <v>0</v>
      </c>
      <c r="CQ69" s="144">
        <f t="shared" si="27"/>
        <v>0</v>
      </c>
      <c r="CR69" s="144">
        <f t="shared" si="27"/>
        <v>0</v>
      </c>
      <c r="CS69" s="144">
        <f t="shared" si="27"/>
        <v>0</v>
      </c>
      <c r="CT69" s="144">
        <f t="shared" si="27"/>
        <v>0</v>
      </c>
      <c r="CU69" s="144">
        <f t="shared" si="27"/>
        <v>0</v>
      </c>
      <c r="CV69" s="144">
        <f t="shared" si="27"/>
        <v>0</v>
      </c>
      <c r="CW69" s="144">
        <f t="shared" si="27"/>
        <v>0</v>
      </c>
      <c r="CX69" s="144">
        <f t="shared" si="27"/>
        <v>0</v>
      </c>
      <c r="CY69" s="144">
        <f t="shared" si="27"/>
        <v>0</v>
      </c>
      <c r="CZ69" s="144">
        <f t="shared" si="27"/>
        <v>0</v>
      </c>
      <c r="DA69" s="144">
        <f t="shared" si="27"/>
        <v>0</v>
      </c>
      <c r="DB69" s="144">
        <f t="shared" si="27"/>
        <v>0</v>
      </c>
      <c r="DC69" s="144">
        <f t="shared" si="27"/>
        <v>0</v>
      </c>
      <c r="DD69" s="144">
        <f t="shared" si="27"/>
        <v>0</v>
      </c>
      <c r="DE69" s="144">
        <f t="shared" si="27"/>
        <v>0</v>
      </c>
      <c r="DF69" s="144">
        <f t="shared" si="27"/>
        <v>0</v>
      </c>
      <c r="DG69" s="144">
        <f t="shared" si="27"/>
        <v>0</v>
      </c>
      <c r="DH69" s="144">
        <f t="shared" ref="DH69" si="28">IF(DH$29=0,,DH50/DH$29*1000000)</f>
        <v>0</v>
      </c>
      <c r="DI69" s="144">
        <f t="shared" si="22"/>
        <v>0</v>
      </c>
    </row>
    <row r="70" spans="2:113" ht="16" thickBot="1">
      <c r="B70" s="205"/>
      <c r="C70" s="155"/>
      <c r="D70" s="144">
        <f t="shared" si="19"/>
        <v>0</v>
      </c>
      <c r="E70" s="144">
        <f t="shared" si="19"/>
        <v>0</v>
      </c>
      <c r="F70" s="144"/>
      <c r="G70" s="144">
        <f t="shared" si="19"/>
        <v>0</v>
      </c>
      <c r="H70" s="144">
        <f t="shared" si="19"/>
        <v>0</v>
      </c>
      <c r="I70" s="144">
        <f t="shared" si="19"/>
        <v>0</v>
      </c>
      <c r="J70" s="144">
        <f t="shared" si="19"/>
        <v>0</v>
      </c>
      <c r="K70" s="144">
        <f t="shared" si="19"/>
        <v>0</v>
      </c>
      <c r="L70" s="144">
        <f t="shared" si="19"/>
        <v>0</v>
      </c>
      <c r="M70" s="144">
        <f t="shared" si="19"/>
        <v>0</v>
      </c>
      <c r="N70" s="144">
        <f t="shared" si="19"/>
        <v>0</v>
      </c>
      <c r="O70" s="144">
        <f t="shared" si="19"/>
        <v>0</v>
      </c>
      <c r="P70" s="144">
        <f t="shared" si="19"/>
        <v>0</v>
      </c>
      <c r="Q70" s="144">
        <f t="shared" si="19"/>
        <v>0</v>
      </c>
      <c r="R70" s="144">
        <f t="shared" si="19"/>
        <v>0</v>
      </c>
      <c r="S70" s="144">
        <f t="shared" si="19"/>
        <v>0</v>
      </c>
      <c r="T70" s="144">
        <f t="shared" si="19"/>
        <v>0</v>
      </c>
      <c r="U70" s="144">
        <f t="shared" si="19"/>
        <v>0</v>
      </c>
      <c r="V70" s="144">
        <f t="shared" si="19"/>
        <v>0</v>
      </c>
      <c r="W70" s="144">
        <f t="shared" si="19"/>
        <v>0</v>
      </c>
      <c r="X70" s="144">
        <f t="shared" si="19"/>
        <v>0</v>
      </c>
      <c r="Y70" s="144">
        <f t="shared" si="19"/>
        <v>0</v>
      </c>
      <c r="Z70" s="144">
        <f t="shared" si="19"/>
        <v>0</v>
      </c>
      <c r="AA70" s="144">
        <f t="shared" si="19"/>
        <v>0</v>
      </c>
      <c r="AB70" s="144">
        <f t="shared" si="19"/>
        <v>0</v>
      </c>
      <c r="AC70" s="144">
        <f t="shared" si="19"/>
        <v>0</v>
      </c>
      <c r="AD70" s="144">
        <f t="shared" si="19"/>
        <v>0</v>
      </c>
      <c r="AE70" s="144">
        <f t="shared" si="19"/>
        <v>0</v>
      </c>
      <c r="AF70" s="144">
        <f t="shared" si="19"/>
        <v>0</v>
      </c>
      <c r="AG70" s="144">
        <f t="shared" si="19"/>
        <v>0</v>
      </c>
      <c r="AH70" s="144">
        <f t="shared" si="19"/>
        <v>0</v>
      </c>
      <c r="AI70" s="144">
        <f t="shared" si="19"/>
        <v>0</v>
      </c>
      <c r="AJ70" s="144">
        <f t="shared" si="19"/>
        <v>0</v>
      </c>
      <c r="AK70" s="144">
        <f t="shared" si="22"/>
        <v>0</v>
      </c>
      <c r="AL70" s="144">
        <f t="shared" si="22"/>
        <v>0</v>
      </c>
      <c r="AM70" s="144">
        <f t="shared" si="22"/>
        <v>0</v>
      </c>
      <c r="AN70" s="144">
        <f t="shared" si="22"/>
        <v>0</v>
      </c>
      <c r="AO70" s="144">
        <f t="shared" si="22"/>
        <v>0</v>
      </c>
      <c r="AP70" s="144">
        <f t="shared" si="22"/>
        <v>0</v>
      </c>
      <c r="AQ70" s="144">
        <f t="shared" si="22"/>
        <v>0</v>
      </c>
      <c r="AR70" s="144">
        <f t="shared" si="22"/>
        <v>0</v>
      </c>
      <c r="AS70" s="144">
        <f t="shared" si="22"/>
        <v>0</v>
      </c>
      <c r="AT70" s="144">
        <f t="shared" si="22"/>
        <v>0</v>
      </c>
      <c r="AU70" s="144">
        <f t="shared" si="22"/>
        <v>0</v>
      </c>
      <c r="AV70" s="144">
        <f t="shared" si="22"/>
        <v>0</v>
      </c>
      <c r="AW70" s="144">
        <f t="shared" si="22"/>
        <v>0</v>
      </c>
      <c r="AX70" s="144">
        <f t="shared" si="22"/>
        <v>0</v>
      </c>
      <c r="AY70" s="144">
        <f t="shared" si="22"/>
        <v>0</v>
      </c>
      <c r="AZ70" s="144">
        <f t="shared" si="22"/>
        <v>0</v>
      </c>
      <c r="BA70" s="144">
        <f t="shared" si="22"/>
        <v>0</v>
      </c>
      <c r="BB70" s="144">
        <f t="shared" si="22"/>
        <v>0</v>
      </c>
      <c r="BC70" s="144">
        <f t="shared" si="22"/>
        <v>0</v>
      </c>
      <c r="BD70" s="144">
        <f t="shared" si="22"/>
        <v>0</v>
      </c>
      <c r="BE70" s="144">
        <f t="shared" si="22"/>
        <v>0</v>
      </c>
      <c r="BF70" s="144">
        <f t="shared" si="22"/>
        <v>0</v>
      </c>
      <c r="BG70" s="144">
        <f t="shared" si="22"/>
        <v>0</v>
      </c>
      <c r="BH70" s="144">
        <f t="shared" si="22"/>
        <v>0</v>
      </c>
      <c r="BI70" s="144">
        <f t="shared" si="22"/>
        <v>0</v>
      </c>
      <c r="BJ70" s="144">
        <f t="shared" si="22"/>
        <v>0</v>
      </c>
      <c r="BK70" s="144">
        <f t="shared" si="22"/>
        <v>0</v>
      </c>
      <c r="BL70" s="144">
        <f t="shared" si="22"/>
        <v>0</v>
      </c>
      <c r="BM70" s="144">
        <f t="shared" si="22"/>
        <v>0</v>
      </c>
      <c r="BN70" s="144">
        <f t="shared" si="22"/>
        <v>0</v>
      </c>
      <c r="BO70" s="144">
        <f t="shared" si="22"/>
        <v>0</v>
      </c>
      <c r="BP70" s="144">
        <f t="shared" si="22"/>
        <v>0</v>
      </c>
      <c r="BQ70" s="144">
        <f t="shared" si="22"/>
        <v>0</v>
      </c>
      <c r="BR70" s="144">
        <f t="shared" si="22"/>
        <v>0</v>
      </c>
      <c r="BS70" s="144">
        <f t="shared" si="22"/>
        <v>0</v>
      </c>
      <c r="BT70" s="144">
        <f t="shared" si="22"/>
        <v>0</v>
      </c>
      <c r="BU70" s="144">
        <f t="shared" si="22"/>
        <v>0</v>
      </c>
      <c r="BV70" s="144">
        <f t="shared" si="22"/>
        <v>0</v>
      </c>
      <c r="BW70" s="144">
        <f t="shared" si="22"/>
        <v>0</v>
      </c>
      <c r="BX70" s="144">
        <f t="shared" si="22"/>
        <v>0</v>
      </c>
      <c r="BY70" s="144">
        <f t="shared" si="22"/>
        <v>0</v>
      </c>
      <c r="BZ70" s="144">
        <f t="shared" si="22"/>
        <v>0</v>
      </c>
      <c r="CA70" s="144">
        <f t="shared" si="22"/>
        <v>0</v>
      </c>
      <c r="CB70" s="144">
        <f t="shared" si="22"/>
        <v>0</v>
      </c>
      <c r="CC70" s="144">
        <f t="shared" si="22"/>
        <v>0</v>
      </c>
      <c r="CD70" s="144">
        <f t="shared" si="22"/>
        <v>0</v>
      </c>
      <c r="CE70" s="144">
        <f t="shared" si="22"/>
        <v>0</v>
      </c>
      <c r="CF70" s="144">
        <f t="shared" si="22"/>
        <v>0</v>
      </c>
      <c r="CG70" s="144">
        <f t="shared" si="22"/>
        <v>0</v>
      </c>
      <c r="CH70" s="144">
        <f t="shared" si="22"/>
        <v>0</v>
      </c>
      <c r="CI70" s="144">
        <f t="shared" si="22"/>
        <v>0</v>
      </c>
      <c r="CJ70" s="144">
        <f t="shared" si="22"/>
        <v>0</v>
      </c>
      <c r="CK70" s="144">
        <f t="shared" ref="CK70:DG70" si="29">IF(CK$29=0,,CK51/CK$29*1000000)</f>
        <v>0</v>
      </c>
      <c r="CL70" s="144">
        <f t="shared" si="29"/>
        <v>0</v>
      </c>
      <c r="CM70" s="144">
        <f t="shared" si="29"/>
        <v>0</v>
      </c>
      <c r="CN70" s="144">
        <f t="shared" si="29"/>
        <v>0</v>
      </c>
      <c r="CO70" s="144">
        <f t="shared" si="29"/>
        <v>0</v>
      </c>
      <c r="CP70" s="144">
        <f t="shared" si="29"/>
        <v>0</v>
      </c>
      <c r="CQ70" s="144">
        <f t="shared" si="29"/>
        <v>0</v>
      </c>
      <c r="CR70" s="144">
        <f t="shared" si="29"/>
        <v>0</v>
      </c>
      <c r="CS70" s="144">
        <f t="shared" si="29"/>
        <v>0</v>
      </c>
      <c r="CT70" s="144">
        <f t="shared" si="29"/>
        <v>0</v>
      </c>
      <c r="CU70" s="144">
        <f t="shared" si="29"/>
        <v>0</v>
      </c>
      <c r="CV70" s="144">
        <f t="shared" si="29"/>
        <v>0</v>
      </c>
      <c r="CW70" s="144">
        <f t="shared" si="29"/>
        <v>0</v>
      </c>
      <c r="CX70" s="144">
        <f t="shared" si="29"/>
        <v>0</v>
      </c>
      <c r="CY70" s="144">
        <f t="shared" si="29"/>
        <v>0</v>
      </c>
      <c r="CZ70" s="144">
        <f t="shared" si="29"/>
        <v>0</v>
      </c>
      <c r="DA70" s="144">
        <f t="shared" si="29"/>
        <v>0</v>
      </c>
      <c r="DB70" s="144">
        <f t="shared" si="29"/>
        <v>0</v>
      </c>
      <c r="DC70" s="144">
        <f t="shared" si="29"/>
        <v>0</v>
      </c>
      <c r="DD70" s="144">
        <f t="shared" si="29"/>
        <v>0</v>
      </c>
      <c r="DE70" s="144">
        <f t="shared" si="29"/>
        <v>0</v>
      </c>
      <c r="DF70" s="144">
        <f t="shared" si="29"/>
        <v>0</v>
      </c>
      <c r="DG70" s="144">
        <f t="shared" si="29"/>
        <v>0</v>
      </c>
      <c r="DH70" s="144">
        <f t="shared" ref="DH70" si="30">IF(DH$29=0,,DH51/DH$29*1000000)</f>
        <v>0</v>
      </c>
      <c r="DI70" s="144">
        <f t="shared" si="22"/>
        <v>0</v>
      </c>
    </row>
    <row r="71" spans="2:113" ht="16.5" thickTop="1" thickBot="1">
      <c r="B71" s="143"/>
      <c r="C71" s="142" t="s">
        <v>553</v>
      </c>
      <c r="D71" s="141">
        <f t="shared" ref="D71:AJ71" si="31">IF(D$29=0,,(SUM(D34:D50))/D$29*1000000)</f>
        <v>0</v>
      </c>
      <c r="E71" s="141">
        <f t="shared" si="31"/>
        <v>0</v>
      </c>
      <c r="F71" s="141"/>
      <c r="G71" s="141">
        <f t="shared" si="31"/>
        <v>0</v>
      </c>
      <c r="H71" s="141">
        <f t="shared" si="31"/>
        <v>0</v>
      </c>
      <c r="I71" s="141">
        <f t="shared" si="31"/>
        <v>0</v>
      </c>
      <c r="J71" s="141">
        <f t="shared" si="31"/>
        <v>0</v>
      </c>
      <c r="K71" s="141">
        <f t="shared" si="31"/>
        <v>0</v>
      </c>
      <c r="L71" s="141">
        <f t="shared" si="31"/>
        <v>0</v>
      </c>
      <c r="M71" s="141">
        <f t="shared" si="31"/>
        <v>0</v>
      </c>
      <c r="N71" s="141">
        <f t="shared" si="31"/>
        <v>0</v>
      </c>
      <c r="O71" s="141">
        <f t="shared" si="31"/>
        <v>0</v>
      </c>
      <c r="P71" s="141">
        <f t="shared" si="31"/>
        <v>0</v>
      </c>
      <c r="Q71" s="141">
        <f t="shared" si="31"/>
        <v>0</v>
      </c>
      <c r="R71" s="141">
        <f t="shared" si="31"/>
        <v>0</v>
      </c>
      <c r="S71" s="141">
        <f t="shared" si="31"/>
        <v>0</v>
      </c>
      <c r="T71" s="141">
        <f t="shared" si="31"/>
        <v>0</v>
      </c>
      <c r="U71" s="141">
        <f t="shared" si="31"/>
        <v>0</v>
      </c>
      <c r="V71" s="141">
        <f t="shared" si="31"/>
        <v>34482.758620689652</v>
      </c>
      <c r="W71" s="141">
        <f t="shared" si="31"/>
        <v>0</v>
      </c>
      <c r="X71" s="141">
        <f t="shared" si="31"/>
        <v>0</v>
      </c>
      <c r="Y71" s="141">
        <f t="shared" si="31"/>
        <v>0</v>
      </c>
      <c r="Z71" s="141">
        <f t="shared" si="31"/>
        <v>0</v>
      </c>
      <c r="AA71" s="141">
        <f t="shared" si="31"/>
        <v>0</v>
      </c>
      <c r="AB71" s="141">
        <f t="shared" si="31"/>
        <v>0</v>
      </c>
      <c r="AC71" s="141">
        <f t="shared" si="31"/>
        <v>0</v>
      </c>
      <c r="AD71" s="141">
        <f t="shared" si="31"/>
        <v>0</v>
      </c>
      <c r="AE71" s="141">
        <f t="shared" si="31"/>
        <v>0</v>
      </c>
      <c r="AF71" s="141">
        <f t="shared" si="31"/>
        <v>0</v>
      </c>
      <c r="AG71" s="141">
        <f t="shared" si="31"/>
        <v>0</v>
      </c>
      <c r="AH71" s="141">
        <f t="shared" si="31"/>
        <v>0</v>
      </c>
      <c r="AI71" s="141">
        <f t="shared" si="31"/>
        <v>0</v>
      </c>
      <c r="AJ71" s="141">
        <f t="shared" si="31"/>
        <v>0</v>
      </c>
      <c r="AK71" s="141">
        <f t="shared" ref="AK71:DI71" si="32">IF(AK$29=0,,(SUM(AK34:AK50))/AK$29*1000000)</f>
        <v>0</v>
      </c>
      <c r="AL71" s="141">
        <f t="shared" si="32"/>
        <v>0</v>
      </c>
      <c r="AM71" s="141">
        <f t="shared" si="32"/>
        <v>0</v>
      </c>
      <c r="AN71" s="141">
        <f t="shared" si="32"/>
        <v>8695.652173913044</v>
      </c>
      <c r="AO71" s="141">
        <f t="shared" si="32"/>
        <v>0</v>
      </c>
      <c r="AP71" s="141">
        <f t="shared" si="32"/>
        <v>0</v>
      </c>
      <c r="AQ71" s="141">
        <f t="shared" si="32"/>
        <v>0</v>
      </c>
      <c r="AR71" s="141">
        <f t="shared" si="32"/>
        <v>0</v>
      </c>
      <c r="AS71" s="141">
        <f t="shared" si="32"/>
        <v>0</v>
      </c>
      <c r="AT71" s="141">
        <f t="shared" si="32"/>
        <v>0</v>
      </c>
      <c r="AU71" s="141">
        <f t="shared" si="32"/>
        <v>0</v>
      </c>
      <c r="AV71" s="141">
        <f t="shared" si="32"/>
        <v>0</v>
      </c>
      <c r="AW71" s="141">
        <f t="shared" si="32"/>
        <v>0</v>
      </c>
      <c r="AX71" s="141">
        <f t="shared" si="32"/>
        <v>0</v>
      </c>
      <c r="AY71" s="141">
        <f t="shared" si="32"/>
        <v>0</v>
      </c>
      <c r="AZ71" s="141">
        <f t="shared" si="32"/>
        <v>0</v>
      </c>
      <c r="BA71" s="141">
        <f t="shared" si="32"/>
        <v>0</v>
      </c>
      <c r="BB71" s="141">
        <f t="shared" si="32"/>
        <v>0</v>
      </c>
      <c r="BC71" s="141">
        <f t="shared" si="32"/>
        <v>0</v>
      </c>
      <c r="BD71" s="141">
        <f t="shared" si="32"/>
        <v>0</v>
      </c>
      <c r="BE71" s="141">
        <f t="shared" si="32"/>
        <v>0</v>
      </c>
      <c r="BF71" s="141">
        <f t="shared" si="32"/>
        <v>0</v>
      </c>
      <c r="BG71" s="141">
        <f t="shared" si="32"/>
        <v>0</v>
      </c>
      <c r="BH71" s="141">
        <f t="shared" si="32"/>
        <v>0</v>
      </c>
      <c r="BI71" s="141">
        <f t="shared" ref="BI71:CJ71" si="33">IF(BI$29=0,,(SUM(BI34:BI50))/BI$29*1000000)</f>
        <v>0</v>
      </c>
      <c r="BJ71" s="141">
        <f t="shared" si="33"/>
        <v>66666.666666666672</v>
      </c>
      <c r="BK71" s="141">
        <f t="shared" si="33"/>
        <v>0</v>
      </c>
      <c r="BL71" s="141">
        <f t="shared" si="33"/>
        <v>0</v>
      </c>
      <c r="BM71" s="141">
        <f t="shared" si="33"/>
        <v>0</v>
      </c>
      <c r="BN71" s="141">
        <f t="shared" si="33"/>
        <v>0</v>
      </c>
      <c r="BO71" s="141">
        <f t="shared" si="33"/>
        <v>0</v>
      </c>
      <c r="BP71" s="141">
        <f t="shared" si="33"/>
        <v>0</v>
      </c>
      <c r="BQ71" s="141">
        <f t="shared" si="33"/>
        <v>0</v>
      </c>
      <c r="BR71" s="141">
        <f t="shared" si="33"/>
        <v>0</v>
      </c>
      <c r="BS71" s="141">
        <f t="shared" si="33"/>
        <v>0</v>
      </c>
      <c r="BT71" s="141">
        <f t="shared" si="33"/>
        <v>0</v>
      </c>
      <c r="BU71" s="141">
        <f t="shared" si="33"/>
        <v>0</v>
      </c>
      <c r="BV71" s="141">
        <f t="shared" si="33"/>
        <v>0</v>
      </c>
      <c r="BW71" s="141">
        <f t="shared" si="33"/>
        <v>0</v>
      </c>
      <c r="BX71" s="141">
        <f t="shared" si="33"/>
        <v>0</v>
      </c>
      <c r="BY71" s="141">
        <f t="shared" si="33"/>
        <v>0</v>
      </c>
      <c r="BZ71" s="141">
        <f t="shared" si="33"/>
        <v>0</v>
      </c>
      <c r="CA71" s="141">
        <f t="shared" si="33"/>
        <v>0</v>
      </c>
      <c r="CB71" s="141">
        <f t="shared" si="33"/>
        <v>0</v>
      </c>
      <c r="CC71" s="141">
        <f t="shared" si="33"/>
        <v>0</v>
      </c>
      <c r="CD71" s="141">
        <f t="shared" si="33"/>
        <v>0</v>
      </c>
      <c r="CE71" s="141">
        <f t="shared" si="33"/>
        <v>0</v>
      </c>
      <c r="CF71" s="141">
        <f t="shared" si="33"/>
        <v>0</v>
      </c>
      <c r="CG71" s="141">
        <f t="shared" si="33"/>
        <v>0</v>
      </c>
      <c r="CH71" s="141">
        <f t="shared" si="33"/>
        <v>0</v>
      </c>
      <c r="CI71" s="141">
        <f t="shared" si="33"/>
        <v>0</v>
      </c>
      <c r="CJ71" s="141">
        <f t="shared" si="33"/>
        <v>0</v>
      </c>
      <c r="CK71" s="141">
        <f t="shared" ref="CK71:DG71" si="34">IF(CK$29=0,,(SUM(CK34:CK50))/CK$29*1000000)</f>
        <v>0</v>
      </c>
      <c r="CL71" s="141">
        <f t="shared" si="34"/>
        <v>0</v>
      </c>
      <c r="CM71" s="141">
        <f t="shared" si="34"/>
        <v>0</v>
      </c>
      <c r="CN71" s="141">
        <f t="shared" si="34"/>
        <v>0</v>
      </c>
      <c r="CO71" s="141">
        <f t="shared" si="34"/>
        <v>0</v>
      </c>
      <c r="CP71" s="141">
        <f t="shared" si="34"/>
        <v>0</v>
      </c>
      <c r="CQ71" s="141">
        <f t="shared" si="34"/>
        <v>0</v>
      </c>
      <c r="CR71" s="141">
        <f t="shared" si="34"/>
        <v>0</v>
      </c>
      <c r="CS71" s="141">
        <f t="shared" si="34"/>
        <v>0</v>
      </c>
      <c r="CT71" s="141">
        <f t="shared" si="34"/>
        <v>0</v>
      </c>
      <c r="CU71" s="141">
        <f t="shared" si="34"/>
        <v>0</v>
      </c>
      <c r="CV71" s="141">
        <f t="shared" si="34"/>
        <v>0</v>
      </c>
      <c r="CW71" s="141">
        <f t="shared" si="34"/>
        <v>0</v>
      </c>
      <c r="CX71" s="141">
        <f t="shared" si="34"/>
        <v>0</v>
      </c>
      <c r="CY71" s="141">
        <f t="shared" si="34"/>
        <v>0</v>
      </c>
      <c r="CZ71" s="141">
        <f t="shared" si="34"/>
        <v>0</v>
      </c>
      <c r="DA71" s="141">
        <f t="shared" si="34"/>
        <v>0</v>
      </c>
      <c r="DB71" s="141">
        <f t="shared" si="34"/>
        <v>0</v>
      </c>
      <c r="DC71" s="141">
        <f t="shared" si="34"/>
        <v>0</v>
      </c>
      <c r="DD71" s="141">
        <f t="shared" si="34"/>
        <v>0</v>
      </c>
      <c r="DE71" s="141">
        <f t="shared" si="34"/>
        <v>0</v>
      </c>
      <c r="DF71" s="141">
        <f t="shared" si="34"/>
        <v>0</v>
      </c>
      <c r="DG71" s="141">
        <f t="shared" si="34"/>
        <v>0</v>
      </c>
      <c r="DH71" s="141">
        <f t="shared" ref="DH71" si="35">IF(DH$29=0,,(SUM(DH34:DH50))/DH$29*1000000)</f>
        <v>0</v>
      </c>
      <c r="DI71" s="140">
        <f t="shared" si="32"/>
        <v>1606.1676839061997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B848-48CC-442F-927E-6875577AAC21}">
  <sheetPr codeName="Sheet10"/>
  <dimension ref="A1:D106"/>
  <sheetViews>
    <sheetView tabSelected="1" workbookViewId="0"/>
  </sheetViews>
  <sheetFormatPr defaultRowHeight="14.5"/>
  <sheetData>
    <row r="1" spans="1:4">
      <c r="A1" t="s">
        <v>621</v>
      </c>
      <c r="B1" t="s">
        <v>622</v>
      </c>
      <c r="C1" t="s">
        <v>623</v>
      </c>
      <c r="D1" t="s">
        <v>624</v>
      </c>
    </row>
    <row r="2" spans="1:4">
      <c r="A2" t="s">
        <v>71</v>
      </c>
      <c r="B2" t="s">
        <v>56</v>
      </c>
      <c r="C2">
        <v>2013</v>
      </c>
      <c r="D2">
        <v>23</v>
      </c>
    </row>
    <row r="3" spans="1:4">
      <c r="A3" t="s">
        <v>71</v>
      </c>
      <c r="B3" t="s">
        <v>56</v>
      </c>
      <c r="C3">
        <v>2015</v>
      </c>
      <c r="D3">
        <v>29</v>
      </c>
    </row>
    <row r="4" spans="1:4">
      <c r="A4" t="s">
        <v>71</v>
      </c>
      <c r="B4" t="s">
        <v>56</v>
      </c>
      <c r="C4">
        <v>2016</v>
      </c>
      <c r="D4">
        <v>27</v>
      </c>
    </row>
    <row r="5" spans="1:4">
      <c r="A5" t="s">
        <v>71</v>
      </c>
      <c r="B5" t="s">
        <v>56</v>
      </c>
      <c r="C5">
        <v>2017</v>
      </c>
      <c r="D5">
        <v>14</v>
      </c>
    </row>
    <row r="6" spans="1:4">
      <c r="A6" t="s">
        <v>71</v>
      </c>
      <c r="B6" t="s">
        <v>56</v>
      </c>
      <c r="C6">
        <v>2019</v>
      </c>
      <c r="D6">
        <v>24</v>
      </c>
    </row>
    <row r="7" spans="1:4">
      <c r="A7" t="s">
        <v>71</v>
      </c>
      <c r="B7" t="s">
        <v>56</v>
      </c>
      <c r="C7">
        <v>2020</v>
      </c>
      <c r="D7">
        <v>2</v>
      </c>
    </row>
    <row r="8" spans="1:4">
      <c r="A8" t="s">
        <v>71</v>
      </c>
      <c r="B8" t="s">
        <v>56</v>
      </c>
      <c r="C8">
        <v>2021</v>
      </c>
      <c r="D8">
        <v>19</v>
      </c>
    </row>
    <row r="9" spans="1:4">
      <c r="A9" t="s">
        <v>71</v>
      </c>
      <c r="B9" t="s">
        <v>56</v>
      </c>
      <c r="C9">
        <v>2022</v>
      </c>
      <c r="D9">
        <v>67</v>
      </c>
    </row>
    <row r="10" spans="1:4">
      <c r="A10" t="s">
        <v>71</v>
      </c>
      <c r="B10" t="s">
        <v>56</v>
      </c>
      <c r="C10">
        <v>2023</v>
      </c>
      <c r="D10">
        <v>81</v>
      </c>
    </row>
    <row r="11" spans="1:4">
      <c r="A11" t="s">
        <v>71</v>
      </c>
      <c r="B11" t="s">
        <v>56</v>
      </c>
      <c r="C11">
        <v>2025</v>
      </c>
      <c r="D11">
        <v>123</v>
      </c>
    </row>
    <row r="12" spans="1:4">
      <c r="A12" t="s">
        <v>71</v>
      </c>
      <c r="B12" t="s">
        <v>56</v>
      </c>
      <c r="C12">
        <v>2026</v>
      </c>
      <c r="D12">
        <v>64</v>
      </c>
    </row>
    <row r="13" spans="1:4">
      <c r="A13" t="s">
        <v>71</v>
      </c>
      <c r="B13" t="s">
        <v>56</v>
      </c>
      <c r="C13">
        <v>2027</v>
      </c>
      <c r="D13">
        <v>107</v>
      </c>
    </row>
    <row r="14" spans="1:4">
      <c r="A14" t="s">
        <v>71</v>
      </c>
      <c r="B14" t="s">
        <v>56</v>
      </c>
      <c r="C14">
        <v>2028</v>
      </c>
      <c r="D14">
        <v>166</v>
      </c>
    </row>
    <row r="15" spans="1:4">
      <c r="A15" t="s">
        <v>71</v>
      </c>
      <c r="B15" t="s">
        <v>56</v>
      </c>
      <c r="C15">
        <v>2030</v>
      </c>
      <c r="D15">
        <v>34</v>
      </c>
    </row>
    <row r="16" spans="1:4">
      <c r="A16" t="s">
        <v>71</v>
      </c>
      <c r="B16" t="s">
        <v>56</v>
      </c>
      <c r="C16">
        <v>2031</v>
      </c>
      <c r="D16">
        <v>65</v>
      </c>
    </row>
    <row r="17" spans="1:4">
      <c r="A17" t="s">
        <v>71</v>
      </c>
      <c r="B17" t="s">
        <v>56</v>
      </c>
      <c r="C17">
        <v>2033</v>
      </c>
      <c r="D17">
        <v>175</v>
      </c>
    </row>
    <row r="18" spans="1:4">
      <c r="A18" t="s">
        <v>71</v>
      </c>
      <c r="B18" t="s">
        <v>56</v>
      </c>
      <c r="C18">
        <v>2034</v>
      </c>
      <c r="D18">
        <v>81</v>
      </c>
    </row>
    <row r="19" spans="1:4">
      <c r="A19" t="s">
        <v>71</v>
      </c>
      <c r="B19" t="s">
        <v>56</v>
      </c>
      <c r="C19">
        <v>2035</v>
      </c>
      <c r="D19">
        <v>81</v>
      </c>
    </row>
    <row r="20" spans="1:4">
      <c r="A20" t="s">
        <v>71</v>
      </c>
      <c r="B20" t="s">
        <v>56</v>
      </c>
      <c r="C20">
        <v>2036</v>
      </c>
      <c r="D20">
        <v>48</v>
      </c>
    </row>
    <row r="21" spans="1:4">
      <c r="A21" t="s">
        <v>71</v>
      </c>
      <c r="B21" t="s">
        <v>56</v>
      </c>
      <c r="C21">
        <v>2037</v>
      </c>
      <c r="D21">
        <v>66</v>
      </c>
    </row>
    <row r="22" spans="1:4">
      <c r="A22" t="s">
        <v>71</v>
      </c>
      <c r="B22" t="s">
        <v>56</v>
      </c>
      <c r="C22">
        <v>2038</v>
      </c>
      <c r="D22">
        <v>114</v>
      </c>
    </row>
    <row r="23" spans="1:4">
      <c r="A23" t="s">
        <v>71</v>
      </c>
      <c r="B23" t="s">
        <v>56</v>
      </c>
      <c r="C23">
        <v>2039</v>
      </c>
      <c r="D23">
        <v>75</v>
      </c>
    </row>
    <row r="24" spans="1:4">
      <c r="A24" t="s">
        <v>71</v>
      </c>
      <c r="B24" t="s">
        <v>56</v>
      </c>
      <c r="C24">
        <v>2040</v>
      </c>
      <c r="D24">
        <v>137</v>
      </c>
    </row>
    <row r="25" spans="1:4">
      <c r="A25" t="s">
        <v>71</v>
      </c>
      <c r="B25" t="s">
        <v>56</v>
      </c>
      <c r="C25">
        <v>2041</v>
      </c>
      <c r="D25">
        <v>123</v>
      </c>
    </row>
    <row r="26" spans="1:4">
      <c r="A26" t="s">
        <v>71</v>
      </c>
      <c r="B26" t="s">
        <v>56</v>
      </c>
      <c r="C26">
        <v>2042</v>
      </c>
      <c r="D26">
        <v>169</v>
      </c>
    </row>
    <row r="27" spans="1:4">
      <c r="A27" t="s">
        <v>71</v>
      </c>
      <c r="B27" t="s">
        <v>56</v>
      </c>
      <c r="C27">
        <v>2043</v>
      </c>
      <c r="D27">
        <v>50</v>
      </c>
    </row>
    <row r="28" spans="1:4">
      <c r="A28" t="s">
        <v>71</v>
      </c>
      <c r="B28" t="s">
        <v>56</v>
      </c>
      <c r="C28">
        <v>2044</v>
      </c>
      <c r="D28">
        <v>56</v>
      </c>
    </row>
    <row r="29" spans="1:4">
      <c r="A29" t="s">
        <v>71</v>
      </c>
      <c r="B29" t="s">
        <v>56</v>
      </c>
      <c r="C29">
        <v>2045</v>
      </c>
      <c r="D29">
        <v>55</v>
      </c>
    </row>
    <row r="30" spans="1:4">
      <c r="A30" t="s">
        <v>71</v>
      </c>
      <c r="B30" t="s">
        <v>56</v>
      </c>
      <c r="C30">
        <v>2046</v>
      </c>
      <c r="D30">
        <v>98</v>
      </c>
    </row>
    <row r="31" spans="1:4">
      <c r="A31" t="s">
        <v>71</v>
      </c>
      <c r="B31" t="s">
        <v>56</v>
      </c>
      <c r="C31">
        <v>2047</v>
      </c>
      <c r="D31">
        <v>42</v>
      </c>
    </row>
    <row r="32" spans="1:4">
      <c r="A32" t="s">
        <v>71</v>
      </c>
      <c r="B32" t="s">
        <v>56</v>
      </c>
      <c r="C32">
        <v>2049</v>
      </c>
      <c r="D32">
        <v>111</v>
      </c>
    </row>
    <row r="33" spans="1:4">
      <c r="A33" t="s">
        <v>71</v>
      </c>
      <c r="B33" t="s">
        <v>56</v>
      </c>
      <c r="C33">
        <v>2050</v>
      </c>
      <c r="D33">
        <v>183</v>
      </c>
    </row>
    <row r="34" spans="1:4">
      <c r="A34" t="s">
        <v>71</v>
      </c>
      <c r="B34" t="s">
        <v>56</v>
      </c>
      <c r="C34">
        <v>2051</v>
      </c>
      <c r="D34">
        <v>28</v>
      </c>
    </row>
    <row r="35" spans="1:4">
      <c r="A35" t="s">
        <v>71</v>
      </c>
      <c r="B35" t="s">
        <v>56</v>
      </c>
      <c r="C35">
        <v>2052</v>
      </c>
      <c r="D35">
        <v>152</v>
      </c>
    </row>
    <row r="36" spans="1:4">
      <c r="A36" t="s">
        <v>71</v>
      </c>
      <c r="B36" t="s">
        <v>56</v>
      </c>
      <c r="C36">
        <v>2102</v>
      </c>
      <c r="D36">
        <v>42</v>
      </c>
    </row>
    <row r="37" spans="1:4">
      <c r="A37" t="s">
        <v>71</v>
      </c>
      <c r="B37" t="s">
        <v>56</v>
      </c>
      <c r="C37">
        <v>2105</v>
      </c>
      <c r="D37">
        <v>68</v>
      </c>
    </row>
    <row r="38" spans="1:4">
      <c r="A38" t="s">
        <v>71</v>
      </c>
      <c r="B38" t="s">
        <v>56</v>
      </c>
      <c r="C38">
        <v>2106</v>
      </c>
      <c r="D38">
        <v>29</v>
      </c>
    </row>
    <row r="39" spans="1:4">
      <c r="A39" t="s">
        <v>71</v>
      </c>
      <c r="B39" t="s">
        <v>56</v>
      </c>
      <c r="C39">
        <v>2108</v>
      </c>
      <c r="D39">
        <v>39</v>
      </c>
    </row>
    <row r="40" spans="1:4">
      <c r="A40" t="s">
        <v>71</v>
      </c>
      <c r="B40" t="s">
        <v>56</v>
      </c>
      <c r="C40">
        <v>2109</v>
      </c>
      <c r="D40">
        <v>55</v>
      </c>
    </row>
    <row r="41" spans="1:4">
      <c r="A41" t="s">
        <v>71</v>
      </c>
      <c r="B41" t="s">
        <v>56</v>
      </c>
      <c r="C41">
        <v>2110</v>
      </c>
      <c r="D41">
        <v>71</v>
      </c>
    </row>
    <row r="42" spans="1:4">
      <c r="A42" t="s">
        <v>71</v>
      </c>
      <c r="B42" t="s">
        <v>56</v>
      </c>
      <c r="C42">
        <v>2111</v>
      </c>
      <c r="D42">
        <v>56</v>
      </c>
    </row>
    <row r="43" spans="1:4">
      <c r="A43" t="s">
        <v>71</v>
      </c>
      <c r="B43" t="s">
        <v>56</v>
      </c>
      <c r="C43">
        <v>2112</v>
      </c>
      <c r="D43">
        <v>26</v>
      </c>
    </row>
    <row r="44" spans="1:4">
      <c r="A44" t="s">
        <v>71</v>
      </c>
      <c r="B44" t="s">
        <v>56</v>
      </c>
      <c r="C44">
        <v>2114</v>
      </c>
      <c r="D44">
        <v>58</v>
      </c>
    </row>
    <row r="45" spans="1:4">
      <c r="A45" t="s">
        <v>71</v>
      </c>
      <c r="B45" t="s">
        <v>56</v>
      </c>
      <c r="C45">
        <v>2115</v>
      </c>
      <c r="D45">
        <v>42</v>
      </c>
    </row>
    <row r="46" spans="1:4">
      <c r="A46" t="s">
        <v>71</v>
      </c>
      <c r="B46" t="s">
        <v>56</v>
      </c>
      <c r="C46">
        <v>2116</v>
      </c>
      <c r="D46">
        <v>56</v>
      </c>
    </row>
    <row r="47" spans="1:4">
      <c r="A47" t="s">
        <v>71</v>
      </c>
      <c r="B47" t="s">
        <v>56</v>
      </c>
      <c r="C47">
        <v>2119</v>
      </c>
      <c r="D47">
        <v>68</v>
      </c>
    </row>
    <row r="48" spans="1:4">
      <c r="A48" t="s">
        <v>71</v>
      </c>
      <c r="B48" t="s">
        <v>56</v>
      </c>
      <c r="C48">
        <v>2121</v>
      </c>
      <c r="D48">
        <v>19</v>
      </c>
    </row>
    <row r="49" spans="1:4">
      <c r="A49" t="s">
        <v>71</v>
      </c>
      <c r="B49" t="s">
        <v>56</v>
      </c>
      <c r="C49">
        <v>2124</v>
      </c>
      <c r="D49">
        <v>10</v>
      </c>
    </row>
    <row r="50" spans="1:4">
      <c r="A50" t="s">
        <v>71</v>
      </c>
      <c r="B50" t="s">
        <v>56</v>
      </c>
      <c r="C50">
        <v>2131</v>
      </c>
      <c r="D50">
        <v>26</v>
      </c>
    </row>
    <row r="51" spans="1:4">
      <c r="A51" t="s">
        <v>71</v>
      </c>
      <c r="B51" t="s">
        <v>73</v>
      </c>
      <c r="C51">
        <v>2013</v>
      </c>
      <c r="D51">
        <v>25</v>
      </c>
    </row>
    <row r="52" spans="1:4">
      <c r="A52" t="s">
        <v>71</v>
      </c>
      <c r="B52" t="s">
        <v>73</v>
      </c>
      <c r="C52">
        <v>2015</v>
      </c>
      <c r="D52">
        <v>29</v>
      </c>
    </row>
    <row r="53" spans="1:4">
      <c r="A53" t="s">
        <v>71</v>
      </c>
      <c r="B53" t="s">
        <v>73</v>
      </c>
      <c r="C53">
        <v>2017</v>
      </c>
      <c r="D53">
        <v>10</v>
      </c>
    </row>
    <row r="54" spans="1:4">
      <c r="A54" t="s">
        <v>71</v>
      </c>
      <c r="B54" t="s">
        <v>73</v>
      </c>
      <c r="C54">
        <v>2022</v>
      </c>
      <c r="D54">
        <v>30</v>
      </c>
    </row>
    <row r="55" spans="1:4">
      <c r="A55" t="s">
        <v>71</v>
      </c>
      <c r="B55" t="s">
        <v>73</v>
      </c>
      <c r="C55">
        <v>2024</v>
      </c>
      <c r="D55">
        <v>30</v>
      </c>
    </row>
    <row r="56" spans="1:4">
      <c r="A56" t="s">
        <v>71</v>
      </c>
      <c r="B56" t="s">
        <v>73</v>
      </c>
      <c r="C56">
        <v>2025</v>
      </c>
      <c r="D56">
        <v>66</v>
      </c>
    </row>
    <row r="57" spans="1:4">
      <c r="A57" t="s">
        <v>71</v>
      </c>
      <c r="B57" t="s">
        <v>73</v>
      </c>
      <c r="C57">
        <v>2026</v>
      </c>
      <c r="D57">
        <v>23</v>
      </c>
    </row>
    <row r="58" spans="1:4">
      <c r="A58" t="s">
        <v>71</v>
      </c>
      <c r="B58" t="s">
        <v>73</v>
      </c>
      <c r="C58">
        <v>2027</v>
      </c>
      <c r="D58">
        <v>87</v>
      </c>
    </row>
    <row r="59" spans="1:4">
      <c r="A59" t="s">
        <v>71</v>
      </c>
      <c r="B59" t="s">
        <v>73</v>
      </c>
      <c r="C59">
        <v>2028</v>
      </c>
      <c r="D59">
        <v>92</v>
      </c>
    </row>
    <row r="60" spans="1:4">
      <c r="A60" t="s">
        <v>71</v>
      </c>
      <c r="B60" t="s">
        <v>73</v>
      </c>
      <c r="C60">
        <v>2030</v>
      </c>
      <c r="D60">
        <v>62</v>
      </c>
    </row>
    <row r="61" spans="1:4">
      <c r="A61" t="s">
        <v>71</v>
      </c>
      <c r="B61" t="s">
        <v>73</v>
      </c>
      <c r="C61">
        <v>2031</v>
      </c>
      <c r="D61">
        <v>38</v>
      </c>
    </row>
    <row r="62" spans="1:4">
      <c r="A62" t="s">
        <v>71</v>
      </c>
      <c r="B62" t="s">
        <v>73</v>
      </c>
      <c r="C62">
        <v>2032</v>
      </c>
      <c r="D62">
        <v>78</v>
      </c>
    </row>
    <row r="63" spans="1:4">
      <c r="A63" t="s">
        <v>71</v>
      </c>
      <c r="B63" t="s">
        <v>73</v>
      </c>
      <c r="C63">
        <v>2033</v>
      </c>
      <c r="D63">
        <v>115</v>
      </c>
    </row>
    <row r="64" spans="1:4">
      <c r="A64" t="s">
        <v>71</v>
      </c>
      <c r="B64" t="s">
        <v>73</v>
      </c>
      <c r="C64">
        <v>2034</v>
      </c>
      <c r="D64">
        <v>25</v>
      </c>
    </row>
    <row r="65" spans="1:4">
      <c r="A65" t="s">
        <v>71</v>
      </c>
      <c r="B65" t="s">
        <v>73</v>
      </c>
      <c r="C65">
        <v>2035</v>
      </c>
      <c r="D65">
        <v>36</v>
      </c>
    </row>
    <row r="66" spans="1:4">
      <c r="A66" t="s">
        <v>71</v>
      </c>
      <c r="B66" t="s">
        <v>73</v>
      </c>
      <c r="C66">
        <v>2036</v>
      </c>
      <c r="D66">
        <v>129</v>
      </c>
    </row>
    <row r="67" spans="1:4">
      <c r="A67" t="s">
        <v>71</v>
      </c>
      <c r="B67" t="s">
        <v>73</v>
      </c>
      <c r="C67">
        <v>2037</v>
      </c>
      <c r="D67">
        <v>42</v>
      </c>
    </row>
    <row r="68" spans="1:4">
      <c r="A68" t="s">
        <v>71</v>
      </c>
      <c r="B68" t="s">
        <v>73</v>
      </c>
      <c r="C68">
        <v>2038</v>
      </c>
      <c r="D68">
        <v>139</v>
      </c>
    </row>
    <row r="69" spans="1:4">
      <c r="A69" t="s">
        <v>71</v>
      </c>
      <c r="B69" t="s">
        <v>73</v>
      </c>
      <c r="C69">
        <v>2040</v>
      </c>
      <c r="D69">
        <v>104</v>
      </c>
    </row>
    <row r="70" spans="1:4">
      <c r="A70" t="s">
        <v>71</v>
      </c>
      <c r="B70" t="s">
        <v>73</v>
      </c>
      <c r="C70">
        <v>2041</v>
      </c>
      <c r="D70">
        <v>54</v>
      </c>
    </row>
    <row r="71" spans="1:4">
      <c r="A71" t="s">
        <v>71</v>
      </c>
      <c r="B71" t="s">
        <v>73</v>
      </c>
      <c r="C71">
        <v>2042</v>
      </c>
      <c r="D71">
        <v>128</v>
      </c>
    </row>
    <row r="72" spans="1:4">
      <c r="A72" t="s">
        <v>71</v>
      </c>
      <c r="B72" t="s">
        <v>73</v>
      </c>
      <c r="C72">
        <v>2043</v>
      </c>
      <c r="D72">
        <v>82</v>
      </c>
    </row>
    <row r="73" spans="1:4">
      <c r="A73" t="s">
        <v>71</v>
      </c>
      <c r="B73" t="s">
        <v>73</v>
      </c>
      <c r="C73">
        <v>2044</v>
      </c>
      <c r="D73">
        <v>60</v>
      </c>
    </row>
    <row r="74" spans="1:4">
      <c r="A74" t="s">
        <v>71</v>
      </c>
      <c r="B74" t="s">
        <v>73</v>
      </c>
      <c r="C74">
        <v>2045</v>
      </c>
      <c r="D74">
        <v>11</v>
      </c>
    </row>
    <row r="75" spans="1:4">
      <c r="A75" t="s">
        <v>71</v>
      </c>
      <c r="B75" t="s">
        <v>73</v>
      </c>
      <c r="C75">
        <v>2046</v>
      </c>
      <c r="D75">
        <v>56</v>
      </c>
    </row>
    <row r="76" spans="1:4">
      <c r="A76" t="s">
        <v>71</v>
      </c>
      <c r="B76" t="s">
        <v>73</v>
      </c>
      <c r="C76">
        <v>2047</v>
      </c>
      <c r="D76">
        <v>60</v>
      </c>
    </row>
    <row r="77" spans="1:4">
      <c r="A77" t="s">
        <v>71</v>
      </c>
      <c r="B77" t="s">
        <v>73</v>
      </c>
      <c r="C77">
        <v>2048</v>
      </c>
      <c r="D77">
        <v>12</v>
      </c>
    </row>
    <row r="78" spans="1:4">
      <c r="A78" t="s">
        <v>71</v>
      </c>
      <c r="B78" t="s">
        <v>73</v>
      </c>
      <c r="C78">
        <v>2049</v>
      </c>
      <c r="D78">
        <v>36</v>
      </c>
    </row>
    <row r="79" spans="1:4">
      <c r="A79" t="s">
        <v>71</v>
      </c>
      <c r="B79" t="s">
        <v>73</v>
      </c>
      <c r="C79">
        <v>2050</v>
      </c>
      <c r="D79">
        <v>69</v>
      </c>
    </row>
    <row r="80" spans="1:4">
      <c r="A80" t="s">
        <v>71</v>
      </c>
      <c r="B80" t="s">
        <v>73</v>
      </c>
      <c r="C80">
        <v>2051</v>
      </c>
      <c r="D80">
        <v>48</v>
      </c>
    </row>
    <row r="81" spans="1:4">
      <c r="A81" t="s">
        <v>71</v>
      </c>
      <c r="B81" t="s">
        <v>73</v>
      </c>
      <c r="C81">
        <v>2052</v>
      </c>
      <c r="D81">
        <v>173</v>
      </c>
    </row>
    <row r="82" spans="1:4">
      <c r="A82" t="s">
        <v>71</v>
      </c>
      <c r="B82" t="s">
        <v>73</v>
      </c>
      <c r="C82">
        <v>2102</v>
      </c>
      <c r="D82">
        <v>15</v>
      </c>
    </row>
    <row r="83" spans="1:4">
      <c r="A83" t="s">
        <v>71</v>
      </c>
      <c r="B83" t="s">
        <v>73</v>
      </c>
      <c r="C83">
        <v>2104</v>
      </c>
      <c r="D83">
        <v>21</v>
      </c>
    </row>
    <row r="84" spans="1:4">
      <c r="A84" t="s">
        <v>71</v>
      </c>
      <c r="B84" t="s">
        <v>73</v>
      </c>
      <c r="C84">
        <v>2105</v>
      </c>
      <c r="D84">
        <v>12</v>
      </c>
    </row>
    <row r="85" spans="1:4">
      <c r="A85" t="s">
        <v>71</v>
      </c>
      <c r="B85" t="s">
        <v>73</v>
      </c>
      <c r="C85">
        <v>2106</v>
      </c>
      <c r="D85">
        <v>16</v>
      </c>
    </row>
    <row r="86" spans="1:4">
      <c r="A86" t="s">
        <v>71</v>
      </c>
      <c r="B86" t="s">
        <v>73</v>
      </c>
      <c r="C86">
        <v>2107</v>
      </c>
      <c r="D86">
        <v>47</v>
      </c>
    </row>
    <row r="87" spans="1:4">
      <c r="A87" t="s">
        <v>71</v>
      </c>
      <c r="B87" t="s">
        <v>73</v>
      </c>
      <c r="C87">
        <v>2108</v>
      </c>
      <c r="D87">
        <v>12</v>
      </c>
    </row>
    <row r="88" spans="1:4">
      <c r="A88" t="s">
        <v>71</v>
      </c>
      <c r="B88" t="s">
        <v>73</v>
      </c>
      <c r="C88">
        <v>2110</v>
      </c>
      <c r="D88">
        <v>36</v>
      </c>
    </row>
    <row r="89" spans="1:4">
      <c r="A89" t="s">
        <v>71</v>
      </c>
      <c r="B89" t="s">
        <v>73</v>
      </c>
      <c r="C89">
        <v>2111</v>
      </c>
      <c r="D89">
        <v>55</v>
      </c>
    </row>
    <row r="90" spans="1:4">
      <c r="A90" t="s">
        <v>71</v>
      </c>
      <c r="B90" t="s">
        <v>73</v>
      </c>
      <c r="C90">
        <v>2112</v>
      </c>
      <c r="D90">
        <v>13</v>
      </c>
    </row>
    <row r="91" spans="1:4">
      <c r="A91" t="s">
        <v>71</v>
      </c>
      <c r="B91" t="s">
        <v>73</v>
      </c>
      <c r="C91">
        <v>2114</v>
      </c>
      <c r="D91">
        <v>180</v>
      </c>
    </row>
    <row r="92" spans="1:4">
      <c r="A92" t="s">
        <v>71</v>
      </c>
      <c r="B92" t="s">
        <v>73</v>
      </c>
      <c r="C92">
        <v>2115</v>
      </c>
      <c r="D92">
        <v>84</v>
      </c>
    </row>
    <row r="93" spans="1:4">
      <c r="A93" t="s">
        <v>71</v>
      </c>
      <c r="B93" t="s">
        <v>73</v>
      </c>
      <c r="C93">
        <v>2116</v>
      </c>
      <c r="D93">
        <v>88</v>
      </c>
    </row>
    <row r="94" spans="1:4">
      <c r="A94" t="s">
        <v>71</v>
      </c>
      <c r="B94" t="s">
        <v>73</v>
      </c>
      <c r="C94">
        <v>2117</v>
      </c>
      <c r="D94">
        <v>73</v>
      </c>
    </row>
    <row r="95" spans="1:4">
      <c r="A95" t="s">
        <v>71</v>
      </c>
      <c r="B95" t="s">
        <v>73</v>
      </c>
      <c r="C95">
        <v>2118</v>
      </c>
      <c r="D95">
        <v>7</v>
      </c>
    </row>
    <row r="96" spans="1:4">
      <c r="A96" t="s">
        <v>71</v>
      </c>
      <c r="B96" t="s">
        <v>73</v>
      </c>
      <c r="C96">
        <v>2119</v>
      </c>
      <c r="D96">
        <v>64</v>
      </c>
    </row>
    <row r="97" spans="1:4">
      <c r="A97" t="s">
        <v>71</v>
      </c>
      <c r="B97" t="s">
        <v>73</v>
      </c>
      <c r="C97">
        <v>2120</v>
      </c>
      <c r="D97">
        <v>53</v>
      </c>
    </row>
    <row r="98" spans="1:4">
      <c r="A98" t="s">
        <v>71</v>
      </c>
      <c r="B98" t="s">
        <v>73</v>
      </c>
      <c r="C98">
        <v>2121</v>
      </c>
      <c r="D98">
        <v>19</v>
      </c>
    </row>
    <row r="99" spans="1:4">
      <c r="A99" t="s">
        <v>71</v>
      </c>
      <c r="B99" t="s">
        <v>73</v>
      </c>
      <c r="C99">
        <v>2123</v>
      </c>
      <c r="D99">
        <v>36</v>
      </c>
    </row>
    <row r="100" spans="1:4">
      <c r="A100" t="s">
        <v>71</v>
      </c>
      <c r="B100" t="s">
        <v>73</v>
      </c>
      <c r="C100">
        <v>2124</v>
      </c>
      <c r="D100">
        <v>36</v>
      </c>
    </row>
    <row r="101" spans="1:4">
      <c r="A101" t="s">
        <v>71</v>
      </c>
      <c r="B101" t="s">
        <v>73</v>
      </c>
      <c r="C101">
        <v>2125</v>
      </c>
      <c r="D101">
        <v>72</v>
      </c>
    </row>
    <row r="102" spans="1:4">
      <c r="A102" t="s">
        <v>71</v>
      </c>
      <c r="B102" t="s">
        <v>73</v>
      </c>
      <c r="C102">
        <v>2127</v>
      </c>
      <c r="D102">
        <v>48</v>
      </c>
    </row>
    <row r="103" spans="1:4">
      <c r="A103" t="s">
        <v>71</v>
      </c>
      <c r="B103" t="s">
        <v>73</v>
      </c>
      <c r="C103">
        <v>2128</v>
      </c>
      <c r="D103">
        <v>36</v>
      </c>
    </row>
    <row r="104" spans="1:4">
      <c r="A104" t="s">
        <v>71</v>
      </c>
      <c r="B104" t="s">
        <v>73</v>
      </c>
      <c r="C104">
        <v>2130</v>
      </c>
      <c r="D104">
        <v>12</v>
      </c>
    </row>
    <row r="105" spans="1:4">
      <c r="A105" t="s">
        <v>71</v>
      </c>
      <c r="B105" t="s">
        <v>73</v>
      </c>
      <c r="C105">
        <v>2131</v>
      </c>
      <c r="D105">
        <v>51</v>
      </c>
    </row>
    <row r="106" spans="1:4">
      <c r="A106" t="s">
        <v>71</v>
      </c>
      <c r="B106" t="s">
        <v>73</v>
      </c>
      <c r="C106">
        <v>2133</v>
      </c>
      <c r="D106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290FD-2F78-47B8-B8F7-94E36E964A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7DBC8-12E4-4C8B-9786-A85A239453F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abf6caf-2aea-4b22-bb08-d3f3cb069c00"/>
    <ds:schemaRef ds:uri="http://purl.org/dc/terms/"/>
    <ds:schemaRef ds:uri="029d4b3e-4d60-49fb-adca-a679352f252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6950AE-26D1-4CAF-91AF-8D835B472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InProcess Conf</vt:lpstr>
      <vt:lpstr>Fail list</vt:lpstr>
      <vt:lpstr>General Monthly(by Classify)</vt:lpstr>
      <vt:lpstr>General Weekly(by Classify)</vt:lpstr>
      <vt:lpstr>55NH</vt:lpstr>
      <vt:lpstr>Model 1</vt:lpstr>
      <vt:lpstr>Model 2</vt:lpstr>
      <vt:lpstr>Model 3</vt:lpstr>
      <vt:lpstr>65NH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2021-08-30T07:27:44Z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