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pj_00_codelib\2019_pypj\20210805 QA_weekly_report\data\FSK\"/>
    </mc:Choice>
  </mc:AlternateContent>
  <xr:revisionPtr revIDLastSave="0" documentId="13_ncr:1_{D429C36E-829E-47C6-8697-905E1CA50EFB}" xr6:coauthVersionLast="34" xr6:coauthVersionMax="34" xr10:uidLastSave="{00000000-0000-0000-0000-000000000000}"/>
  <bookViews>
    <workbookView visibility="hidden" xWindow="480" yWindow="30" windowWidth="10430" windowHeight="7310" firstSheet="25" activeTab="30" xr2:uid="{00000000-000D-0000-FFFF-FFFF00000000}"/>
  </bookViews>
  <sheets>
    <sheet name="raw data" sheetId="1" r:id="rId1"/>
    <sheet name="AG65_YDBO065DBU02" sheetId="30" r:id="rId2"/>
    <sheet name="AG75_YDBO075DAS02" sheetId="29" r:id="rId3"/>
    <sheet name="AG85_YDBO085DAU02" sheetId="28" r:id="rId4"/>
    <sheet name="APH75_YSBM075CNO02" sheetId="27" r:id="rId5"/>
    <sheet name="AQ75_HDBO075DDU02" sheetId="26" r:id="rId6"/>
    <sheet name="AQ85_HDBO085DDU02" sheetId="25" r:id="rId7"/>
    <sheet name="AR75_YDBM075DCS02_2S" sheetId="24" r:id="rId8"/>
    <sheet name="AR75_YDBM075DCS02_4S" sheetId="23" r:id="rId9"/>
    <sheet name="AX75_YDBM075CCS02_2S" sheetId="22" r:id="rId10"/>
    <sheet name="AX75_YDBM075CCS02_4S" sheetId="21" r:id="rId11"/>
    <sheet name="AX85_YDBM085CNU02" sheetId="20" r:id="rId12"/>
    <sheet name="NB75_YSAS075CNG02_S" sheetId="19" r:id="rId13"/>
    <sheet name="NB75_YSAS075CNO02_B" sheetId="18" r:id="rId14"/>
    <sheet name="NB85_YSAS085CNU02" sheetId="17" r:id="rId15"/>
    <sheet name="NE75_HDAS075DTU02" sheetId="16" r:id="rId16"/>
    <sheet name="NE85_HDAS085DTU02" sheetId="15" r:id="rId17"/>
    <sheet name="NH55_YDAS055DNU02" sheetId="14" r:id="rId18"/>
    <sheet name="NH65_YDAS065DNU02" sheetId="13" r:id="rId19"/>
    <sheet name="NH75_YDAS075DNN02" sheetId="12" r:id="rId20"/>
    <sheet name="NX75_YDAS075DND02_S" sheetId="11" r:id="rId21"/>
    <sheet name="NX75_YDAS075DNS02_C" sheetId="10" r:id="rId22"/>
    <sheet name="NX85_YDAS085DNU01" sheetId="9" r:id="rId23"/>
    <sheet name="NXB75_YDAS075DND02_S" sheetId="8" r:id="rId24"/>
    <sheet name="NXB75_YDAS075DNS02_C" sheetId="7" r:id="rId25"/>
    <sheet name="NXB85_YDAS085DNU01" sheetId="6" r:id="rId26"/>
    <sheet name="SB2H_YD9S085DTU01" sheetId="5" r:id="rId27"/>
    <sheet name="SBL2_YD9S049DND01" sheetId="4" r:id="rId28"/>
    <sheet name="Weekly" sheetId="2" r:id="rId29"/>
    <sheet name="Monthly" sheetId="3" r:id="rId30"/>
    <sheet name="inputs" sheetId="31" r:id="rId31"/>
  </sheets>
  <definedNames>
    <definedName name="_xlnm._FilterDatabase" localSheetId="0" hidden="1">'raw data'!$A$1:$AO$172</definedName>
  </definedNames>
  <calcPr calcId="179021" refMode="R1C1"/>
</workbook>
</file>

<file path=xl/calcChain.xml><?xml version="1.0" encoding="utf-8"?>
<calcChain xmlns="http://schemas.openxmlformats.org/spreadsheetml/2006/main">
  <c r="BD29" i="30" l="1"/>
  <c r="BD61" i="30" s="1"/>
  <c r="BD33" i="30"/>
  <c r="BD34" i="30"/>
  <c r="BD35" i="30"/>
  <c r="BD36" i="30"/>
  <c r="BD37" i="30"/>
  <c r="BD38" i="30"/>
  <c r="BD39" i="30"/>
  <c r="BD57" i="30"/>
  <c r="BD40" i="30"/>
  <c r="BD41" i="30"/>
  <c r="BD59" i="30" s="1"/>
  <c r="BD42" i="30"/>
  <c r="BD43" i="30"/>
  <c r="BD44" i="30"/>
  <c r="BD45" i="30"/>
  <c r="BD46" i="30"/>
  <c r="BD47" i="30"/>
  <c r="BD65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H31" i="30" s="1"/>
  <c r="AI30" i="30"/>
  <c r="AI31" i="30" s="1"/>
  <c r="AJ30" i="30"/>
  <c r="AK30" i="30"/>
  <c r="AL30" i="30"/>
  <c r="AM30" i="30"/>
  <c r="AN30" i="30"/>
  <c r="AO30" i="30"/>
  <c r="AP30" i="30"/>
  <c r="AQ30" i="30"/>
  <c r="AR30" i="30"/>
  <c r="AS30" i="30"/>
  <c r="AT30" i="30"/>
  <c r="AU30" i="30"/>
  <c r="AV30" i="30"/>
  <c r="AW30" i="30"/>
  <c r="AX30" i="30"/>
  <c r="AY30" i="30"/>
  <c r="AZ30" i="30"/>
  <c r="BA30" i="30"/>
  <c r="BB30" i="30"/>
  <c r="BC30" i="30"/>
  <c r="BD64" i="30"/>
  <c r="BD63" i="30"/>
  <c r="BD62" i="30"/>
  <c r="BD60" i="30"/>
  <c r="AI59" i="30"/>
  <c r="BD58" i="30"/>
  <c r="BD55" i="30"/>
  <c r="BD54" i="30"/>
  <c r="BD52" i="30"/>
  <c r="BD51" i="30"/>
  <c r="BC66" i="30"/>
  <c r="BC31" i="30"/>
  <c r="BB66" i="30"/>
  <c r="BB31" i="30"/>
  <c r="BA66" i="30"/>
  <c r="BA31" i="30"/>
  <c r="AZ66" i="30"/>
  <c r="AZ31" i="30"/>
  <c r="AY66" i="30"/>
  <c r="AY31" i="30"/>
  <c r="AX66" i="30"/>
  <c r="AX31" i="30"/>
  <c r="AW66" i="30"/>
  <c r="AW31" i="30"/>
  <c r="AV66" i="30"/>
  <c r="AV31" i="30"/>
  <c r="AU66" i="30"/>
  <c r="AU31" i="30"/>
  <c r="AT66" i="30"/>
  <c r="AT31" i="30"/>
  <c r="AS66" i="30"/>
  <c r="AS31" i="30"/>
  <c r="AR66" i="30"/>
  <c r="AR31" i="30"/>
  <c r="AQ66" i="30"/>
  <c r="AQ31" i="30"/>
  <c r="AP66" i="30"/>
  <c r="AP31" i="30"/>
  <c r="AO66" i="30"/>
  <c r="AO31" i="30"/>
  <c r="AN66" i="30"/>
  <c r="AN31" i="30"/>
  <c r="AM66" i="30"/>
  <c r="AM31" i="30"/>
  <c r="AL66" i="30"/>
  <c r="AL31" i="30"/>
  <c r="AK66" i="30"/>
  <c r="AK31" i="30"/>
  <c r="AJ66" i="30"/>
  <c r="AJ31" i="30"/>
  <c r="AI66" i="30"/>
  <c r="AH66" i="30"/>
  <c r="AG66" i="30"/>
  <c r="AG31" i="30"/>
  <c r="AF66" i="30"/>
  <c r="AF31" i="30"/>
  <c r="AE66" i="30"/>
  <c r="AE31" i="30"/>
  <c r="AD66" i="30"/>
  <c r="AD31" i="30"/>
  <c r="AC66" i="30"/>
  <c r="AC31" i="30"/>
  <c r="AB66" i="30"/>
  <c r="AB31" i="30"/>
  <c r="AA66" i="30"/>
  <c r="AA31" i="30"/>
  <c r="Z66" i="30"/>
  <c r="Z31" i="30"/>
  <c r="Y66" i="30"/>
  <c r="Y31" i="30"/>
  <c r="X66" i="30"/>
  <c r="X31" i="30"/>
  <c r="W66" i="30"/>
  <c r="W31" i="30"/>
  <c r="V66" i="30"/>
  <c r="V31" i="30"/>
  <c r="U66" i="30"/>
  <c r="U31" i="30"/>
  <c r="T66" i="30"/>
  <c r="T31" i="30"/>
  <c r="S66" i="30"/>
  <c r="S31" i="30"/>
  <c r="R66" i="30"/>
  <c r="R31" i="30"/>
  <c r="Q66" i="30"/>
  <c r="Q31" i="30"/>
  <c r="P66" i="30"/>
  <c r="P31" i="30"/>
  <c r="O66" i="30"/>
  <c r="O31" i="30"/>
  <c r="N66" i="30"/>
  <c r="N31" i="30"/>
  <c r="M66" i="30"/>
  <c r="M31" i="30"/>
  <c r="L66" i="30"/>
  <c r="L31" i="30"/>
  <c r="K66" i="30"/>
  <c r="K31" i="30"/>
  <c r="J66" i="30"/>
  <c r="J31" i="30"/>
  <c r="I66" i="30"/>
  <c r="I31" i="30"/>
  <c r="H66" i="30"/>
  <c r="H31" i="30"/>
  <c r="G66" i="30"/>
  <c r="G31" i="30"/>
  <c r="F66" i="30"/>
  <c r="F31" i="30"/>
  <c r="E66" i="30"/>
  <c r="E31" i="30"/>
  <c r="D66" i="30"/>
  <c r="D31" i="30"/>
  <c r="C66" i="30"/>
  <c r="C31" i="30"/>
  <c r="BD29" i="29"/>
  <c r="BD62" i="29" s="1"/>
  <c r="BD33" i="29"/>
  <c r="BD34" i="29"/>
  <c r="BD35" i="29"/>
  <c r="BD36" i="29"/>
  <c r="BD37" i="29"/>
  <c r="BD38" i="29"/>
  <c r="BD39" i="29"/>
  <c r="BD40" i="29"/>
  <c r="BD41" i="29"/>
  <c r="BD42" i="29"/>
  <c r="BD43" i="29"/>
  <c r="BD61" i="29" s="1"/>
  <c r="BD44" i="29"/>
  <c r="BD45" i="29"/>
  <c r="BD63" i="29"/>
  <c r="BD46" i="29"/>
  <c r="BD47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X31" i="29" s="1"/>
  <c r="Y30" i="29"/>
  <c r="Z30" i="29"/>
  <c r="AA30" i="29"/>
  <c r="AA31" i="29" s="1"/>
  <c r="AB30" i="29"/>
  <c r="AB31" i="29" s="1"/>
  <c r="AC30" i="29"/>
  <c r="AD30" i="29"/>
  <c r="AE30" i="29"/>
  <c r="AF30" i="29"/>
  <c r="AG30" i="29"/>
  <c r="AH30" i="29"/>
  <c r="AI30" i="29"/>
  <c r="AI31" i="29" s="1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65" i="29"/>
  <c r="BD60" i="29"/>
  <c r="AI60" i="29"/>
  <c r="AH60" i="29"/>
  <c r="AH58" i="29"/>
  <c r="BD54" i="29"/>
  <c r="BD53" i="29"/>
  <c r="Z53" i="29"/>
  <c r="AI52" i="29"/>
  <c r="BC66" i="29"/>
  <c r="BC31" i="29"/>
  <c r="BB66" i="29"/>
  <c r="BB31" i="29"/>
  <c r="BA66" i="29"/>
  <c r="BA31" i="29"/>
  <c r="AZ66" i="29"/>
  <c r="AZ31" i="29"/>
  <c r="AY66" i="29"/>
  <c r="AY31" i="29"/>
  <c r="AX66" i="29"/>
  <c r="AX31" i="29"/>
  <c r="AW66" i="29"/>
  <c r="AW31" i="29"/>
  <c r="AV66" i="29"/>
  <c r="AV31" i="29"/>
  <c r="AU66" i="29"/>
  <c r="AU31" i="29"/>
  <c r="AT66" i="29"/>
  <c r="AT31" i="29"/>
  <c r="AS66" i="29"/>
  <c r="AS31" i="29"/>
  <c r="AR66" i="29"/>
  <c r="AR31" i="29"/>
  <c r="AQ66" i="29"/>
  <c r="AQ31" i="29"/>
  <c r="AP66" i="29"/>
  <c r="AP31" i="29"/>
  <c r="AO66" i="29"/>
  <c r="AO31" i="29"/>
  <c r="AN66" i="29"/>
  <c r="AN31" i="29"/>
  <c r="AM66" i="29"/>
  <c r="AM31" i="29"/>
  <c r="AL66" i="29"/>
  <c r="AL31" i="29"/>
  <c r="AK66" i="29"/>
  <c r="AK31" i="29"/>
  <c r="AJ66" i="29"/>
  <c r="AJ31" i="29"/>
  <c r="AI66" i="29"/>
  <c r="AH66" i="29"/>
  <c r="AH31" i="29"/>
  <c r="AG66" i="29"/>
  <c r="AG31" i="29"/>
  <c r="AF66" i="29"/>
  <c r="AF31" i="29"/>
  <c r="AE66" i="29"/>
  <c r="AE31" i="29"/>
  <c r="AD66" i="29"/>
  <c r="AD31" i="29"/>
  <c r="AC66" i="29"/>
  <c r="AC31" i="29"/>
  <c r="AB66" i="29"/>
  <c r="AA66" i="29"/>
  <c r="Z66" i="29"/>
  <c r="Z31" i="29"/>
  <c r="Y66" i="29"/>
  <c r="Y31" i="29"/>
  <c r="X66" i="29"/>
  <c r="W66" i="29"/>
  <c r="W31" i="29"/>
  <c r="V66" i="29"/>
  <c r="V31" i="29"/>
  <c r="U66" i="29"/>
  <c r="U31" i="29"/>
  <c r="T66" i="29"/>
  <c r="T31" i="29"/>
  <c r="S66" i="29"/>
  <c r="S31" i="29"/>
  <c r="R66" i="29"/>
  <c r="R31" i="29"/>
  <c r="Q66" i="29"/>
  <c r="Q31" i="29"/>
  <c r="P66" i="29"/>
  <c r="P31" i="29"/>
  <c r="O66" i="29"/>
  <c r="O31" i="29"/>
  <c r="N66" i="29"/>
  <c r="N31" i="29"/>
  <c r="M66" i="29"/>
  <c r="M31" i="29"/>
  <c r="L66" i="29"/>
  <c r="L31" i="29"/>
  <c r="K66" i="29"/>
  <c r="K31" i="29"/>
  <c r="J66" i="29"/>
  <c r="J31" i="29"/>
  <c r="I66" i="29"/>
  <c r="I31" i="29"/>
  <c r="H66" i="29"/>
  <c r="H31" i="29"/>
  <c r="G66" i="29"/>
  <c r="G31" i="29"/>
  <c r="F66" i="29"/>
  <c r="F31" i="29"/>
  <c r="E66" i="29"/>
  <c r="E31" i="29"/>
  <c r="D66" i="29"/>
  <c r="D31" i="29"/>
  <c r="C66" i="29"/>
  <c r="C31" i="29"/>
  <c r="BD29" i="28"/>
  <c r="BD53" i="28" s="1"/>
  <c r="BD33" i="28"/>
  <c r="BD34" i="28"/>
  <c r="BD35" i="28"/>
  <c r="BD36" i="28"/>
  <c r="BD37" i="28"/>
  <c r="BD38" i="28"/>
  <c r="BD39" i="28"/>
  <c r="BD57" i="28"/>
  <c r="BD40" i="28"/>
  <c r="BD58" i="28" s="1"/>
  <c r="BD41" i="28"/>
  <c r="BD42" i="28"/>
  <c r="BD43" i="28"/>
  <c r="BD61" i="28"/>
  <c r="BD44" i="28"/>
  <c r="BD45" i="28"/>
  <c r="BD46" i="28"/>
  <c r="BD47" i="28"/>
  <c r="BD65" i="28" s="1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U31" i="28" s="1"/>
  <c r="V30" i="28"/>
  <c r="W30" i="28"/>
  <c r="X30" i="28"/>
  <c r="Y30" i="28"/>
  <c r="Y31" i="28" s="1"/>
  <c r="Z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64" i="28"/>
  <c r="BD63" i="28"/>
  <c r="AE63" i="28"/>
  <c r="BD62" i="28"/>
  <c r="AE62" i="28"/>
  <c r="BD60" i="28"/>
  <c r="BD56" i="28"/>
  <c r="BD55" i="28"/>
  <c r="BD54" i="28"/>
  <c r="X54" i="28"/>
  <c r="BD51" i="28"/>
  <c r="BC66" i="28"/>
  <c r="BC31" i="28"/>
  <c r="BB66" i="28"/>
  <c r="BB31" i="28"/>
  <c r="BA66" i="28"/>
  <c r="BA31" i="28"/>
  <c r="AZ66" i="28"/>
  <c r="AZ31" i="28"/>
  <c r="AY66" i="28"/>
  <c r="AY31" i="28"/>
  <c r="AX66" i="28"/>
  <c r="AX31" i="28"/>
  <c r="AW66" i="28"/>
  <c r="AW31" i="28"/>
  <c r="AV66" i="28"/>
  <c r="AV31" i="28"/>
  <c r="AU66" i="28"/>
  <c r="AU31" i="28"/>
  <c r="AT66" i="28"/>
  <c r="AT31" i="28"/>
  <c r="AS66" i="28"/>
  <c r="AS31" i="28"/>
  <c r="AR66" i="28"/>
  <c r="AR31" i="28"/>
  <c r="AQ66" i="28"/>
  <c r="AQ31" i="28"/>
  <c r="AP66" i="28"/>
  <c r="AP31" i="28"/>
  <c r="AO66" i="28"/>
  <c r="AO31" i="28"/>
  <c r="AN66" i="28"/>
  <c r="AN31" i="28"/>
  <c r="AM66" i="28"/>
  <c r="AM31" i="28"/>
  <c r="AL66" i="28"/>
  <c r="AL31" i="28"/>
  <c r="AK66" i="28"/>
  <c r="AK31" i="28"/>
  <c r="AJ66" i="28"/>
  <c r="AJ31" i="28"/>
  <c r="AI66" i="28"/>
  <c r="AI31" i="28"/>
  <c r="AH66" i="28"/>
  <c r="AH31" i="28"/>
  <c r="AG66" i="28"/>
  <c r="AG31" i="28"/>
  <c r="AF66" i="28"/>
  <c r="AF31" i="28"/>
  <c r="AE66" i="28"/>
  <c r="AE31" i="28"/>
  <c r="AD66" i="28"/>
  <c r="AD31" i="28"/>
  <c r="AC66" i="28"/>
  <c r="AC31" i="28"/>
  <c r="AB66" i="28"/>
  <c r="AB31" i="28"/>
  <c r="AA66" i="28"/>
  <c r="AA31" i="28"/>
  <c r="Z66" i="28"/>
  <c r="Z31" i="28"/>
  <c r="Y66" i="28"/>
  <c r="X66" i="28"/>
  <c r="X31" i="28"/>
  <c r="W66" i="28"/>
  <c r="W31" i="28"/>
  <c r="V66" i="28"/>
  <c r="V31" i="28"/>
  <c r="U66" i="28"/>
  <c r="T66" i="28"/>
  <c r="T31" i="28"/>
  <c r="S66" i="28"/>
  <c r="S31" i="28"/>
  <c r="R66" i="28"/>
  <c r="R31" i="28"/>
  <c r="Q66" i="28"/>
  <c r="Q31" i="28"/>
  <c r="P66" i="28"/>
  <c r="P31" i="28"/>
  <c r="O66" i="28"/>
  <c r="O31" i="28"/>
  <c r="N66" i="28"/>
  <c r="N31" i="28"/>
  <c r="M66" i="28"/>
  <c r="M31" i="28"/>
  <c r="L66" i="28"/>
  <c r="L31" i="28"/>
  <c r="K66" i="28"/>
  <c r="K31" i="28"/>
  <c r="J66" i="28"/>
  <c r="J31" i="28"/>
  <c r="I66" i="28"/>
  <c r="I31" i="28"/>
  <c r="H66" i="28"/>
  <c r="H31" i="28"/>
  <c r="G66" i="28"/>
  <c r="G31" i="28"/>
  <c r="F66" i="28"/>
  <c r="F31" i="28"/>
  <c r="E66" i="28"/>
  <c r="E31" i="28"/>
  <c r="D66" i="28"/>
  <c r="D31" i="28"/>
  <c r="C66" i="28"/>
  <c r="C31" i="28"/>
  <c r="BD29" i="27"/>
  <c r="BD62" i="27" s="1"/>
  <c r="BD33" i="27"/>
  <c r="BD34" i="27"/>
  <c r="BD52" i="27" s="1"/>
  <c r="BD35" i="27"/>
  <c r="BD36" i="27"/>
  <c r="BD37" i="27"/>
  <c r="BD38" i="27"/>
  <c r="BD39" i="27"/>
  <c r="BD57" i="27"/>
  <c r="BD40" i="27"/>
  <c r="BD58" i="27" s="1"/>
  <c r="BD41" i="27"/>
  <c r="BD42" i="27"/>
  <c r="BD43" i="27"/>
  <c r="BD44" i="27"/>
  <c r="BD45" i="27"/>
  <c r="BD46" i="27"/>
  <c r="BD47" i="27"/>
  <c r="BD65" i="27" s="1"/>
  <c r="C30" i="27"/>
  <c r="D30" i="27"/>
  <c r="E30" i="27"/>
  <c r="F30" i="27"/>
  <c r="G30" i="27"/>
  <c r="H30" i="27"/>
  <c r="I30" i="27"/>
  <c r="J30" i="27"/>
  <c r="J31" i="27" s="1"/>
  <c r="K30" i="27"/>
  <c r="L30" i="27"/>
  <c r="M30" i="27"/>
  <c r="M31" i="27" s="1"/>
  <c r="N30" i="27"/>
  <c r="N31" i="27" s="1"/>
  <c r="O30" i="27"/>
  <c r="P30" i="27"/>
  <c r="P31" i="27" s="1"/>
  <c r="Q30" i="27"/>
  <c r="Q31" i="27" s="1"/>
  <c r="R30" i="27"/>
  <c r="S30" i="27"/>
  <c r="S31" i="27" s="1"/>
  <c r="T30" i="27"/>
  <c r="U30" i="27"/>
  <c r="U31" i="27"/>
  <c r="V30" i="27"/>
  <c r="V31" i="27" s="1"/>
  <c r="W30" i="27"/>
  <c r="W31" i="27" s="1"/>
  <c r="X30" i="27"/>
  <c r="Y30" i="27"/>
  <c r="Y31" i="27"/>
  <c r="Z30" i="27"/>
  <c r="AA30" i="27"/>
  <c r="AA31" i="27" s="1"/>
  <c r="AB30" i="27"/>
  <c r="AC30" i="27"/>
  <c r="AC31" i="27" s="1"/>
  <c r="AD30" i="27"/>
  <c r="AE30" i="27"/>
  <c r="AF30" i="27"/>
  <c r="AG30" i="27"/>
  <c r="AH30" i="27"/>
  <c r="AI30" i="27"/>
  <c r="AI31" i="27" s="1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64" i="27"/>
  <c r="AE62" i="27"/>
  <c r="AB62" i="27"/>
  <c r="BD60" i="27"/>
  <c r="AE60" i="27"/>
  <c r="AC60" i="27"/>
  <c r="Z60" i="27"/>
  <c r="N60" i="27"/>
  <c r="AE58" i="27"/>
  <c r="Y58" i="27"/>
  <c r="N58" i="27"/>
  <c r="BD55" i="27"/>
  <c r="AE54" i="27"/>
  <c r="BD51" i="27"/>
  <c r="BC66" i="27"/>
  <c r="BC31" i="27"/>
  <c r="BB66" i="27"/>
  <c r="BB31" i="27"/>
  <c r="BA66" i="27"/>
  <c r="BA31" i="27"/>
  <c r="AZ66" i="27"/>
  <c r="AZ31" i="27"/>
  <c r="AY66" i="27"/>
  <c r="AY31" i="27"/>
  <c r="AX66" i="27"/>
  <c r="AX31" i="27"/>
  <c r="AW66" i="27"/>
  <c r="AW31" i="27"/>
  <c r="AV66" i="27"/>
  <c r="AV31" i="27"/>
  <c r="AU66" i="27"/>
  <c r="AU31" i="27"/>
  <c r="AT66" i="27"/>
  <c r="AT31" i="27"/>
  <c r="AS66" i="27"/>
  <c r="AS31" i="27"/>
  <c r="AR66" i="27"/>
  <c r="AR31" i="27"/>
  <c r="AQ66" i="27"/>
  <c r="AQ31" i="27"/>
  <c r="AP66" i="27"/>
  <c r="AP31" i="27"/>
  <c r="AO66" i="27"/>
  <c r="AO31" i="27"/>
  <c r="AN66" i="27"/>
  <c r="AN31" i="27"/>
  <c r="AM66" i="27"/>
  <c r="AM31" i="27"/>
  <c r="AL66" i="27"/>
  <c r="AL31" i="27"/>
  <c r="AK66" i="27"/>
  <c r="AK31" i="27"/>
  <c r="AJ66" i="27"/>
  <c r="AJ31" i="27"/>
  <c r="AI66" i="27"/>
  <c r="AH66" i="27"/>
  <c r="AH31" i="27"/>
  <c r="AG66" i="27"/>
  <c r="AG31" i="27"/>
  <c r="AF66" i="27"/>
  <c r="AF31" i="27"/>
  <c r="AE51" i="27"/>
  <c r="AE66" i="27"/>
  <c r="AE31" i="27"/>
  <c r="AD51" i="27"/>
  <c r="AD66" i="27"/>
  <c r="AD31" i="27"/>
  <c r="AC66" i="27"/>
  <c r="AB66" i="27"/>
  <c r="AB31" i="27"/>
  <c r="AA66" i="27"/>
  <c r="Z66" i="27"/>
  <c r="Z31" i="27"/>
  <c r="Y66" i="27"/>
  <c r="X66" i="27"/>
  <c r="X31" i="27"/>
  <c r="W66" i="27"/>
  <c r="V66" i="27"/>
  <c r="U66" i="27"/>
  <c r="T51" i="27"/>
  <c r="T66" i="27"/>
  <c r="T31" i="27"/>
  <c r="S66" i="27"/>
  <c r="R66" i="27"/>
  <c r="R31" i="27"/>
  <c r="Q66" i="27"/>
  <c r="P66" i="27"/>
  <c r="O66" i="27"/>
  <c r="O31" i="27"/>
  <c r="N66" i="27"/>
  <c r="M66" i="27"/>
  <c r="L66" i="27"/>
  <c r="L31" i="27"/>
  <c r="K66" i="27"/>
  <c r="K31" i="27"/>
  <c r="J66" i="27"/>
  <c r="I66" i="27"/>
  <c r="I31" i="27"/>
  <c r="H66" i="27"/>
  <c r="H31" i="27"/>
  <c r="G66" i="27"/>
  <c r="G31" i="27"/>
  <c r="F66" i="27"/>
  <c r="F31" i="27"/>
  <c r="E66" i="27"/>
  <c r="E31" i="27"/>
  <c r="D66" i="27"/>
  <c r="D31" i="27"/>
  <c r="C66" i="27"/>
  <c r="C31" i="27"/>
  <c r="BD29" i="26"/>
  <c r="BD52" i="26" s="1"/>
  <c r="BD33" i="26"/>
  <c r="BD34" i="26"/>
  <c r="BD35" i="26"/>
  <c r="BD36" i="26"/>
  <c r="BD37" i="26"/>
  <c r="BD38" i="26"/>
  <c r="BD39" i="26"/>
  <c r="BD40" i="26"/>
  <c r="BD41" i="26"/>
  <c r="BD42" i="26"/>
  <c r="BD43" i="26"/>
  <c r="BD44" i="26"/>
  <c r="BD45" i="26"/>
  <c r="BD63" i="26"/>
  <c r="BD46" i="26"/>
  <c r="BD47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D30" i="26"/>
  <c r="AE30" i="26"/>
  <c r="AE31" i="26"/>
  <c r="AF30" i="26"/>
  <c r="AG30" i="26"/>
  <c r="AH30" i="26"/>
  <c r="AI30" i="26"/>
  <c r="AI31" i="26"/>
  <c r="AJ30" i="26"/>
  <c r="AK30" i="26"/>
  <c r="AL30" i="26"/>
  <c r="AM30" i="26"/>
  <c r="AN30" i="26"/>
  <c r="AO30" i="26"/>
  <c r="AP30" i="26"/>
  <c r="AQ30" i="26"/>
  <c r="AR30" i="26"/>
  <c r="AS30" i="26"/>
  <c r="AT30" i="26"/>
  <c r="AU30" i="26"/>
  <c r="AV30" i="26"/>
  <c r="AW30" i="26"/>
  <c r="AX30" i="26"/>
  <c r="AY30" i="26"/>
  <c r="AZ30" i="26"/>
  <c r="BA30" i="26"/>
  <c r="BB30" i="26"/>
  <c r="BC30" i="26"/>
  <c r="AC62" i="26"/>
  <c r="BD60" i="26"/>
  <c r="BD58" i="26"/>
  <c r="BC66" i="26"/>
  <c r="BC31" i="26"/>
  <c r="BB66" i="26"/>
  <c r="BB31" i="26"/>
  <c r="BA66" i="26"/>
  <c r="BA31" i="26"/>
  <c r="AZ66" i="26"/>
  <c r="AZ31" i="26"/>
  <c r="AY66" i="26"/>
  <c r="AY31" i="26"/>
  <c r="AX66" i="26"/>
  <c r="AX31" i="26"/>
  <c r="AW66" i="26"/>
  <c r="AW31" i="26"/>
  <c r="AV66" i="26"/>
  <c r="AV31" i="26"/>
  <c r="AU66" i="26"/>
  <c r="AU31" i="26"/>
  <c r="AT66" i="26"/>
  <c r="AT31" i="26"/>
  <c r="AS66" i="26"/>
  <c r="AS31" i="26"/>
  <c r="AR66" i="26"/>
  <c r="AR31" i="26"/>
  <c r="AQ66" i="26"/>
  <c r="AQ31" i="26"/>
  <c r="AP66" i="26"/>
  <c r="AP31" i="26"/>
  <c r="AO66" i="26"/>
  <c r="AO31" i="26"/>
  <c r="AN66" i="26"/>
  <c r="AN31" i="26"/>
  <c r="AM66" i="26"/>
  <c r="AM31" i="26"/>
  <c r="AL66" i="26"/>
  <c r="AL31" i="26"/>
  <c r="AK66" i="26"/>
  <c r="AK31" i="26"/>
  <c r="AJ66" i="26"/>
  <c r="AJ31" i="26"/>
  <c r="AI66" i="26"/>
  <c r="AH66" i="26"/>
  <c r="AH31" i="26"/>
  <c r="AG66" i="26"/>
  <c r="AG31" i="26"/>
  <c r="AF66" i="26"/>
  <c r="AF31" i="26"/>
  <c r="AE66" i="26"/>
  <c r="AD66" i="26"/>
  <c r="AD31" i="26"/>
  <c r="AC66" i="26"/>
  <c r="AC31" i="26"/>
  <c r="AB66" i="26"/>
  <c r="AB31" i="26"/>
  <c r="AA66" i="26"/>
  <c r="AA31" i="26"/>
  <c r="Z66" i="26"/>
  <c r="Z31" i="26"/>
  <c r="Y66" i="26"/>
  <c r="Y31" i="26"/>
  <c r="X66" i="26"/>
  <c r="X31" i="26"/>
  <c r="W66" i="26"/>
  <c r="W31" i="26"/>
  <c r="V66" i="26"/>
  <c r="V31" i="26"/>
  <c r="U66" i="26"/>
  <c r="U31" i="26"/>
  <c r="T66" i="26"/>
  <c r="T31" i="26"/>
  <c r="S66" i="26"/>
  <c r="S31" i="26"/>
  <c r="R66" i="26"/>
  <c r="R31" i="26"/>
  <c r="Q66" i="26"/>
  <c r="Q31" i="26"/>
  <c r="P66" i="26"/>
  <c r="P31" i="26"/>
  <c r="O66" i="26"/>
  <c r="O31" i="26"/>
  <c r="N66" i="26"/>
  <c r="N31" i="26"/>
  <c r="M66" i="26"/>
  <c r="M31" i="26"/>
  <c r="L66" i="26"/>
  <c r="L31" i="26"/>
  <c r="K66" i="26"/>
  <c r="K31" i="26"/>
  <c r="J66" i="26"/>
  <c r="J31" i="26"/>
  <c r="I66" i="26"/>
  <c r="I31" i="26"/>
  <c r="H66" i="26"/>
  <c r="H31" i="26"/>
  <c r="G66" i="26"/>
  <c r="G31" i="26"/>
  <c r="F66" i="26"/>
  <c r="F31" i="26"/>
  <c r="E66" i="26"/>
  <c r="E31" i="26"/>
  <c r="D66" i="26"/>
  <c r="D31" i="26"/>
  <c r="C66" i="26"/>
  <c r="C31" i="26"/>
  <c r="BD29" i="25"/>
  <c r="BD61" i="25" s="1"/>
  <c r="BD33" i="25"/>
  <c r="BD34" i="25"/>
  <c r="BD35" i="25"/>
  <c r="BD36" i="25"/>
  <c r="BD37" i="25"/>
  <c r="BD38" i="25"/>
  <c r="BD39" i="25"/>
  <c r="BD57" i="25"/>
  <c r="BD40" i="25"/>
  <c r="BD41" i="25"/>
  <c r="BD42" i="25"/>
  <c r="BD43" i="25"/>
  <c r="BD44" i="25"/>
  <c r="BD45" i="25"/>
  <c r="BD46" i="25"/>
  <c r="BD47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S31" i="25" s="1"/>
  <c r="T30" i="25"/>
  <c r="U30" i="25"/>
  <c r="V30" i="25"/>
  <c r="W30" i="25"/>
  <c r="X30" i="25"/>
  <c r="Y30" i="25"/>
  <c r="Z30" i="25"/>
  <c r="AA30" i="25"/>
  <c r="AA31" i="25" s="1"/>
  <c r="AB30" i="25"/>
  <c r="AC30" i="25"/>
  <c r="AD30" i="25"/>
  <c r="AE30" i="25"/>
  <c r="AE31" i="25" s="1"/>
  <c r="AF30" i="25"/>
  <c r="AG30" i="25"/>
  <c r="AH30" i="25"/>
  <c r="AI30" i="25"/>
  <c r="AI31" i="25" s="1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BA30" i="25"/>
  <c r="BB30" i="25"/>
  <c r="BC30" i="25"/>
  <c r="BD64" i="25"/>
  <c r="BD60" i="25"/>
  <c r="BD56" i="25"/>
  <c r="BD55" i="25"/>
  <c r="BD54" i="25"/>
  <c r="BC66" i="25"/>
  <c r="BC31" i="25"/>
  <c r="BB66" i="25"/>
  <c r="BB31" i="25"/>
  <c r="BA66" i="25"/>
  <c r="BA31" i="25"/>
  <c r="AZ66" i="25"/>
  <c r="AZ31" i="25"/>
  <c r="AY66" i="25"/>
  <c r="AY31" i="25"/>
  <c r="AX66" i="25"/>
  <c r="AX31" i="25"/>
  <c r="AW66" i="25"/>
  <c r="AW31" i="25"/>
  <c r="AV66" i="25"/>
  <c r="AV31" i="25"/>
  <c r="AU66" i="25"/>
  <c r="AU31" i="25"/>
  <c r="AT66" i="25"/>
  <c r="AT31" i="25"/>
  <c r="AS66" i="25"/>
  <c r="AS31" i="25"/>
  <c r="AR66" i="25"/>
  <c r="AR31" i="25"/>
  <c r="AQ66" i="25"/>
  <c r="AQ31" i="25"/>
  <c r="AP66" i="25"/>
  <c r="AP31" i="25"/>
  <c r="AO66" i="25"/>
  <c r="AO31" i="25"/>
  <c r="AN66" i="25"/>
  <c r="AN31" i="25"/>
  <c r="AM66" i="25"/>
  <c r="AM31" i="25"/>
  <c r="AL66" i="25"/>
  <c r="AL31" i="25"/>
  <c r="AK66" i="25"/>
  <c r="AK31" i="25"/>
  <c r="AJ66" i="25"/>
  <c r="AJ31" i="25"/>
  <c r="AI66" i="25"/>
  <c r="AH66" i="25"/>
  <c r="AH31" i="25"/>
  <c r="AG66" i="25"/>
  <c r="AG31" i="25"/>
  <c r="AF66" i="25"/>
  <c r="AF31" i="25"/>
  <c r="AE66" i="25"/>
  <c r="AD66" i="25"/>
  <c r="AD31" i="25"/>
  <c r="AC66" i="25"/>
  <c r="AC31" i="25"/>
  <c r="AB51" i="25"/>
  <c r="AB66" i="25"/>
  <c r="AB31" i="25"/>
  <c r="AA66" i="25"/>
  <c r="Z66" i="25"/>
  <c r="Z31" i="25"/>
  <c r="Y66" i="25"/>
  <c r="Y31" i="25"/>
  <c r="X66" i="25"/>
  <c r="X31" i="25"/>
  <c r="W66" i="25"/>
  <c r="W31" i="25"/>
  <c r="V66" i="25"/>
  <c r="V31" i="25"/>
  <c r="U66" i="25"/>
  <c r="U31" i="25"/>
  <c r="T66" i="25"/>
  <c r="T31" i="25"/>
  <c r="S66" i="25"/>
  <c r="R66" i="25"/>
  <c r="R31" i="25"/>
  <c r="Q66" i="25"/>
  <c r="Q31" i="25"/>
  <c r="P66" i="25"/>
  <c r="P31" i="25"/>
  <c r="O66" i="25"/>
  <c r="O31" i="25"/>
  <c r="N66" i="25"/>
  <c r="N31" i="25"/>
  <c r="M66" i="25"/>
  <c r="M31" i="25"/>
  <c r="L66" i="25"/>
  <c r="L31" i="25"/>
  <c r="K66" i="25"/>
  <c r="K31" i="25"/>
  <c r="J66" i="25"/>
  <c r="J31" i="25"/>
  <c r="I66" i="25"/>
  <c r="I31" i="25"/>
  <c r="H66" i="25"/>
  <c r="H31" i="25"/>
  <c r="G66" i="25"/>
  <c r="G31" i="25"/>
  <c r="F66" i="25"/>
  <c r="F31" i="25"/>
  <c r="E66" i="25"/>
  <c r="E31" i="25"/>
  <c r="D66" i="25"/>
  <c r="D31" i="25"/>
  <c r="C66" i="25"/>
  <c r="C31" i="25"/>
  <c r="BD29" i="24"/>
  <c r="BD59" i="24" s="1"/>
  <c r="BD33" i="24"/>
  <c r="BD34" i="24"/>
  <c r="BD35" i="24"/>
  <c r="BD36" i="24"/>
  <c r="BD37" i="24"/>
  <c r="BD38" i="24"/>
  <c r="BD39" i="24"/>
  <c r="BD40" i="24"/>
  <c r="BD41" i="24"/>
  <c r="BD42" i="24"/>
  <c r="BD43" i="24"/>
  <c r="BD44" i="24"/>
  <c r="BD45" i="24"/>
  <c r="BD63" i="24"/>
  <c r="BD46" i="24"/>
  <c r="BD64" i="24" s="1"/>
  <c r="BD47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W31" i="24"/>
  <c r="X30" i="24"/>
  <c r="Y30" i="24"/>
  <c r="Y31" i="24" s="1"/>
  <c r="Z30" i="24"/>
  <c r="AA30" i="24"/>
  <c r="AA31" i="24"/>
  <c r="AB30" i="24"/>
  <c r="AC30" i="24"/>
  <c r="AD30" i="24"/>
  <c r="AD31" i="24" s="1"/>
  <c r="AE30" i="24"/>
  <c r="AE31" i="24"/>
  <c r="AF30" i="24"/>
  <c r="AG30" i="24"/>
  <c r="AH30" i="24"/>
  <c r="AH31" i="24" s="1"/>
  <c r="AI30" i="24"/>
  <c r="AI31" i="24"/>
  <c r="AJ30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BA30" i="24"/>
  <c r="BB30" i="24"/>
  <c r="BC30" i="24"/>
  <c r="Y62" i="24"/>
  <c r="BD61" i="24"/>
  <c r="BD60" i="24"/>
  <c r="AC60" i="24"/>
  <c r="BD56" i="24"/>
  <c r="AI54" i="24"/>
  <c r="BD53" i="24"/>
  <c r="BD52" i="24"/>
  <c r="BC66" i="24"/>
  <c r="BC31" i="24"/>
  <c r="BB66" i="24"/>
  <c r="BB31" i="24"/>
  <c r="BA66" i="24"/>
  <c r="BA31" i="24"/>
  <c r="AZ66" i="24"/>
  <c r="AZ31" i="24"/>
  <c r="AY66" i="24"/>
  <c r="AY31" i="24"/>
  <c r="AX66" i="24"/>
  <c r="AX31" i="24"/>
  <c r="AW66" i="24"/>
  <c r="AW31" i="24"/>
  <c r="AV66" i="24"/>
  <c r="AV31" i="24"/>
  <c r="AU66" i="24"/>
  <c r="AU31" i="24"/>
  <c r="AT66" i="24"/>
  <c r="AT31" i="24"/>
  <c r="AS66" i="24"/>
  <c r="AS31" i="24"/>
  <c r="AR66" i="24"/>
  <c r="AR31" i="24"/>
  <c r="AQ66" i="24"/>
  <c r="AQ31" i="24"/>
  <c r="AP66" i="24"/>
  <c r="AP31" i="24"/>
  <c r="AO66" i="24"/>
  <c r="AO31" i="24"/>
  <c r="AN66" i="24"/>
  <c r="AN31" i="24"/>
  <c r="AM66" i="24"/>
  <c r="AM31" i="24"/>
  <c r="AL66" i="24"/>
  <c r="AL31" i="24"/>
  <c r="AK66" i="24"/>
  <c r="AK31" i="24"/>
  <c r="AJ66" i="24"/>
  <c r="AJ31" i="24"/>
  <c r="AI66" i="24"/>
  <c r="AH66" i="24"/>
  <c r="AG66" i="24"/>
  <c r="AG31" i="24"/>
  <c r="AF66" i="24"/>
  <c r="AF31" i="24"/>
  <c r="AE66" i="24"/>
  <c r="AD66" i="24"/>
  <c r="AC66" i="24"/>
  <c r="AC31" i="24"/>
  <c r="AB66" i="24"/>
  <c r="AB31" i="24"/>
  <c r="AA66" i="24"/>
  <c r="Z66" i="24"/>
  <c r="Z31" i="24"/>
  <c r="Y66" i="24"/>
  <c r="X66" i="24"/>
  <c r="X31" i="24"/>
  <c r="W66" i="24"/>
  <c r="V66" i="24"/>
  <c r="V31" i="24"/>
  <c r="U66" i="24"/>
  <c r="U31" i="24"/>
  <c r="T66" i="24"/>
  <c r="T31" i="24"/>
  <c r="S66" i="24"/>
  <c r="S31" i="24"/>
  <c r="R66" i="24"/>
  <c r="R31" i="24"/>
  <c r="Q66" i="24"/>
  <c r="Q31" i="24"/>
  <c r="P66" i="24"/>
  <c r="P31" i="24"/>
  <c r="O66" i="24"/>
  <c r="O31" i="24"/>
  <c r="N66" i="24"/>
  <c r="N31" i="24"/>
  <c r="M66" i="24"/>
  <c r="M31" i="24"/>
  <c r="L66" i="24"/>
  <c r="L31" i="24"/>
  <c r="K66" i="24"/>
  <c r="K31" i="24"/>
  <c r="J66" i="24"/>
  <c r="J31" i="24"/>
  <c r="I66" i="24"/>
  <c r="I31" i="24"/>
  <c r="H66" i="24"/>
  <c r="H31" i="24"/>
  <c r="G66" i="24"/>
  <c r="G31" i="24"/>
  <c r="F66" i="24"/>
  <c r="F31" i="24"/>
  <c r="E66" i="24"/>
  <c r="E31" i="24"/>
  <c r="D66" i="24"/>
  <c r="D31" i="24"/>
  <c r="C66" i="24"/>
  <c r="C31" i="24"/>
  <c r="BD29" i="23"/>
  <c r="BD62" i="23" s="1"/>
  <c r="BD33" i="23"/>
  <c r="BD34" i="23"/>
  <c r="BD52" i="23" s="1"/>
  <c r="BD35" i="23"/>
  <c r="BD36" i="23"/>
  <c r="BD37" i="23"/>
  <c r="BD38" i="23"/>
  <c r="BD39" i="23"/>
  <c r="BD40" i="23"/>
  <c r="BD41" i="23"/>
  <c r="BD42" i="23"/>
  <c r="BD43" i="23"/>
  <c r="BD44" i="23"/>
  <c r="BD45" i="23"/>
  <c r="BD63" i="23"/>
  <c r="BD46" i="23"/>
  <c r="BD47" i="23"/>
  <c r="BD65" i="23" s="1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S31" i="23" s="1"/>
  <c r="T30" i="23"/>
  <c r="U30" i="23"/>
  <c r="V30" i="23"/>
  <c r="V31" i="23" s="1"/>
  <c r="W30" i="23"/>
  <c r="W31" i="23"/>
  <c r="X30" i="23"/>
  <c r="X31" i="23" s="1"/>
  <c r="Y30" i="23"/>
  <c r="Z30" i="23"/>
  <c r="AA30" i="23"/>
  <c r="AA31" i="23" s="1"/>
  <c r="AB30" i="23"/>
  <c r="AB31" i="23" s="1"/>
  <c r="AC30" i="23"/>
  <c r="AD30" i="23"/>
  <c r="AD31" i="23" s="1"/>
  <c r="AE30" i="23"/>
  <c r="AE31" i="23" s="1"/>
  <c r="AF30" i="23"/>
  <c r="AG30" i="23"/>
  <c r="AH30" i="23"/>
  <c r="AI30" i="23"/>
  <c r="AI31" i="23"/>
  <c r="AJ30" i="23"/>
  <c r="AK30" i="23"/>
  <c r="AL30" i="23"/>
  <c r="AM30" i="23"/>
  <c r="AN30" i="23"/>
  <c r="AO30" i="23"/>
  <c r="AP30" i="23"/>
  <c r="AQ30" i="23"/>
  <c r="AR30" i="23"/>
  <c r="AS30" i="23"/>
  <c r="AT30" i="23"/>
  <c r="AU30" i="23"/>
  <c r="AV30" i="23"/>
  <c r="AW30" i="23"/>
  <c r="AX30" i="23"/>
  <c r="AY30" i="23"/>
  <c r="AZ30" i="23"/>
  <c r="BA30" i="23"/>
  <c r="BB30" i="23"/>
  <c r="BC30" i="23"/>
  <c r="AD62" i="23"/>
  <c r="BD61" i="23"/>
  <c r="BD60" i="23"/>
  <c r="AA60" i="23"/>
  <c r="BD57" i="23"/>
  <c r="AI54" i="23"/>
  <c r="AC54" i="23"/>
  <c r="V54" i="23"/>
  <c r="AI53" i="23"/>
  <c r="BC66" i="23"/>
  <c r="BC31" i="23"/>
  <c r="BB66" i="23"/>
  <c r="BB31" i="23"/>
  <c r="BA66" i="23"/>
  <c r="BA31" i="23"/>
  <c r="AZ66" i="23"/>
  <c r="AZ31" i="23"/>
  <c r="AY66" i="23"/>
  <c r="AY31" i="23"/>
  <c r="AX66" i="23"/>
  <c r="AX31" i="23"/>
  <c r="AW66" i="23"/>
  <c r="AW31" i="23"/>
  <c r="AV66" i="23"/>
  <c r="AV31" i="23"/>
  <c r="AU66" i="23"/>
  <c r="AU31" i="23"/>
  <c r="AT66" i="23"/>
  <c r="AT31" i="23"/>
  <c r="AS66" i="23"/>
  <c r="AS31" i="23"/>
  <c r="AR66" i="23"/>
  <c r="AR31" i="23"/>
  <c r="AQ66" i="23"/>
  <c r="AQ31" i="23"/>
  <c r="AP66" i="23"/>
  <c r="AP31" i="23"/>
  <c r="AO66" i="23"/>
  <c r="AO31" i="23"/>
  <c r="AN66" i="23"/>
  <c r="AN31" i="23"/>
  <c r="AM66" i="23"/>
  <c r="AM31" i="23"/>
  <c r="AL66" i="23"/>
  <c r="AL31" i="23"/>
  <c r="AK66" i="23"/>
  <c r="AK31" i="23"/>
  <c r="AJ66" i="23"/>
  <c r="AJ31" i="23"/>
  <c r="AI66" i="23"/>
  <c r="AH51" i="23"/>
  <c r="AH66" i="23"/>
  <c r="AH31" i="23"/>
  <c r="AG66" i="23"/>
  <c r="AG31" i="23"/>
  <c r="AF66" i="23"/>
  <c r="AF31" i="23"/>
  <c r="AE66" i="23"/>
  <c r="AD66" i="23"/>
  <c r="AC66" i="23"/>
  <c r="AC31" i="23"/>
  <c r="AB66" i="23"/>
  <c r="AA66" i="23"/>
  <c r="Z66" i="23"/>
  <c r="Z31" i="23"/>
  <c r="Y66" i="23"/>
  <c r="Y31" i="23"/>
  <c r="X66" i="23"/>
  <c r="W66" i="23"/>
  <c r="V66" i="23"/>
  <c r="U66" i="23"/>
  <c r="U31" i="23"/>
  <c r="T66" i="23"/>
  <c r="T31" i="23"/>
  <c r="S66" i="23"/>
  <c r="R66" i="23"/>
  <c r="R31" i="23"/>
  <c r="Q66" i="23"/>
  <c r="Q31" i="23"/>
  <c r="P66" i="23"/>
  <c r="P31" i="23"/>
  <c r="O66" i="23"/>
  <c r="O31" i="23"/>
  <c r="N66" i="23"/>
  <c r="N31" i="23"/>
  <c r="M66" i="23"/>
  <c r="M31" i="23"/>
  <c r="L66" i="23"/>
  <c r="L31" i="23"/>
  <c r="K66" i="23"/>
  <c r="K31" i="23"/>
  <c r="J66" i="23"/>
  <c r="J31" i="23"/>
  <c r="I66" i="23"/>
  <c r="I31" i="23"/>
  <c r="H66" i="23"/>
  <c r="H31" i="23"/>
  <c r="G66" i="23"/>
  <c r="G31" i="23"/>
  <c r="F66" i="23"/>
  <c r="F31" i="23"/>
  <c r="E66" i="23"/>
  <c r="E31" i="23"/>
  <c r="D66" i="23"/>
  <c r="D31" i="23"/>
  <c r="C66" i="23"/>
  <c r="C31" i="23"/>
  <c r="BD29" i="22"/>
  <c r="BD63" i="22"/>
  <c r="BD33" i="22"/>
  <c r="BD51" i="22"/>
  <c r="BD34" i="22"/>
  <c r="BD52" i="22" s="1"/>
  <c r="BD35" i="22"/>
  <c r="BD53" i="22" s="1"/>
  <c r="BD36" i="22"/>
  <c r="BD37" i="22"/>
  <c r="BD55" i="22" s="1"/>
  <c r="BD38" i="22"/>
  <c r="BD56" i="22" s="1"/>
  <c r="BD39" i="22"/>
  <c r="BD40" i="22"/>
  <c r="BD41" i="22"/>
  <c r="BD42" i="22"/>
  <c r="BD60" i="22" s="1"/>
  <c r="BD43" i="22"/>
  <c r="BD44" i="22"/>
  <c r="BD45" i="22"/>
  <c r="BD46" i="22"/>
  <c r="BD47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U31" i="22" s="1"/>
  <c r="V30" i="22"/>
  <c r="W30" i="22"/>
  <c r="W31" i="22" s="1"/>
  <c r="X30" i="22"/>
  <c r="Y30" i="22"/>
  <c r="Z30" i="22"/>
  <c r="AA30" i="22"/>
  <c r="AA31" i="22"/>
  <c r="AB30" i="22"/>
  <c r="AC30" i="22"/>
  <c r="AD30" i="22"/>
  <c r="AE30" i="22"/>
  <c r="AE31" i="22" s="1"/>
  <c r="AF30" i="22"/>
  <c r="AG30" i="22"/>
  <c r="AH30" i="22"/>
  <c r="AH31" i="22" s="1"/>
  <c r="AI30" i="22"/>
  <c r="AI31" i="22" s="1"/>
  <c r="AJ30" i="22"/>
  <c r="AK30" i="22"/>
  <c r="AL30" i="22"/>
  <c r="AM30" i="22"/>
  <c r="AN30" i="22"/>
  <c r="AO30" i="22"/>
  <c r="AP30" i="22"/>
  <c r="AQ30" i="22"/>
  <c r="AR30" i="22"/>
  <c r="AS30" i="22"/>
  <c r="AT30" i="22"/>
  <c r="AU30" i="22"/>
  <c r="AV30" i="22"/>
  <c r="AW30" i="22"/>
  <c r="AX30" i="22"/>
  <c r="AY30" i="22"/>
  <c r="AZ30" i="22"/>
  <c r="BA30" i="22"/>
  <c r="BB30" i="22"/>
  <c r="BC30" i="22"/>
  <c r="BD65" i="22"/>
  <c r="BD64" i="22"/>
  <c r="BD61" i="22"/>
  <c r="AB60" i="22"/>
  <c r="BD58" i="22"/>
  <c r="BD57" i="22"/>
  <c r="W55" i="22"/>
  <c r="BD54" i="22"/>
  <c r="AB54" i="22"/>
  <c r="BC66" i="22"/>
  <c r="BC31" i="22"/>
  <c r="BB66" i="22"/>
  <c r="BB31" i="22"/>
  <c r="BA66" i="22"/>
  <c r="BA31" i="22"/>
  <c r="AZ66" i="22"/>
  <c r="AZ31" i="22"/>
  <c r="AY66" i="22"/>
  <c r="AY31" i="22"/>
  <c r="AX66" i="22"/>
  <c r="AX31" i="22"/>
  <c r="AW66" i="22"/>
  <c r="AW31" i="22"/>
  <c r="AV66" i="22"/>
  <c r="AV31" i="22"/>
  <c r="AU66" i="22"/>
  <c r="AU31" i="22"/>
  <c r="AT66" i="22"/>
  <c r="AT31" i="22"/>
  <c r="AS66" i="22"/>
  <c r="AS31" i="22"/>
  <c r="AR66" i="22"/>
  <c r="AR31" i="22"/>
  <c r="AQ66" i="22"/>
  <c r="AQ31" i="22"/>
  <c r="AP66" i="22"/>
  <c r="AP31" i="22"/>
  <c r="AO66" i="22"/>
  <c r="AO31" i="22"/>
  <c r="AN66" i="22"/>
  <c r="AN31" i="22"/>
  <c r="AM66" i="22"/>
  <c r="AM31" i="22"/>
  <c r="AL66" i="22"/>
  <c r="AL31" i="22"/>
  <c r="AK66" i="22"/>
  <c r="AK31" i="22"/>
  <c r="AJ66" i="22"/>
  <c r="AJ31" i="22"/>
  <c r="AI66" i="22"/>
  <c r="AH66" i="22"/>
  <c r="AG66" i="22"/>
  <c r="AG31" i="22"/>
  <c r="AF66" i="22"/>
  <c r="AF31" i="22"/>
  <c r="AE66" i="22"/>
  <c r="AD66" i="22"/>
  <c r="AD31" i="22"/>
  <c r="AC66" i="22"/>
  <c r="AC31" i="22"/>
  <c r="AB66" i="22"/>
  <c r="AB31" i="22"/>
  <c r="AA66" i="22"/>
  <c r="Z66" i="22"/>
  <c r="Z31" i="22"/>
  <c r="Y66" i="22"/>
  <c r="Y31" i="22"/>
  <c r="X66" i="22"/>
  <c r="X31" i="22"/>
  <c r="W66" i="22"/>
  <c r="V66" i="22"/>
  <c r="V31" i="22"/>
  <c r="U66" i="22"/>
  <c r="T66" i="22"/>
  <c r="T31" i="22"/>
  <c r="S66" i="22"/>
  <c r="S31" i="22"/>
  <c r="R66" i="22"/>
  <c r="R31" i="22"/>
  <c r="Q66" i="22"/>
  <c r="Q31" i="22"/>
  <c r="P66" i="22"/>
  <c r="P31" i="22"/>
  <c r="O66" i="22"/>
  <c r="O31" i="22"/>
  <c r="N66" i="22"/>
  <c r="N31" i="22"/>
  <c r="M66" i="22"/>
  <c r="M31" i="22"/>
  <c r="L66" i="22"/>
  <c r="L31" i="22"/>
  <c r="K66" i="22"/>
  <c r="K31" i="22"/>
  <c r="J66" i="22"/>
  <c r="J31" i="22"/>
  <c r="I66" i="22"/>
  <c r="I31" i="22"/>
  <c r="H66" i="22"/>
  <c r="H31" i="22"/>
  <c r="G66" i="22"/>
  <c r="G31" i="22"/>
  <c r="F66" i="22"/>
  <c r="F31" i="22"/>
  <c r="E66" i="22"/>
  <c r="E31" i="22"/>
  <c r="D66" i="22"/>
  <c r="D31" i="22"/>
  <c r="C66" i="22"/>
  <c r="C31" i="22"/>
  <c r="BD29" i="21"/>
  <c r="BD56" i="21" s="1"/>
  <c r="BD33" i="21"/>
  <c r="BD34" i="21"/>
  <c r="BD52" i="21" s="1"/>
  <c r="BD35" i="21"/>
  <c r="BD36" i="21"/>
  <c r="BD37" i="21"/>
  <c r="BD38" i="21"/>
  <c r="BD39" i="21"/>
  <c r="BD57" i="21" s="1"/>
  <c r="BD40" i="21"/>
  <c r="BD41" i="21"/>
  <c r="BD42" i="21"/>
  <c r="BD60" i="21" s="1"/>
  <c r="BD43" i="21"/>
  <c r="BD44" i="21"/>
  <c r="BD45" i="21"/>
  <c r="BD46" i="21"/>
  <c r="BD64" i="21" s="1"/>
  <c r="BD47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U31" i="21" s="1"/>
  <c r="V30" i="21"/>
  <c r="W30" i="21"/>
  <c r="X30" i="21"/>
  <c r="Y30" i="21"/>
  <c r="Y31" i="21" s="1"/>
  <c r="Z30" i="21"/>
  <c r="Z31" i="21" s="1"/>
  <c r="AA30" i="21"/>
  <c r="AB30" i="21"/>
  <c r="AC30" i="21"/>
  <c r="AC31" i="21" s="1"/>
  <c r="AD30" i="21"/>
  <c r="AE30" i="21"/>
  <c r="AE31" i="21"/>
  <c r="AF30" i="21"/>
  <c r="AG30" i="21"/>
  <c r="AH30" i="21"/>
  <c r="AH31" i="21" s="1"/>
  <c r="AI30" i="21"/>
  <c r="AI31" i="21"/>
  <c r="AJ30" i="21"/>
  <c r="AK30" i="21"/>
  <c r="AL30" i="21"/>
  <c r="AM30" i="21"/>
  <c r="AN30" i="21"/>
  <c r="AO30" i="21"/>
  <c r="AP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65" i="21"/>
  <c r="AH62" i="21"/>
  <c r="AD62" i="21"/>
  <c r="AC62" i="21"/>
  <c r="AI60" i="21"/>
  <c r="W60" i="21"/>
  <c r="BD58" i="21"/>
  <c r="BD54" i="21"/>
  <c r="BC66" i="21"/>
  <c r="BC31" i="21"/>
  <c r="BB66" i="21"/>
  <c r="BB31" i="21"/>
  <c r="BA66" i="21"/>
  <c r="BA31" i="21"/>
  <c r="AZ66" i="21"/>
  <c r="AZ31" i="21"/>
  <c r="AY66" i="21"/>
  <c r="AY31" i="21"/>
  <c r="AX66" i="21"/>
  <c r="AX31" i="21"/>
  <c r="AW66" i="21"/>
  <c r="AW31" i="21"/>
  <c r="AV66" i="21"/>
  <c r="AV31" i="21"/>
  <c r="AU66" i="21"/>
  <c r="AU31" i="21"/>
  <c r="AT66" i="21"/>
  <c r="AT31" i="21"/>
  <c r="AS66" i="21"/>
  <c r="AS31" i="21"/>
  <c r="AR66" i="21"/>
  <c r="AR31" i="21"/>
  <c r="AQ66" i="21"/>
  <c r="AQ31" i="21"/>
  <c r="AP66" i="21"/>
  <c r="AP31" i="21"/>
  <c r="AO66" i="21"/>
  <c r="AO31" i="21"/>
  <c r="AN66" i="21"/>
  <c r="AN31" i="21"/>
  <c r="AM66" i="21"/>
  <c r="AM31" i="21"/>
  <c r="AL66" i="21"/>
  <c r="AL31" i="21"/>
  <c r="AK66" i="21"/>
  <c r="AK31" i="21"/>
  <c r="AJ66" i="21"/>
  <c r="AJ31" i="21"/>
  <c r="AI51" i="21"/>
  <c r="AI66" i="21"/>
  <c r="AH51" i="21"/>
  <c r="AH66" i="21"/>
  <c r="AG66" i="21"/>
  <c r="AG31" i="21"/>
  <c r="AF66" i="21"/>
  <c r="AF31" i="21"/>
  <c r="AE51" i="21"/>
  <c r="AE66" i="21"/>
  <c r="AD66" i="21"/>
  <c r="AD31" i="21"/>
  <c r="AC51" i="21"/>
  <c r="AC66" i="21"/>
  <c r="AB66" i="21"/>
  <c r="AB31" i="21"/>
  <c r="AA66" i="21"/>
  <c r="AA31" i="21"/>
  <c r="Z66" i="21"/>
  <c r="Y66" i="21"/>
  <c r="X66" i="21"/>
  <c r="X31" i="21"/>
  <c r="W66" i="21"/>
  <c r="W31" i="21"/>
  <c r="V66" i="21"/>
  <c r="V31" i="21"/>
  <c r="U66" i="21"/>
  <c r="T66" i="21"/>
  <c r="T31" i="21"/>
  <c r="S66" i="21"/>
  <c r="S31" i="21"/>
  <c r="R66" i="21"/>
  <c r="R31" i="21"/>
  <c r="Q66" i="21"/>
  <c r="Q31" i="21"/>
  <c r="P66" i="21"/>
  <c r="P31" i="21"/>
  <c r="O66" i="21"/>
  <c r="O31" i="21"/>
  <c r="N66" i="21"/>
  <c r="N31" i="21"/>
  <c r="M66" i="21"/>
  <c r="M31" i="21"/>
  <c r="L66" i="21"/>
  <c r="L31" i="21"/>
  <c r="K66" i="21"/>
  <c r="K31" i="21"/>
  <c r="J66" i="21"/>
  <c r="J31" i="21"/>
  <c r="I66" i="21"/>
  <c r="I31" i="21"/>
  <c r="H66" i="21"/>
  <c r="H31" i="21"/>
  <c r="G66" i="21"/>
  <c r="G31" i="21"/>
  <c r="F66" i="21"/>
  <c r="F31" i="21"/>
  <c r="E66" i="21"/>
  <c r="E31" i="21"/>
  <c r="D66" i="21"/>
  <c r="D31" i="21"/>
  <c r="C66" i="21"/>
  <c r="C31" i="21"/>
  <c r="BD29" i="20"/>
  <c r="BD33" i="20"/>
  <c r="BD34" i="20"/>
  <c r="BD35" i="20"/>
  <c r="BD53" i="20"/>
  <c r="BD36" i="20"/>
  <c r="BD54" i="20" s="1"/>
  <c r="BD37" i="20"/>
  <c r="BD55" i="20" s="1"/>
  <c r="BD38" i="20"/>
  <c r="BD39" i="20"/>
  <c r="BD57" i="20"/>
  <c r="BD40" i="20"/>
  <c r="BD41" i="20"/>
  <c r="BD42" i="20"/>
  <c r="BD43" i="20"/>
  <c r="BD61" i="20" s="1"/>
  <c r="BD44" i="20"/>
  <c r="BD45" i="20"/>
  <c r="BD46" i="20"/>
  <c r="BD64" i="20" s="1"/>
  <c r="BD47" i="20"/>
  <c r="BD65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R31" i="20" s="1"/>
  <c r="S30" i="20"/>
  <c r="S31" i="20" s="1"/>
  <c r="T30" i="20"/>
  <c r="U30" i="20"/>
  <c r="V30" i="20"/>
  <c r="W30" i="20"/>
  <c r="W31" i="20" s="1"/>
  <c r="X30" i="20"/>
  <c r="Y30" i="20"/>
  <c r="Z30" i="20"/>
  <c r="Z31" i="20" s="1"/>
  <c r="AA30" i="20"/>
  <c r="AA31" i="20" s="1"/>
  <c r="AB30" i="20"/>
  <c r="AC30" i="20"/>
  <c r="AD30" i="20"/>
  <c r="AE30" i="20"/>
  <c r="AE31" i="20" s="1"/>
  <c r="AF30" i="20"/>
  <c r="AG30" i="20"/>
  <c r="AH30" i="20"/>
  <c r="AH31" i="20" s="1"/>
  <c r="AI30" i="20"/>
  <c r="AI31" i="20" s="1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63" i="20"/>
  <c r="AB63" i="20"/>
  <c r="BD62" i="20"/>
  <c r="X62" i="20"/>
  <c r="BD60" i="20"/>
  <c r="BD59" i="20"/>
  <c r="BD58" i="20"/>
  <c r="BD56" i="20"/>
  <c r="BD52" i="20"/>
  <c r="AB52" i="20"/>
  <c r="BD51" i="20"/>
  <c r="BC66" i="20"/>
  <c r="BC31" i="20"/>
  <c r="BB66" i="20"/>
  <c r="BB31" i="20"/>
  <c r="BA66" i="20"/>
  <c r="BA31" i="20"/>
  <c r="AZ66" i="20"/>
  <c r="AZ31" i="20"/>
  <c r="AY66" i="20"/>
  <c r="AY31" i="20"/>
  <c r="AX66" i="20"/>
  <c r="AX31" i="20"/>
  <c r="AW66" i="20"/>
  <c r="AW31" i="20"/>
  <c r="AV66" i="20"/>
  <c r="AV31" i="20"/>
  <c r="AU66" i="20"/>
  <c r="AU31" i="20"/>
  <c r="AT66" i="20"/>
  <c r="AT31" i="20"/>
  <c r="AS66" i="20"/>
  <c r="AS31" i="20"/>
  <c r="AR66" i="20"/>
  <c r="AR31" i="20"/>
  <c r="AQ66" i="20"/>
  <c r="AQ31" i="20"/>
  <c r="AP66" i="20"/>
  <c r="AP31" i="20"/>
  <c r="AO66" i="20"/>
  <c r="AO31" i="20"/>
  <c r="AN66" i="20"/>
  <c r="AN31" i="20"/>
  <c r="AM66" i="20"/>
  <c r="AM31" i="20"/>
  <c r="AL66" i="20"/>
  <c r="AL31" i="20"/>
  <c r="AK66" i="20"/>
  <c r="AK31" i="20"/>
  <c r="AJ66" i="20"/>
  <c r="AJ31" i="20"/>
  <c r="AI66" i="20"/>
  <c r="AH66" i="20"/>
  <c r="AG66" i="20"/>
  <c r="AG31" i="20"/>
  <c r="AF66" i="20"/>
  <c r="AF31" i="20"/>
  <c r="AE66" i="20"/>
  <c r="AD66" i="20"/>
  <c r="AD31" i="20"/>
  <c r="AC66" i="20"/>
  <c r="AC31" i="20"/>
  <c r="AB66" i="20"/>
  <c r="AB31" i="20"/>
  <c r="AA66" i="20"/>
  <c r="Z66" i="20"/>
  <c r="Y66" i="20"/>
  <c r="Y31" i="20"/>
  <c r="X66" i="20"/>
  <c r="X31" i="20"/>
  <c r="W66" i="20"/>
  <c r="V66" i="20"/>
  <c r="V31" i="20"/>
  <c r="U66" i="20"/>
  <c r="U31" i="20"/>
  <c r="T66" i="20"/>
  <c r="T31" i="20"/>
  <c r="S66" i="20"/>
  <c r="R66" i="20"/>
  <c r="Q66" i="20"/>
  <c r="Q31" i="20"/>
  <c r="P66" i="20"/>
  <c r="P31" i="20"/>
  <c r="O66" i="20"/>
  <c r="O31" i="20"/>
  <c r="N66" i="20"/>
  <c r="N31" i="20"/>
  <c r="M66" i="20"/>
  <c r="M31" i="20"/>
  <c r="L66" i="20"/>
  <c r="L31" i="20"/>
  <c r="K66" i="20"/>
  <c r="K31" i="20"/>
  <c r="J66" i="20"/>
  <c r="J31" i="20"/>
  <c r="I66" i="20"/>
  <c r="I31" i="20"/>
  <c r="H66" i="20"/>
  <c r="H31" i="20"/>
  <c r="G66" i="20"/>
  <c r="G31" i="20"/>
  <c r="F66" i="20"/>
  <c r="F31" i="20"/>
  <c r="E66" i="20"/>
  <c r="E31" i="20"/>
  <c r="D66" i="20"/>
  <c r="D31" i="20"/>
  <c r="C66" i="20"/>
  <c r="C31" i="20"/>
  <c r="BD29" i="19"/>
  <c r="BD64" i="19" s="1"/>
  <c r="BD33" i="19"/>
  <c r="BD34" i="19"/>
  <c r="BD35" i="19"/>
  <c r="BD53" i="19"/>
  <c r="BD36" i="19"/>
  <c r="BD54" i="19" s="1"/>
  <c r="BD37" i="19"/>
  <c r="BD38" i="19"/>
  <c r="BD39" i="19"/>
  <c r="BD40" i="19"/>
  <c r="BD41" i="19"/>
  <c r="BD42" i="19"/>
  <c r="BD43" i="19"/>
  <c r="BD44" i="19"/>
  <c r="BD45" i="19"/>
  <c r="BD46" i="19"/>
  <c r="BD47" i="19"/>
  <c r="BD65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R31" i="19" s="1"/>
  <c r="S30" i="19"/>
  <c r="T30" i="19"/>
  <c r="U30" i="19"/>
  <c r="V30" i="19"/>
  <c r="W30" i="19"/>
  <c r="X30" i="19"/>
  <c r="Y30" i="19"/>
  <c r="Y31" i="19"/>
  <c r="Z30" i="19"/>
  <c r="Z31" i="19" s="1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63" i="19"/>
  <c r="BD62" i="19"/>
  <c r="AD62" i="19"/>
  <c r="Y62" i="19"/>
  <c r="AE60" i="19"/>
  <c r="AD60" i="19"/>
  <c r="W60" i="19"/>
  <c r="BD59" i="19"/>
  <c r="BD58" i="19"/>
  <c r="AB58" i="19"/>
  <c r="BC66" i="19"/>
  <c r="BC31" i="19"/>
  <c r="BB66" i="19"/>
  <c r="BB31" i="19"/>
  <c r="BA66" i="19"/>
  <c r="BA31" i="19"/>
  <c r="AZ66" i="19"/>
  <c r="AZ31" i="19"/>
  <c r="AY66" i="19"/>
  <c r="AY31" i="19"/>
  <c r="AX66" i="19"/>
  <c r="AX31" i="19"/>
  <c r="AW66" i="19"/>
  <c r="AW31" i="19"/>
  <c r="AV66" i="19"/>
  <c r="AV31" i="19"/>
  <c r="AU66" i="19"/>
  <c r="AU31" i="19"/>
  <c r="AT66" i="19"/>
  <c r="AT31" i="19"/>
  <c r="AS66" i="19"/>
  <c r="AS31" i="19"/>
  <c r="AR66" i="19"/>
  <c r="AR31" i="19"/>
  <c r="AQ66" i="19"/>
  <c r="AQ31" i="19"/>
  <c r="AP66" i="19"/>
  <c r="AP31" i="19"/>
  <c r="AO66" i="19"/>
  <c r="AO31" i="19"/>
  <c r="AN66" i="19"/>
  <c r="AN31" i="19"/>
  <c r="AM66" i="19"/>
  <c r="AM31" i="19"/>
  <c r="AL66" i="19"/>
  <c r="AL31" i="19"/>
  <c r="AK66" i="19"/>
  <c r="AK31" i="19"/>
  <c r="AJ66" i="19"/>
  <c r="AJ31" i="19"/>
  <c r="AI66" i="19"/>
  <c r="AI31" i="19"/>
  <c r="AH66" i="19"/>
  <c r="AH31" i="19"/>
  <c r="AG66" i="19"/>
  <c r="AG31" i="19"/>
  <c r="AF66" i="19"/>
  <c r="AF31" i="19"/>
  <c r="AE66" i="19"/>
  <c r="AE31" i="19"/>
  <c r="AD66" i="19"/>
  <c r="AD31" i="19"/>
  <c r="AC66" i="19"/>
  <c r="AC31" i="19"/>
  <c r="AB66" i="19"/>
  <c r="AB31" i="19"/>
  <c r="AA66" i="19"/>
  <c r="AA31" i="19"/>
  <c r="Z66" i="19"/>
  <c r="Y66" i="19"/>
  <c r="X66" i="19"/>
  <c r="X31" i="19"/>
  <c r="W66" i="19"/>
  <c r="W31" i="19"/>
  <c r="V66" i="19"/>
  <c r="V31" i="19"/>
  <c r="U51" i="19"/>
  <c r="U66" i="19"/>
  <c r="U31" i="19"/>
  <c r="T66" i="19"/>
  <c r="T31" i="19"/>
  <c r="S66" i="19"/>
  <c r="S31" i="19"/>
  <c r="R66" i="19"/>
  <c r="Q66" i="19"/>
  <c r="Q31" i="19"/>
  <c r="P66" i="19"/>
  <c r="P31" i="19"/>
  <c r="O66" i="19"/>
  <c r="O31" i="19"/>
  <c r="N66" i="19"/>
  <c r="N31" i="19"/>
  <c r="M66" i="19"/>
  <c r="M31" i="19"/>
  <c r="L66" i="19"/>
  <c r="L31" i="19"/>
  <c r="K66" i="19"/>
  <c r="K31" i="19"/>
  <c r="J66" i="19"/>
  <c r="J31" i="19"/>
  <c r="I66" i="19"/>
  <c r="I31" i="19"/>
  <c r="H66" i="19"/>
  <c r="H31" i="19"/>
  <c r="G66" i="19"/>
  <c r="G31" i="19"/>
  <c r="F66" i="19"/>
  <c r="F31" i="19"/>
  <c r="E66" i="19"/>
  <c r="E31" i="19"/>
  <c r="D66" i="19"/>
  <c r="D31" i="19"/>
  <c r="C66" i="19"/>
  <c r="C31" i="19"/>
  <c r="BD29" i="18"/>
  <c r="BD61" i="18" s="1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D45" i="18"/>
  <c r="BD46" i="18"/>
  <c r="BD47" i="18"/>
  <c r="C30" i="18"/>
  <c r="D30" i="18"/>
  <c r="E30" i="18"/>
  <c r="F30" i="18"/>
  <c r="F31" i="18" s="1"/>
  <c r="G30" i="18"/>
  <c r="H30" i="18"/>
  <c r="I30" i="18"/>
  <c r="J30" i="18"/>
  <c r="K30" i="18"/>
  <c r="L30" i="18"/>
  <c r="L31" i="18" s="1"/>
  <c r="M30" i="18"/>
  <c r="N30" i="18"/>
  <c r="N31" i="18" s="1"/>
  <c r="O30" i="18"/>
  <c r="P30" i="18"/>
  <c r="Q30" i="18"/>
  <c r="Q31" i="18" s="1"/>
  <c r="R30" i="18"/>
  <c r="S30" i="18"/>
  <c r="S31" i="18" s="1"/>
  <c r="T30" i="18"/>
  <c r="T31" i="18" s="1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E62" i="18"/>
  <c r="D61" i="18"/>
  <c r="BD60" i="18"/>
  <c r="L60" i="18"/>
  <c r="K60" i="18"/>
  <c r="I56" i="18"/>
  <c r="BD54" i="18"/>
  <c r="D54" i="18"/>
  <c r="BC66" i="18"/>
  <c r="BC31" i="18"/>
  <c r="BB66" i="18"/>
  <c r="BB31" i="18"/>
  <c r="BA66" i="18"/>
  <c r="BA31" i="18"/>
  <c r="AZ66" i="18"/>
  <c r="AZ31" i="18"/>
  <c r="AY66" i="18"/>
  <c r="AY31" i="18"/>
  <c r="AX66" i="18"/>
  <c r="AX31" i="18"/>
  <c r="AW66" i="18"/>
  <c r="AW31" i="18"/>
  <c r="AV66" i="18"/>
  <c r="AV31" i="18"/>
  <c r="AU66" i="18"/>
  <c r="AU31" i="18"/>
  <c r="AT66" i="18"/>
  <c r="AT31" i="18"/>
  <c r="AS66" i="18"/>
  <c r="AS31" i="18"/>
  <c r="AR66" i="18"/>
  <c r="AR31" i="18"/>
  <c r="AQ66" i="18"/>
  <c r="AQ31" i="18"/>
  <c r="AP66" i="18"/>
  <c r="AP31" i="18"/>
  <c r="AO66" i="18"/>
  <c r="AO31" i="18"/>
  <c r="AN66" i="18"/>
  <c r="AN31" i="18"/>
  <c r="AM66" i="18"/>
  <c r="AM31" i="18"/>
  <c r="AL66" i="18"/>
  <c r="AL31" i="18"/>
  <c r="AK66" i="18"/>
  <c r="AK31" i="18"/>
  <c r="AJ66" i="18"/>
  <c r="AJ31" i="18"/>
  <c r="AI66" i="18"/>
  <c r="AI31" i="18"/>
  <c r="AH66" i="18"/>
  <c r="AH31" i="18"/>
  <c r="AG66" i="18"/>
  <c r="AG31" i="18"/>
  <c r="AF66" i="18"/>
  <c r="AF31" i="18"/>
  <c r="AE66" i="18"/>
  <c r="AE31" i="18"/>
  <c r="AD66" i="18"/>
  <c r="AD31" i="18"/>
  <c r="AC66" i="18"/>
  <c r="AC31" i="18"/>
  <c r="AB66" i="18"/>
  <c r="AB31" i="18"/>
  <c r="AA66" i="18"/>
  <c r="AA31" i="18"/>
  <c r="Z66" i="18"/>
  <c r="Z31" i="18"/>
  <c r="Y66" i="18"/>
  <c r="Y31" i="18"/>
  <c r="X66" i="18"/>
  <c r="X31" i="18"/>
  <c r="W66" i="18"/>
  <c r="W31" i="18"/>
  <c r="V66" i="18"/>
  <c r="V31" i="18"/>
  <c r="U66" i="18"/>
  <c r="U31" i="18"/>
  <c r="T66" i="18"/>
  <c r="S66" i="18"/>
  <c r="R66" i="18"/>
  <c r="R31" i="18"/>
  <c r="Q66" i="18"/>
  <c r="P66" i="18"/>
  <c r="P31" i="18"/>
  <c r="O66" i="18"/>
  <c r="O31" i="18"/>
  <c r="N66" i="18"/>
  <c r="M51" i="18"/>
  <c r="M66" i="18"/>
  <c r="M31" i="18"/>
  <c r="L66" i="18"/>
  <c r="K66" i="18"/>
  <c r="K31" i="18"/>
  <c r="J66" i="18"/>
  <c r="J31" i="18"/>
  <c r="I66" i="18"/>
  <c r="I31" i="18"/>
  <c r="H66" i="18"/>
  <c r="H31" i="18"/>
  <c r="G66" i="18"/>
  <c r="G31" i="18"/>
  <c r="F66" i="18"/>
  <c r="E66" i="18"/>
  <c r="E31" i="18"/>
  <c r="D51" i="18"/>
  <c r="D66" i="18"/>
  <c r="D31" i="18"/>
  <c r="C66" i="18"/>
  <c r="C31" i="18"/>
  <c r="BD29" i="17"/>
  <c r="BD61" i="17" s="1"/>
  <c r="BD33" i="17"/>
  <c r="BD51" i="17" s="1"/>
  <c r="BD34" i="17"/>
  <c r="BD35" i="17"/>
  <c r="BD36" i="17"/>
  <c r="BD37" i="17"/>
  <c r="BD55" i="17"/>
  <c r="BD38" i="17"/>
  <c r="BD56" i="17" s="1"/>
  <c r="BD39" i="17"/>
  <c r="BD40" i="17"/>
  <c r="BD41" i="17"/>
  <c r="BD42" i="17"/>
  <c r="BD60" i="17"/>
  <c r="BD43" i="17"/>
  <c r="BD44" i="17"/>
  <c r="BD45" i="17"/>
  <c r="BD46" i="17"/>
  <c r="BD64" i="17"/>
  <c r="BD47" i="17"/>
  <c r="C30" i="17"/>
  <c r="D30" i="17"/>
  <c r="E30" i="17"/>
  <c r="E31" i="17" s="1"/>
  <c r="F30" i="17"/>
  <c r="F31" i="17" s="1"/>
  <c r="G30" i="17"/>
  <c r="H30" i="17"/>
  <c r="H31" i="17"/>
  <c r="I30" i="17"/>
  <c r="J30" i="17"/>
  <c r="K30" i="17"/>
  <c r="L30" i="17"/>
  <c r="L31" i="17" s="1"/>
  <c r="M30" i="17"/>
  <c r="N30" i="17"/>
  <c r="O30" i="17"/>
  <c r="P30" i="17"/>
  <c r="P31" i="17" s="1"/>
  <c r="Q30" i="17"/>
  <c r="R30" i="17"/>
  <c r="R31" i="17" s="1"/>
  <c r="S30" i="17"/>
  <c r="S31" i="17" s="1"/>
  <c r="T30" i="17"/>
  <c r="T31" i="17"/>
  <c r="U30" i="17"/>
  <c r="V30" i="17"/>
  <c r="W30" i="17"/>
  <c r="X30" i="17"/>
  <c r="X31" i="17"/>
  <c r="Y30" i="17"/>
  <c r="Z30" i="17"/>
  <c r="AA30" i="17"/>
  <c r="AB30" i="17"/>
  <c r="AB31" i="17" s="1"/>
  <c r="AC30" i="17"/>
  <c r="AD30" i="17"/>
  <c r="AE30" i="17"/>
  <c r="AF30" i="17"/>
  <c r="AG30" i="17"/>
  <c r="AH30" i="17"/>
  <c r="AI30" i="17"/>
  <c r="AI31" i="17" s="1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D31" i="17" s="1"/>
  <c r="BD63" i="17"/>
  <c r="N60" i="17"/>
  <c r="BD58" i="17"/>
  <c r="BD57" i="17"/>
  <c r="BC66" i="17"/>
  <c r="BC31" i="17"/>
  <c r="BB66" i="17"/>
  <c r="BB31" i="17"/>
  <c r="BA66" i="17"/>
  <c r="BA31" i="17"/>
  <c r="AZ66" i="17"/>
  <c r="AZ31" i="17"/>
  <c r="AY66" i="17"/>
  <c r="AY31" i="17"/>
  <c r="AX66" i="17"/>
  <c r="AX31" i="17"/>
  <c r="AW66" i="17"/>
  <c r="AW31" i="17"/>
  <c r="AV66" i="17"/>
  <c r="AV31" i="17"/>
  <c r="AU66" i="17"/>
  <c r="AU31" i="17"/>
  <c r="AT66" i="17"/>
  <c r="AT31" i="17"/>
  <c r="AS66" i="17"/>
  <c r="AS31" i="17"/>
  <c r="AR66" i="17"/>
  <c r="AR31" i="17"/>
  <c r="AQ66" i="17"/>
  <c r="AQ31" i="17"/>
  <c r="AP66" i="17"/>
  <c r="AP31" i="17"/>
  <c r="AO66" i="17"/>
  <c r="AO31" i="17"/>
  <c r="AN66" i="17"/>
  <c r="AN31" i="17"/>
  <c r="AM66" i="17"/>
  <c r="AM31" i="17"/>
  <c r="AL66" i="17"/>
  <c r="AL31" i="17"/>
  <c r="AK66" i="17"/>
  <c r="AK31" i="17"/>
  <c r="AJ66" i="17"/>
  <c r="AJ31" i="17"/>
  <c r="AI66" i="17"/>
  <c r="AH66" i="17"/>
  <c r="AH31" i="17"/>
  <c r="AG66" i="17"/>
  <c r="AG31" i="17"/>
  <c r="AF66" i="17"/>
  <c r="AF31" i="17"/>
  <c r="AE66" i="17"/>
  <c r="AE31" i="17"/>
  <c r="AD66" i="17"/>
  <c r="AD31" i="17"/>
  <c r="AC66" i="17"/>
  <c r="AC31" i="17"/>
  <c r="AB66" i="17"/>
  <c r="AA66" i="17"/>
  <c r="AA31" i="17"/>
  <c r="Z66" i="17"/>
  <c r="Z31" i="17"/>
  <c r="Y66" i="17"/>
  <c r="Y31" i="17"/>
  <c r="X66" i="17"/>
  <c r="W66" i="17"/>
  <c r="W31" i="17"/>
  <c r="V66" i="17"/>
  <c r="V31" i="17"/>
  <c r="U66" i="17"/>
  <c r="U31" i="17"/>
  <c r="T66" i="17"/>
  <c r="S66" i="17"/>
  <c r="R66" i="17"/>
  <c r="Q66" i="17"/>
  <c r="Q31" i="17"/>
  <c r="P66" i="17"/>
  <c r="O66" i="17"/>
  <c r="O31" i="17"/>
  <c r="N66" i="17"/>
  <c r="N31" i="17"/>
  <c r="M51" i="17"/>
  <c r="M66" i="17"/>
  <c r="M31" i="17"/>
  <c r="L66" i="17"/>
  <c r="K66" i="17"/>
  <c r="K31" i="17"/>
  <c r="J66" i="17"/>
  <c r="J31" i="17"/>
  <c r="I66" i="17"/>
  <c r="I31" i="17"/>
  <c r="H66" i="17"/>
  <c r="G66" i="17"/>
  <c r="G31" i="17"/>
  <c r="F66" i="17"/>
  <c r="E51" i="17"/>
  <c r="E66" i="17"/>
  <c r="D51" i="17"/>
  <c r="D66" i="17"/>
  <c r="D31" i="17"/>
  <c r="C51" i="17"/>
  <c r="C66" i="17"/>
  <c r="C31" i="17"/>
  <c r="BD29" i="16"/>
  <c r="BD57" i="16" s="1"/>
  <c r="BD33" i="16"/>
  <c r="BD34" i="16"/>
  <c r="BD35" i="16"/>
  <c r="BD36" i="16"/>
  <c r="BD66" i="16" s="1"/>
  <c r="BD37" i="16"/>
  <c r="BD38" i="16"/>
  <c r="BD39" i="16"/>
  <c r="BD40" i="16"/>
  <c r="BD41" i="16"/>
  <c r="BD42" i="16"/>
  <c r="BD43" i="16"/>
  <c r="BD44" i="16"/>
  <c r="BD45" i="16"/>
  <c r="BD46" i="16"/>
  <c r="BD47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N31" i="16"/>
  <c r="O30" i="16"/>
  <c r="P30" i="16"/>
  <c r="Q30" i="16"/>
  <c r="R30" i="16"/>
  <c r="S30" i="16"/>
  <c r="T30" i="16"/>
  <c r="U30" i="16"/>
  <c r="U31" i="16" s="1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53" i="16"/>
  <c r="BC66" i="16"/>
  <c r="BC31" i="16"/>
  <c r="BB66" i="16"/>
  <c r="BB31" i="16"/>
  <c r="BA66" i="16"/>
  <c r="BA31" i="16"/>
  <c r="AZ66" i="16"/>
  <c r="AZ31" i="16"/>
  <c r="AY66" i="16"/>
  <c r="AY31" i="16"/>
  <c r="AX66" i="16"/>
  <c r="AX31" i="16"/>
  <c r="AW66" i="16"/>
  <c r="AW31" i="16"/>
  <c r="AV66" i="16"/>
  <c r="AV31" i="16"/>
  <c r="AU66" i="16"/>
  <c r="AU31" i="16"/>
  <c r="AT66" i="16"/>
  <c r="AT31" i="16"/>
  <c r="AS66" i="16"/>
  <c r="AS31" i="16"/>
  <c r="AR66" i="16"/>
  <c r="AR31" i="16"/>
  <c r="AQ66" i="16"/>
  <c r="AQ31" i="16"/>
  <c r="AP66" i="16"/>
  <c r="AP31" i="16"/>
  <c r="AO66" i="16"/>
  <c r="AO31" i="16"/>
  <c r="AN66" i="16"/>
  <c r="AN31" i="16"/>
  <c r="AM66" i="16"/>
  <c r="AM31" i="16"/>
  <c r="AL66" i="16"/>
  <c r="AL31" i="16"/>
  <c r="AK66" i="16"/>
  <c r="AK31" i="16"/>
  <c r="AJ66" i="16"/>
  <c r="AJ31" i="16"/>
  <c r="AI66" i="16"/>
  <c r="AI31" i="16"/>
  <c r="AH66" i="16"/>
  <c r="AH31" i="16"/>
  <c r="AG66" i="16"/>
  <c r="AG31" i="16"/>
  <c r="AF66" i="16"/>
  <c r="AF31" i="16"/>
  <c r="AE66" i="16"/>
  <c r="AE31" i="16"/>
  <c r="AD66" i="16"/>
  <c r="AD31" i="16"/>
  <c r="AC66" i="16"/>
  <c r="AC31" i="16"/>
  <c r="AB66" i="16"/>
  <c r="AB31" i="16"/>
  <c r="AA66" i="16"/>
  <c r="AA31" i="16"/>
  <c r="Z66" i="16"/>
  <c r="Z31" i="16"/>
  <c r="Y66" i="16"/>
  <c r="Y31" i="16"/>
  <c r="X66" i="16"/>
  <c r="X31" i="16"/>
  <c r="W66" i="16"/>
  <c r="W31" i="16"/>
  <c r="V66" i="16"/>
  <c r="V31" i="16"/>
  <c r="U66" i="16"/>
  <c r="T66" i="16"/>
  <c r="T31" i="16"/>
  <c r="S66" i="16"/>
  <c r="S31" i="16"/>
  <c r="R66" i="16"/>
  <c r="R31" i="16"/>
  <c r="Q66" i="16"/>
  <c r="Q31" i="16"/>
  <c r="P66" i="16"/>
  <c r="P31" i="16"/>
  <c r="O66" i="16"/>
  <c r="O31" i="16"/>
  <c r="N66" i="16"/>
  <c r="M66" i="16"/>
  <c r="M31" i="16"/>
  <c r="L66" i="16"/>
  <c r="L31" i="16"/>
  <c r="K66" i="16"/>
  <c r="K31" i="16"/>
  <c r="J66" i="16"/>
  <c r="J31" i="16"/>
  <c r="I66" i="16"/>
  <c r="I31" i="16"/>
  <c r="H66" i="16"/>
  <c r="H31" i="16"/>
  <c r="G66" i="16"/>
  <c r="G31" i="16"/>
  <c r="F66" i="16"/>
  <c r="F31" i="16"/>
  <c r="E66" i="16"/>
  <c r="E31" i="16"/>
  <c r="D66" i="16"/>
  <c r="D31" i="16"/>
  <c r="C66" i="16"/>
  <c r="C31" i="16"/>
  <c r="BD29" i="15"/>
  <c r="BD33" i="15"/>
  <c r="BD51" i="15" s="1"/>
  <c r="BD34" i="15"/>
  <c r="BD35" i="15"/>
  <c r="BD53" i="15"/>
  <c r="BD36" i="15"/>
  <c r="BD54" i="15" s="1"/>
  <c r="BD37" i="15"/>
  <c r="BD38" i="15"/>
  <c r="BD56" i="15"/>
  <c r="BD39" i="15"/>
  <c r="BD66" i="15" s="1"/>
  <c r="BD57" i="15"/>
  <c r="BD40" i="15"/>
  <c r="BD41" i="15"/>
  <c r="BD42" i="15"/>
  <c r="BD60" i="15" s="1"/>
  <c r="BD43" i="15"/>
  <c r="BD61" i="15"/>
  <c r="BD44" i="15"/>
  <c r="BD62" i="15" s="1"/>
  <c r="BD45" i="15"/>
  <c r="BD63" i="15" s="1"/>
  <c r="BD46" i="15"/>
  <c r="BD64" i="15"/>
  <c r="BD47" i="15"/>
  <c r="BD65" i="15" s="1"/>
  <c r="C30" i="15"/>
  <c r="D30" i="15"/>
  <c r="E30" i="15"/>
  <c r="F30" i="15"/>
  <c r="G30" i="15"/>
  <c r="H30" i="15"/>
  <c r="I30" i="15"/>
  <c r="I31" i="15" s="1"/>
  <c r="J30" i="15"/>
  <c r="K30" i="15"/>
  <c r="L30" i="15"/>
  <c r="L31" i="15" s="1"/>
  <c r="M30" i="15"/>
  <c r="N30" i="15"/>
  <c r="O30" i="15"/>
  <c r="P30" i="15"/>
  <c r="P31" i="15" s="1"/>
  <c r="Q30" i="15"/>
  <c r="Q31" i="15" s="1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59" i="15"/>
  <c r="BD58" i="15"/>
  <c r="BD55" i="15"/>
  <c r="BC66" i="15"/>
  <c r="BC31" i="15"/>
  <c r="BB66" i="15"/>
  <c r="BB31" i="15"/>
  <c r="BA66" i="15"/>
  <c r="BA31" i="15"/>
  <c r="AZ66" i="15"/>
  <c r="AZ31" i="15"/>
  <c r="AY66" i="15"/>
  <c r="AY31" i="15"/>
  <c r="AX66" i="15"/>
  <c r="AX31" i="15"/>
  <c r="AW66" i="15"/>
  <c r="AW31" i="15"/>
  <c r="AV66" i="15"/>
  <c r="AV31" i="15"/>
  <c r="AU66" i="15"/>
  <c r="AU31" i="15"/>
  <c r="AT66" i="15"/>
  <c r="AT31" i="15"/>
  <c r="AS66" i="15"/>
  <c r="AS31" i="15"/>
  <c r="AR66" i="15"/>
  <c r="AR31" i="15"/>
  <c r="AQ66" i="15"/>
  <c r="AQ31" i="15"/>
  <c r="AP66" i="15"/>
  <c r="AP31" i="15"/>
  <c r="AO66" i="15"/>
  <c r="AO31" i="15"/>
  <c r="AN66" i="15"/>
  <c r="AN31" i="15"/>
  <c r="AM66" i="15"/>
  <c r="AM31" i="15"/>
  <c r="AL66" i="15"/>
  <c r="AL31" i="15"/>
  <c r="AK66" i="15"/>
  <c r="AK31" i="15"/>
  <c r="AJ66" i="15"/>
  <c r="AJ31" i="15"/>
  <c r="AI66" i="15"/>
  <c r="AI31" i="15"/>
  <c r="AH66" i="15"/>
  <c r="AH31" i="15"/>
  <c r="AG66" i="15"/>
  <c r="AG31" i="15"/>
  <c r="AF66" i="15"/>
  <c r="AF31" i="15"/>
  <c r="AE66" i="15"/>
  <c r="AE31" i="15"/>
  <c r="AD66" i="15"/>
  <c r="AD31" i="15"/>
  <c r="AC66" i="15"/>
  <c r="AC31" i="15"/>
  <c r="AB66" i="15"/>
  <c r="AB31" i="15"/>
  <c r="AA66" i="15"/>
  <c r="AA31" i="15"/>
  <c r="Z66" i="15"/>
  <c r="Z31" i="15"/>
  <c r="Y66" i="15"/>
  <c r="Y31" i="15"/>
  <c r="X66" i="15"/>
  <c r="X31" i="15"/>
  <c r="W66" i="15"/>
  <c r="W31" i="15"/>
  <c r="V66" i="15"/>
  <c r="V31" i="15"/>
  <c r="U66" i="15"/>
  <c r="U31" i="15"/>
  <c r="T66" i="15"/>
  <c r="T31" i="15"/>
  <c r="S66" i="15"/>
  <c r="S31" i="15"/>
  <c r="R66" i="15"/>
  <c r="R31" i="15"/>
  <c r="Q66" i="15"/>
  <c r="P66" i="15"/>
  <c r="O66" i="15"/>
  <c r="O31" i="15"/>
  <c r="N66" i="15"/>
  <c r="N31" i="15"/>
  <c r="M66" i="15"/>
  <c r="M31" i="15"/>
  <c r="L66" i="15"/>
  <c r="K66" i="15"/>
  <c r="K31" i="15"/>
  <c r="J66" i="15"/>
  <c r="J31" i="15"/>
  <c r="I66" i="15"/>
  <c r="H66" i="15"/>
  <c r="H31" i="15"/>
  <c r="G66" i="15"/>
  <c r="G31" i="15"/>
  <c r="F66" i="15"/>
  <c r="F31" i="15"/>
  <c r="E66" i="15"/>
  <c r="D66" i="15"/>
  <c r="D31" i="15"/>
  <c r="C66" i="15"/>
  <c r="C31" i="15"/>
  <c r="BD29" i="14"/>
  <c r="BD52" i="14" s="1"/>
  <c r="BD33" i="14"/>
  <c r="BD34" i="14"/>
  <c r="BD35" i="14"/>
  <c r="BD36" i="14"/>
  <c r="BD37" i="14"/>
  <c r="BD38" i="14"/>
  <c r="BD56" i="14"/>
  <c r="BD39" i="14"/>
  <c r="BD40" i="14"/>
  <c r="BD41" i="14"/>
  <c r="BD59" i="14"/>
  <c r="BD42" i="14"/>
  <c r="BD60" i="14" s="1"/>
  <c r="BD43" i="14"/>
  <c r="BD44" i="14"/>
  <c r="BD45" i="14"/>
  <c r="BD46" i="14"/>
  <c r="BD47" i="14"/>
  <c r="C30" i="14"/>
  <c r="BD30" i="14" s="1"/>
  <c r="BD31" i="14" s="1"/>
  <c r="D30" i="14"/>
  <c r="D31" i="14" s="1"/>
  <c r="E30" i="14"/>
  <c r="F30" i="14"/>
  <c r="G30" i="14"/>
  <c r="H30" i="14"/>
  <c r="H31" i="14"/>
  <c r="I30" i="14"/>
  <c r="I31" i="14" s="1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65" i="14"/>
  <c r="BD62" i="14"/>
  <c r="H62" i="14"/>
  <c r="G62" i="14"/>
  <c r="D62" i="14"/>
  <c r="BD61" i="14"/>
  <c r="I60" i="14"/>
  <c r="H60" i="14"/>
  <c r="E60" i="14"/>
  <c r="BD58" i="14"/>
  <c r="BD57" i="14"/>
  <c r="C56" i="14"/>
  <c r="F55" i="14"/>
  <c r="BD54" i="14"/>
  <c r="G54" i="14"/>
  <c r="I52" i="14"/>
  <c r="BD51" i="14"/>
  <c r="BC66" i="14"/>
  <c r="BC31" i="14"/>
  <c r="BB66" i="14"/>
  <c r="BB31" i="14"/>
  <c r="BA66" i="14"/>
  <c r="BA31" i="14"/>
  <c r="AZ66" i="14"/>
  <c r="AZ31" i="14"/>
  <c r="AY66" i="14"/>
  <c r="AY31" i="14"/>
  <c r="AX66" i="14"/>
  <c r="AX31" i="14"/>
  <c r="AW66" i="14"/>
  <c r="AW31" i="14"/>
  <c r="AV66" i="14"/>
  <c r="AV31" i="14"/>
  <c r="AU66" i="14"/>
  <c r="AU31" i="14"/>
  <c r="AT66" i="14"/>
  <c r="AT31" i="14"/>
  <c r="AS66" i="14"/>
  <c r="AS31" i="14"/>
  <c r="AR66" i="14"/>
  <c r="AR31" i="14"/>
  <c r="AQ66" i="14"/>
  <c r="AQ31" i="14"/>
  <c r="AP66" i="14"/>
  <c r="AP31" i="14"/>
  <c r="AO66" i="14"/>
  <c r="AO31" i="14"/>
  <c r="AN66" i="14"/>
  <c r="AN31" i="14"/>
  <c r="AM66" i="14"/>
  <c r="AM31" i="14"/>
  <c r="AL66" i="14"/>
  <c r="AL31" i="14"/>
  <c r="AK66" i="14"/>
  <c r="AK31" i="14"/>
  <c r="AJ66" i="14"/>
  <c r="AJ31" i="14"/>
  <c r="AI66" i="14"/>
  <c r="AI31" i="14"/>
  <c r="AH66" i="14"/>
  <c r="AH31" i="14"/>
  <c r="AG66" i="14"/>
  <c r="AG31" i="14"/>
  <c r="AF66" i="14"/>
  <c r="AF31" i="14"/>
  <c r="AE66" i="14"/>
  <c r="AE31" i="14"/>
  <c r="AD66" i="14"/>
  <c r="AD31" i="14"/>
  <c r="AC66" i="14"/>
  <c r="AC31" i="14"/>
  <c r="AB66" i="14"/>
  <c r="AB31" i="14"/>
  <c r="AA66" i="14"/>
  <c r="AA31" i="14"/>
  <c r="Z66" i="14"/>
  <c r="Z31" i="14"/>
  <c r="Y66" i="14"/>
  <c r="Y31" i="14"/>
  <c r="X66" i="14"/>
  <c r="X31" i="14"/>
  <c r="W66" i="14"/>
  <c r="W31" i="14"/>
  <c r="V66" i="14"/>
  <c r="V31" i="14"/>
  <c r="U66" i="14"/>
  <c r="U31" i="14"/>
  <c r="T66" i="14"/>
  <c r="T31" i="14"/>
  <c r="S66" i="14"/>
  <c r="S31" i="14"/>
  <c r="R66" i="14"/>
  <c r="R31" i="14"/>
  <c r="Q66" i="14"/>
  <c r="Q31" i="14"/>
  <c r="P66" i="14"/>
  <c r="P31" i="14"/>
  <c r="O66" i="14"/>
  <c r="O31" i="14"/>
  <c r="N66" i="14"/>
  <c r="N31" i="14"/>
  <c r="M66" i="14"/>
  <c r="M31" i="14"/>
  <c r="L66" i="14"/>
  <c r="L31" i="14"/>
  <c r="K66" i="14"/>
  <c r="K31" i="14"/>
  <c r="J66" i="14"/>
  <c r="J31" i="14"/>
  <c r="I66" i="14"/>
  <c r="H66" i="14"/>
  <c r="G66" i="14"/>
  <c r="G31" i="14"/>
  <c r="F66" i="14"/>
  <c r="F31" i="14"/>
  <c r="E66" i="14"/>
  <c r="E31" i="14"/>
  <c r="D66" i="14"/>
  <c r="C66" i="14"/>
  <c r="BD29" i="13"/>
  <c r="BD57" i="13" s="1"/>
  <c r="BD33" i="13"/>
  <c r="BD34" i="13"/>
  <c r="BD35" i="13"/>
  <c r="BD53" i="13" s="1"/>
  <c r="BD36" i="13"/>
  <c r="BD37" i="13"/>
  <c r="BD38" i="13"/>
  <c r="BD56" i="13" s="1"/>
  <c r="BD39" i="13"/>
  <c r="BD40" i="13"/>
  <c r="BD41" i="13"/>
  <c r="BD42" i="13"/>
  <c r="BD43" i="13"/>
  <c r="BD61" i="13"/>
  <c r="BD44" i="13"/>
  <c r="BD45" i="13"/>
  <c r="BD46" i="13"/>
  <c r="BD64" i="13"/>
  <c r="BD47" i="13"/>
  <c r="C30" i="13"/>
  <c r="C31" i="13" s="1"/>
  <c r="D30" i="13"/>
  <c r="E30" i="13"/>
  <c r="F30" i="13"/>
  <c r="G30" i="13"/>
  <c r="G31" i="13" s="1"/>
  <c r="H30" i="13"/>
  <c r="I30" i="13"/>
  <c r="I31" i="13" s="1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63" i="13"/>
  <c r="J60" i="13"/>
  <c r="I60" i="13"/>
  <c r="E60" i="13"/>
  <c r="I59" i="13"/>
  <c r="F59" i="13"/>
  <c r="D59" i="13"/>
  <c r="BD55" i="13"/>
  <c r="BD54" i="13"/>
  <c r="E54" i="13"/>
  <c r="BD51" i="13"/>
  <c r="BC66" i="13"/>
  <c r="BC31" i="13"/>
  <c r="BB66" i="13"/>
  <c r="BB31" i="13"/>
  <c r="BA66" i="13"/>
  <c r="BA31" i="13"/>
  <c r="AZ66" i="13"/>
  <c r="AZ31" i="13"/>
  <c r="AY66" i="13"/>
  <c r="AY31" i="13"/>
  <c r="AX66" i="13"/>
  <c r="AX31" i="13"/>
  <c r="AW66" i="13"/>
  <c r="AW31" i="13"/>
  <c r="AV66" i="13"/>
  <c r="AV31" i="13"/>
  <c r="AU66" i="13"/>
  <c r="AU31" i="13"/>
  <c r="AT66" i="13"/>
  <c r="AT31" i="13"/>
  <c r="AS66" i="13"/>
  <c r="AS31" i="13"/>
  <c r="AR66" i="13"/>
  <c r="AR31" i="13"/>
  <c r="AQ66" i="13"/>
  <c r="AQ31" i="13"/>
  <c r="AP66" i="13"/>
  <c r="AP31" i="13"/>
  <c r="AO66" i="13"/>
  <c r="AO31" i="13"/>
  <c r="AN66" i="13"/>
  <c r="AN31" i="13"/>
  <c r="AM66" i="13"/>
  <c r="AM31" i="13"/>
  <c r="AL66" i="13"/>
  <c r="AL31" i="13"/>
  <c r="AK66" i="13"/>
  <c r="AK31" i="13"/>
  <c r="AJ66" i="13"/>
  <c r="AJ31" i="13"/>
  <c r="AI66" i="13"/>
  <c r="AI31" i="13"/>
  <c r="AH66" i="13"/>
  <c r="AH31" i="13"/>
  <c r="AG66" i="13"/>
  <c r="AG31" i="13"/>
  <c r="AF66" i="13"/>
  <c r="AF31" i="13"/>
  <c r="AE66" i="13"/>
  <c r="AE31" i="13"/>
  <c r="AD66" i="13"/>
  <c r="AD31" i="13"/>
  <c r="AC66" i="13"/>
  <c r="AC31" i="13"/>
  <c r="AB66" i="13"/>
  <c r="AB31" i="13"/>
  <c r="AA66" i="13"/>
  <c r="AA31" i="13"/>
  <c r="Z66" i="13"/>
  <c r="Z31" i="13"/>
  <c r="Y66" i="13"/>
  <c r="Y31" i="13"/>
  <c r="X66" i="13"/>
  <c r="X31" i="13"/>
  <c r="W66" i="13"/>
  <c r="W31" i="13"/>
  <c r="V66" i="13"/>
  <c r="V31" i="13"/>
  <c r="U66" i="13"/>
  <c r="U31" i="13"/>
  <c r="T66" i="13"/>
  <c r="T31" i="13"/>
  <c r="S66" i="13"/>
  <c r="S31" i="13"/>
  <c r="R66" i="13"/>
  <c r="R31" i="13"/>
  <c r="Q66" i="13"/>
  <c r="Q31" i="13"/>
  <c r="P66" i="13"/>
  <c r="P31" i="13"/>
  <c r="O66" i="13"/>
  <c r="O31" i="13"/>
  <c r="N66" i="13"/>
  <c r="N31" i="13"/>
  <c r="M66" i="13"/>
  <c r="M31" i="13"/>
  <c r="L66" i="13"/>
  <c r="L31" i="13"/>
  <c r="K66" i="13"/>
  <c r="K31" i="13"/>
  <c r="J66" i="13"/>
  <c r="J31" i="13"/>
  <c r="I51" i="13"/>
  <c r="I66" i="13"/>
  <c r="H51" i="13"/>
  <c r="H66" i="13"/>
  <c r="H31" i="13"/>
  <c r="G66" i="13"/>
  <c r="F51" i="13"/>
  <c r="F66" i="13"/>
  <c r="F31" i="13"/>
  <c r="E66" i="13"/>
  <c r="D66" i="13"/>
  <c r="D31" i="13"/>
  <c r="C66" i="13"/>
  <c r="BD29" i="12"/>
  <c r="BD57" i="12" s="1"/>
  <c r="BD33" i="12"/>
  <c r="BD34" i="12"/>
  <c r="BD35" i="12"/>
  <c r="BD36" i="12"/>
  <c r="BD37" i="12"/>
  <c r="BD38" i="12"/>
  <c r="BD39" i="12"/>
  <c r="BD40" i="12"/>
  <c r="BD41" i="12"/>
  <c r="BD42" i="12"/>
  <c r="BD43" i="12"/>
  <c r="BD44" i="12"/>
  <c r="BD45" i="12"/>
  <c r="BD46" i="12"/>
  <c r="BD47" i="12"/>
  <c r="C30" i="12"/>
  <c r="C31" i="12" s="1"/>
  <c r="D30" i="12"/>
  <c r="E30" i="12"/>
  <c r="F30" i="12"/>
  <c r="G30" i="12"/>
  <c r="G31" i="12" s="1"/>
  <c r="H30" i="12"/>
  <c r="H31" i="12" s="1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65" i="12"/>
  <c r="G54" i="12"/>
  <c r="BC66" i="12"/>
  <c r="BC31" i="12"/>
  <c r="BB66" i="12"/>
  <c r="BB31" i="12"/>
  <c r="BA66" i="12"/>
  <c r="BA31" i="12"/>
  <c r="AZ66" i="12"/>
  <c r="AZ31" i="12"/>
  <c r="AY66" i="12"/>
  <c r="AY31" i="12"/>
  <c r="AX66" i="12"/>
  <c r="AX31" i="12"/>
  <c r="AW66" i="12"/>
  <c r="AW31" i="12"/>
  <c r="AV66" i="12"/>
  <c r="AV31" i="12"/>
  <c r="AU66" i="12"/>
  <c r="AU31" i="12"/>
  <c r="AT66" i="12"/>
  <c r="AT31" i="12"/>
  <c r="AS66" i="12"/>
  <c r="AS31" i="12"/>
  <c r="AR66" i="12"/>
  <c r="AR31" i="12"/>
  <c r="AQ66" i="12"/>
  <c r="AQ31" i="12"/>
  <c r="AP66" i="12"/>
  <c r="AP31" i="12"/>
  <c r="AO66" i="12"/>
  <c r="AO31" i="12"/>
  <c r="AN66" i="12"/>
  <c r="AN31" i="12"/>
  <c r="AM66" i="12"/>
  <c r="AM31" i="12"/>
  <c r="AL66" i="12"/>
  <c r="AL31" i="12"/>
  <c r="AK66" i="12"/>
  <c r="AK31" i="12"/>
  <c r="AJ66" i="12"/>
  <c r="AJ31" i="12"/>
  <c r="AI66" i="12"/>
  <c r="AI31" i="12"/>
  <c r="AH66" i="12"/>
  <c r="AH31" i="12"/>
  <c r="AG66" i="12"/>
  <c r="AG31" i="12"/>
  <c r="AF66" i="12"/>
  <c r="AF31" i="12"/>
  <c r="AE66" i="12"/>
  <c r="AE31" i="12"/>
  <c r="AD66" i="12"/>
  <c r="AD31" i="12"/>
  <c r="AC66" i="12"/>
  <c r="AC31" i="12"/>
  <c r="AB66" i="12"/>
  <c r="AB31" i="12"/>
  <c r="AA66" i="12"/>
  <c r="AA31" i="12"/>
  <c r="Z66" i="12"/>
  <c r="Z31" i="12"/>
  <c r="Y66" i="12"/>
  <c r="Y31" i="12"/>
  <c r="X66" i="12"/>
  <c r="X31" i="12"/>
  <c r="W66" i="12"/>
  <c r="W31" i="12"/>
  <c r="V66" i="12"/>
  <c r="V31" i="12"/>
  <c r="U66" i="12"/>
  <c r="U31" i="12"/>
  <c r="T66" i="12"/>
  <c r="T31" i="12"/>
  <c r="S66" i="12"/>
  <c r="S31" i="12"/>
  <c r="R66" i="12"/>
  <c r="R31" i="12"/>
  <c r="Q66" i="12"/>
  <c r="Q31" i="12"/>
  <c r="P66" i="12"/>
  <c r="P31" i="12"/>
  <c r="O66" i="12"/>
  <c r="O31" i="12"/>
  <c r="N66" i="12"/>
  <c r="N31" i="12"/>
  <c r="M66" i="12"/>
  <c r="M31" i="12"/>
  <c r="L66" i="12"/>
  <c r="L31" i="12"/>
  <c r="K66" i="12"/>
  <c r="K31" i="12"/>
  <c r="J66" i="12"/>
  <c r="J31" i="12"/>
  <c r="I66" i="12"/>
  <c r="I31" i="12"/>
  <c r="H66" i="12"/>
  <c r="G66" i="12"/>
  <c r="F66" i="12"/>
  <c r="F31" i="12"/>
  <c r="E66" i="12"/>
  <c r="E31" i="12"/>
  <c r="D51" i="12"/>
  <c r="D66" i="12"/>
  <c r="D31" i="12"/>
  <c r="C66" i="12"/>
  <c r="BD29" i="11"/>
  <c r="BD64" i="11" s="1"/>
  <c r="BD33" i="11"/>
  <c r="BD34" i="11"/>
  <c r="BD52" i="11" s="1"/>
  <c r="BD35" i="11"/>
  <c r="BD36" i="11"/>
  <c r="BD37" i="11"/>
  <c r="BD38" i="11"/>
  <c r="BD39" i="11"/>
  <c r="BD40" i="11"/>
  <c r="BD41" i="11"/>
  <c r="BD42" i="11"/>
  <c r="BD60" i="11" s="1"/>
  <c r="BD43" i="11"/>
  <c r="BD44" i="11"/>
  <c r="BD45" i="11"/>
  <c r="BD46" i="11"/>
  <c r="BD47" i="11"/>
  <c r="C30" i="11"/>
  <c r="D30" i="11"/>
  <c r="D31" i="11" s="1"/>
  <c r="E30" i="11"/>
  <c r="F30" i="11"/>
  <c r="G30" i="11"/>
  <c r="G31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61" i="11"/>
  <c r="BD57" i="11"/>
  <c r="BC66" i="11"/>
  <c r="BC31" i="11"/>
  <c r="BB66" i="11"/>
  <c r="BB31" i="11"/>
  <c r="BA66" i="11"/>
  <c r="BA31" i="11"/>
  <c r="AZ66" i="11"/>
  <c r="AZ31" i="11"/>
  <c r="AY66" i="11"/>
  <c r="AY31" i="11"/>
  <c r="AX66" i="11"/>
  <c r="AX31" i="11"/>
  <c r="AW66" i="11"/>
  <c r="AW31" i="11"/>
  <c r="AV66" i="11"/>
  <c r="AV31" i="11"/>
  <c r="AU66" i="11"/>
  <c r="AU31" i="11"/>
  <c r="AT66" i="11"/>
  <c r="AT31" i="11"/>
  <c r="AS66" i="11"/>
  <c r="AS31" i="11"/>
  <c r="AR66" i="11"/>
  <c r="AR31" i="11"/>
  <c r="AQ66" i="11"/>
  <c r="AQ31" i="11"/>
  <c r="AP66" i="11"/>
  <c r="AP31" i="11"/>
  <c r="AO66" i="11"/>
  <c r="AO31" i="11"/>
  <c r="AN66" i="11"/>
  <c r="AN31" i="11"/>
  <c r="AM66" i="11"/>
  <c r="AM31" i="11"/>
  <c r="AL66" i="11"/>
  <c r="AL31" i="11"/>
  <c r="AK66" i="11"/>
  <c r="AK31" i="11"/>
  <c r="AJ66" i="11"/>
  <c r="AJ31" i="11"/>
  <c r="AI66" i="11"/>
  <c r="AI31" i="11"/>
  <c r="AH66" i="11"/>
  <c r="AH31" i="11"/>
  <c r="AG66" i="11"/>
  <c r="AG31" i="11"/>
  <c r="AF66" i="11"/>
  <c r="AF31" i="11"/>
  <c r="AE66" i="11"/>
  <c r="AE31" i="11"/>
  <c r="AD66" i="11"/>
  <c r="AD31" i="11"/>
  <c r="AC66" i="11"/>
  <c r="AC31" i="11"/>
  <c r="AB66" i="11"/>
  <c r="AB31" i="11"/>
  <c r="AA66" i="11"/>
  <c r="AA31" i="11"/>
  <c r="Z66" i="11"/>
  <c r="Z31" i="11"/>
  <c r="Y66" i="11"/>
  <c r="Y31" i="11"/>
  <c r="X66" i="11"/>
  <c r="X31" i="11"/>
  <c r="W66" i="11"/>
  <c r="W31" i="11"/>
  <c r="V66" i="11"/>
  <c r="V31" i="11"/>
  <c r="U66" i="11"/>
  <c r="U31" i="11"/>
  <c r="T66" i="11"/>
  <c r="T31" i="11"/>
  <c r="S66" i="11"/>
  <c r="S31" i="11"/>
  <c r="R66" i="11"/>
  <c r="R31" i="11"/>
  <c r="Q66" i="11"/>
  <c r="Q31" i="11"/>
  <c r="P66" i="11"/>
  <c r="P31" i="11"/>
  <c r="O66" i="11"/>
  <c r="O31" i="11"/>
  <c r="N66" i="11"/>
  <c r="N31" i="11"/>
  <c r="M66" i="11"/>
  <c r="M31" i="11"/>
  <c r="L66" i="11"/>
  <c r="L31" i="11"/>
  <c r="K66" i="11"/>
  <c r="K31" i="11"/>
  <c r="J66" i="11"/>
  <c r="J31" i="11"/>
  <c r="I66" i="11"/>
  <c r="I31" i="11"/>
  <c r="H66" i="11"/>
  <c r="H31" i="11"/>
  <c r="G51" i="11"/>
  <c r="G66" i="11"/>
  <c r="F66" i="11"/>
  <c r="F31" i="11"/>
  <c r="E66" i="11"/>
  <c r="E31" i="11"/>
  <c r="D66" i="11"/>
  <c r="C66" i="11"/>
  <c r="BD29" i="10"/>
  <c r="BD33" i="10"/>
  <c r="BD34" i="10"/>
  <c r="BD52" i="10" s="1"/>
  <c r="BD35" i="10"/>
  <c r="BD36" i="10"/>
  <c r="BD54" i="10" s="1"/>
  <c r="BD37" i="10"/>
  <c r="BD38" i="10"/>
  <c r="BD39" i="10"/>
  <c r="BD57" i="10"/>
  <c r="BD40" i="10"/>
  <c r="BD58" i="10" s="1"/>
  <c r="BD41" i="10"/>
  <c r="BD59" i="10" s="1"/>
  <c r="BD42" i="10"/>
  <c r="BD43" i="10"/>
  <c r="BD61" i="10"/>
  <c r="BD44" i="10"/>
  <c r="BD62" i="10" s="1"/>
  <c r="BD45" i="10"/>
  <c r="BD46" i="10"/>
  <c r="BD64" i="10"/>
  <c r="BD47" i="10"/>
  <c r="BD65" i="10" s="1"/>
  <c r="C30" i="10"/>
  <c r="D30" i="10"/>
  <c r="E30" i="10"/>
  <c r="E31" i="10" s="1"/>
  <c r="F30" i="10"/>
  <c r="G30" i="10"/>
  <c r="G31" i="10" s="1"/>
  <c r="H30" i="10"/>
  <c r="H31" i="10" s="1"/>
  <c r="I30" i="10"/>
  <c r="I31" i="10" s="1"/>
  <c r="J30" i="10"/>
  <c r="K30" i="10"/>
  <c r="L30" i="10"/>
  <c r="M30" i="10"/>
  <c r="M31" i="10" s="1"/>
  <c r="N30" i="10"/>
  <c r="O30" i="10"/>
  <c r="O31" i="10" s="1"/>
  <c r="P30" i="10"/>
  <c r="P31" i="10" s="1"/>
  <c r="Q30" i="10"/>
  <c r="Q31" i="10"/>
  <c r="R30" i="10"/>
  <c r="S30" i="10"/>
  <c r="S31" i="10" s="1"/>
  <c r="T30" i="10"/>
  <c r="U30" i="10"/>
  <c r="U31" i="10"/>
  <c r="V30" i="10"/>
  <c r="W30" i="10"/>
  <c r="X30" i="10"/>
  <c r="Y30" i="10"/>
  <c r="Y31" i="10" s="1"/>
  <c r="Z30" i="10"/>
  <c r="AA30" i="10"/>
  <c r="AB30" i="10"/>
  <c r="AC30" i="10"/>
  <c r="AC31" i="10" s="1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63" i="10"/>
  <c r="G62" i="10"/>
  <c r="BD60" i="10"/>
  <c r="AD60" i="10"/>
  <c r="Y60" i="10"/>
  <c r="X60" i="10"/>
  <c r="V60" i="10"/>
  <c r="R60" i="10"/>
  <c r="O60" i="10"/>
  <c r="L60" i="10"/>
  <c r="I60" i="10"/>
  <c r="F60" i="10"/>
  <c r="E60" i="10"/>
  <c r="D60" i="10"/>
  <c r="X58" i="10"/>
  <c r="BD56" i="10"/>
  <c r="BD55" i="10"/>
  <c r="T55" i="10"/>
  <c r="M54" i="10"/>
  <c r="D54" i="10"/>
  <c r="G52" i="10"/>
  <c r="BD51" i="10"/>
  <c r="BC66" i="10"/>
  <c r="BC31" i="10"/>
  <c r="BB66" i="10"/>
  <c r="BB31" i="10"/>
  <c r="BA66" i="10"/>
  <c r="BA31" i="10"/>
  <c r="AZ66" i="10"/>
  <c r="AZ31" i="10"/>
  <c r="AY66" i="10"/>
  <c r="AY31" i="10"/>
  <c r="AX66" i="10"/>
  <c r="AX31" i="10"/>
  <c r="AW66" i="10"/>
  <c r="AW31" i="10"/>
  <c r="AV66" i="10"/>
  <c r="AV31" i="10"/>
  <c r="AU66" i="10"/>
  <c r="AU31" i="10"/>
  <c r="AT66" i="10"/>
  <c r="AT31" i="10"/>
  <c r="AS66" i="10"/>
  <c r="AS31" i="10"/>
  <c r="AR66" i="10"/>
  <c r="AR31" i="10"/>
  <c r="AQ66" i="10"/>
  <c r="AQ31" i="10"/>
  <c r="AP66" i="10"/>
  <c r="AP31" i="10"/>
  <c r="AO66" i="10"/>
  <c r="AO31" i="10"/>
  <c r="AN66" i="10"/>
  <c r="AN31" i="10"/>
  <c r="AM66" i="10"/>
  <c r="AM31" i="10"/>
  <c r="AL66" i="10"/>
  <c r="AL31" i="10"/>
  <c r="AK66" i="10"/>
  <c r="AK31" i="10"/>
  <c r="AJ66" i="10"/>
  <c r="AJ31" i="10"/>
  <c r="AI66" i="10"/>
  <c r="AI31" i="10"/>
  <c r="AH66" i="10"/>
  <c r="AH31" i="10"/>
  <c r="AG66" i="10"/>
  <c r="AG31" i="10"/>
  <c r="AF66" i="10"/>
  <c r="AF31" i="10"/>
  <c r="AE66" i="10"/>
  <c r="AE31" i="10"/>
  <c r="AD66" i="10"/>
  <c r="AD31" i="10"/>
  <c r="AC66" i="10"/>
  <c r="AB66" i="10"/>
  <c r="AB31" i="10"/>
  <c r="AA66" i="10"/>
  <c r="AA31" i="10"/>
  <c r="Z66" i="10"/>
  <c r="Z31" i="10"/>
  <c r="Y66" i="10"/>
  <c r="X66" i="10"/>
  <c r="X31" i="10"/>
  <c r="W66" i="10"/>
  <c r="W31" i="10"/>
  <c r="V66" i="10"/>
  <c r="V31" i="10"/>
  <c r="U66" i="10"/>
  <c r="T66" i="10"/>
  <c r="T31" i="10"/>
  <c r="S66" i="10"/>
  <c r="R51" i="10"/>
  <c r="R66" i="10"/>
  <c r="R31" i="10"/>
  <c r="Q66" i="10"/>
  <c r="P66" i="10"/>
  <c r="O66" i="10"/>
  <c r="N66" i="10"/>
  <c r="N31" i="10"/>
  <c r="M66" i="10"/>
  <c r="L66" i="10"/>
  <c r="L31" i="10"/>
  <c r="K66" i="10"/>
  <c r="K31" i="10"/>
  <c r="J66" i="10"/>
  <c r="J31" i="10"/>
  <c r="I51" i="10"/>
  <c r="I66" i="10"/>
  <c r="H66" i="10"/>
  <c r="G66" i="10"/>
  <c r="F66" i="10"/>
  <c r="F31" i="10"/>
  <c r="E66" i="10"/>
  <c r="D51" i="10"/>
  <c r="D66" i="10"/>
  <c r="D31" i="10"/>
  <c r="C66" i="10"/>
  <c r="C31" i="10"/>
  <c r="BD29" i="9"/>
  <c r="BD56" i="9" s="1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C30" i="9"/>
  <c r="D30" i="9"/>
  <c r="D31" i="9" s="1"/>
  <c r="E30" i="9"/>
  <c r="F30" i="9"/>
  <c r="G30" i="9"/>
  <c r="H30" i="9"/>
  <c r="H31" i="9"/>
  <c r="I30" i="9"/>
  <c r="I31" i="9" s="1"/>
  <c r="J30" i="9"/>
  <c r="K30" i="9"/>
  <c r="L30" i="9"/>
  <c r="L31" i="9"/>
  <c r="M30" i="9"/>
  <c r="M31" i="9" s="1"/>
  <c r="N30" i="9"/>
  <c r="O30" i="9"/>
  <c r="O31" i="9" s="1"/>
  <c r="P30" i="9"/>
  <c r="Q30" i="9"/>
  <c r="Q31" i="9" s="1"/>
  <c r="R30" i="9"/>
  <c r="S30" i="9"/>
  <c r="S31" i="9" s="1"/>
  <c r="T30" i="9"/>
  <c r="T31" i="9" s="1"/>
  <c r="U30" i="9"/>
  <c r="U31" i="9" s="1"/>
  <c r="V30" i="9"/>
  <c r="W30" i="9"/>
  <c r="W31" i="9"/>
  <c r="X30" i="9"/>
  <c r="Y30" i="9"/>
  <c r="Z30" i="9"/>
  <c r="AA30" i="9"/>
  <c r="AA31" i="9" s="1"/>
  <c r="AB30" i="9"/>
  <c r="AC30" i="9"/>
  <c r="AD30" i="9"/>
  <c r="AD31" i="9" s="1"/>
  <c r="AE30" i="9"/>
  <c r="AE31" i="9" s="1"/>
  <c r="AF30" i="9"/>
  <c r="AG30" i="9"/>
  <c r="AH30" i="9"/>
  <c r="AH31" i="9" s="1"/>
  <c r="AI30" i="9"/>
  <c r="AI31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D31" i="9" s="1"/>
  <c r="Y60" i="9"/>
  <c r="V60" i="9"/>
  <c r="S60" i="9"/>
  <c r="N60" i="9"/>
  <c r="T55" i="9"/>
  <c r="AI54" i="9"/>
  <c r="W54" i="9"/>
  <c r="W52" i="9"/>
  <c r="BC66" i="9"/>
  <c r="BC31" i="9"/>
  <c r="BB66" i="9"/>
  <c r="BB31" i="9"/>
  <c r="BA66" i="9"/>
  <c r="BA31" i="9"/>
  <c r="AZ66" i="9"/>
  <c r="AZ31" i="9"/>
  <c r="AY66" i="9"/>
  <c r="AY31" i="9"/>
  <c r="AX66" i="9"/>
  <c r="AX31" i="9"/>
  <c r="AW66" i="9"/>
  <c r="AW31" i="9"/>
  <c r="AV66" i="9"/>
  <c r="AV31" i="9"/>
  <c r="AU66" i="9"/>
  <c r="AU31" i="9"/>
  <c r="AT66" i="9"/>
  <c r="AT31" i="9"/>
  <c r="AS66" i="9"/>
  <c r="AS31" i="9"/>
  <c r="AR66" i="9"/>
  <c r="AR31" i="9"/>
  <c r="AQ66" i="9"/>
  <c r="AQ31" i="9"/>
  <c r="AP66" i="9"/>
  <c r="AP31" i="9"/>
  <c r="AO66" i="9"/>
  <c r="AO31" i="9"/>
  <c r="AN66" i="9"/>
  <c r="AN31" i="9"/>
  <c r="AM66" i="9"/>
  <c r="AM31" i="9"/>
  <c r="AL66" i="9"/>
  <c r="AL31" i="9"/>
  <c r="AK66" i="9"/>
  <c r="AK31" i="9"/>
  <c r="AJ66" i="9"/>
  <c r="AJ31" i="9"/>
  <c r="AI66" i="9"/>
  <c r="AH66" i="9"/>
  <c r="AG66" i="9"/>
  <c r="AG31" i="9"/>
  <c r="AF66" i="9"/>
  <c r="AF31" i="9"/>
  <c r="AE66" i="9"/>
  <c r="AD66" i="9"/>
  <c r="AC66" i="9"/>
  <c r="AC31" i="9"/>
  <c r="AB66" i="9"/>
  <c r="AB31" i="9"/>
  <c r="AA66" i="9"/>
  <c r="Z66" i="9"/>
  <c r="Z31" i="9"/>
  <c r="Y66" i="9"/>
  <c r="Y31" i="9"/>
  <c r="X66" i="9"/>
  <c r="X31" i="9"/>
  <c r="W66" i="9"/>
  <c r="V66" i="9"/>
  <c r="V31" i="9"/>
  <c r="U66" i="9"/>
  <c r="T66" i="9"/>
  <c r="S66" i="9"/>
  <c r="R66" i="9"/>
  <c r="R31" i="9"/>
  <c r="Q66" i="9"/>
  <c r="P66" i="9"/>
  <c r="P31" i="9"/>
  <c r="O66" i="9"/>
  <c r="N66" i="9"/>
  <c r="N31" i="9"/>
  <c r="M66" i="9"/>
  <c r="L51" i="9"/>
  <c r="L66" i="9"/>
  <c r="K66" i="9"/>
  <c r="K31" i="9"/>
  <c r="J66" i="9"/>
  <c r="J31" i="9"/>
  <c r="I66" i="9"/>
  <c r="H66" i="9"/>
  <c r="G66" i="9"/>
  <c r="G31" i="9"/>
  <c r="F66" i="9"/>
  <c r="F31" i="9"/>
  <c r="E66" i="9"/>
  <c r="E31" i="9"/>
  <c r="D66" i="9"/>
  <c r="C66" i="9"/>
  <c r="C31" i="9"/>
  <c r="BD29" i="8"/>
  <c r="BD60" i="8" s="1"/>
  <c r="C30" i="8"/>
  <c r="D30" i="8"/>
  <c r="BD30" i="8" s="1"/>
  <c r="BD31" i="8" s="1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47" i="8"/>
  <c r="BD46" i="8"/>
  <c r="BD45" i="8"/>
  <c r="BD44" i="8"/>
  <c r="BD43" i="8"/>
  <c r="BD42" i="8"/>
  <c r="BD41" i="8"/>
  <c r="BD40" i="8"/>
  <c r="BD39" i="8"/>
  <c r="BD38" i="8"/>
  <c r="BD55" i="8"/>
  <c r="BD37" i="8"/>
  <c r="BD36" i="8"/>
  <c r="BD35" i="8"/>
  <c r="BD34" i="8"/>
  <c r="BD33" i="8"/>
  <c r="BC66" i="8"/>
  <c r="BC31" i="8"/>
  <c r="BB66" i="8"/>
  <c r="BB31" i="8"/>
  <c r="BA66" i="8"/>
  <c r="BA31" i="8"/>
  <c r="AZ66" i="8"/>
  <c r="AZ31" i="8"/>
  <c r="AY66" i="8"/>
  <c r="AY31" i="8"/>
  <c r="AX66" i="8"/>
  <c r="AX31" i="8"/>
  <c r="AW66" i="8"/>
  <c r="AW31" i="8"/>
  <c r="AV66" i="8"/>
  <c r="AV31" i="8"/>
  <c r="AU66" i="8"/>
  <c r="AU31" i="8"/>
  <c r="AT66" i="8"/>
  <c r="AT31" i="8"/>
  <c r="AS66" i="8"/>
  <c r="AS31" i="8"/>
  <c r="AR66" i="8"/>
  <c r="AR31" i="8"/>
  <c r="AQ66" i="8"/>
  <c r="AQ31" i="8"/>
  <c r="AP66" i="8"/>
  <c r="AP31" i="8"/>
  <c r="AO66" i="8"/>
  <c r="AO31" i="8"/>
  <c r="AN66" i="8"/>
  <c r="AN31" i="8"/>
  <c r="AM66" i="8"/>
  <c r="AM31" i="8"/>
  <c r="AL66" i="8"/>
  <c r="AL31" i="8"/>
  <c r="AK66" i="8"/>
  <c r="AK31" i="8"/>
  <c r="AJ66" i="8"/>
  <c r="AJ31" i="8"/>
  <c r="AI66" i="8"/>
  <c r="AI31" i="8"/>
  <c r="AH66" i="8"/>
  <c r="AH31" i="8"/>
  <c r="AG66" i="8"/>
  <c r="AG31" i="8"/>
  <c r="AF66" i="8"/>
  <c r="AF31" i="8"/>
  <c r="AE66" i="8"/>
  <c r="AE31" i="8"/>
  <c r="AD66" i="8"/>
  <c r="AD31" i="8"/>
  <c r="AC66" i="8"/>
  <c r="AC31" i="8"/>
  <c r="AB66" i="8"/>
  <c r="AB31" i="8"/>
  <c r="AA66" i="8"/>
  <c r="AA31" i="8"/>
  <c r="Z66" i="8"/>
  <c r="Z31" i="8"/>
  <c r="Y66" i="8"/>
  <c r="Y31" i="8"/>
  <c r="X66" i="8"/>
  <c r="X31" i="8"/>
  <c r="W66" i="8"/>
  <c r="W31" i="8"/>
  <c r="V66" i="8"/>
  <c r="V31" i="8"/>
  <c r="U66" i="8"/>
  <c r="U31" i="8"/>
  <c r="T66" i="8"/>
  <c r="T31" i="8"/>
  <c r="S66" i="8"/>
  <c r="S31" i="8"/>
  <c r="R66" i="8"/>
  <c r="R31" i="8"/>
  <c r="Q66" i="8"/>
  <c r="Q31" i="8"/>
  <c r="P66" i="8"/>
  <c r="P31" i="8"/>
  <c r="O66" i="8"/>
  <c r="O31" i="8"/>
  <c r="N66" i="8"/>
  <c r="N31" i="8"/>
  <c r="M66" i="8"/>
  <c r="M31" i="8"/>
  <c r="L66" i="8"/>
  <c r="L31" i="8"/>
  <c r="K66" i="8"/>
  <c r="K31" i="8"/>
  <c r="J66" i="8"/>
  <c r="J31" i="8"/>
  <c r="I66" i="8"/>
  <c r="I31" i="8"/>
  <c r="H66" i="8"/>
  <c r="H31" i="8"/>
  <c r="G66" i="8"/>
  <c r="G31" i="8"/>
  <c r="F66" i="8"/>
  <c r="F31" i="8"/>
  <c r="E66" i="8"/>
  <c r="E31" i="8"/>
  <c r="D66" i="8"/>
  <c r="D31" i="8"/>
  <c r="C66" i="8"/>
  <c r="C31" i="8"/>
  <c r="BD29" i="7"/>
  <c r="BD54" i="7" s="1"/>
  <c r="BD33" i="7"/>
  <c r="BD34" i="7"/>
  <c r="BD35" i="7"/>
  <c r="BD36" i="7"/>
  <c r="BD37" i="7"/>
  <c r="BD38" i="7"/>
  <c r="BD39" i="7"/>
  <c r="BD40" i="7"/>
  <c r="BD41" i="7"/>
  <c r="BD42" i="7"/>
  <c r="BD43" i="7"/>
  <c r="BD61" i="7" s="1"/>
  <c r="BD44" i="7"/>
  <c r="BD45" i="7"/>
  <c r="BD46" i="7"/>
  <c r="BD64" i="7" s="1"/>
  <c r="BD47" i="7"/>
  <c r="C30" i="7"/>
  <c r="C31" i="7" s="1"/>
  <c r="D30" i="7"/>
  <c r="E30" i="7"/>
  <c r="F30" i="7"/>
  <c r="G30" i="7"/>
  <c r="H30" i="7"/>
  <c r="I30" i="7"/>
  <c r="I31" i="7" s="1"/>
  <c r="J30" i="7"/>
  <c r="J31" i="7"/>
  <c r="K30" i="7"/>
  <c r="BD30" i="7" s="1"/>
  <c r="BD31" i="7" s="1"/>
  <c r="L30" i="7"/>
  <c r="M30" i="7"/>
  <c r="N30" i="7"/>
  <c r="N31" i="7"/>
  <c r="O30" i="7"/>
  <c r="P30" i="7"/>
  <c r="Q30" i="7"/>
  <c r="R30" i="7"/>
  <c r="S30" i="7"/>
  <c r="T30" i="7"/>
  <c r="U30" i="7"/>
  <c r="V30" i="7"/>
  <c r="W30" i="7"/>
  <c r="X30" i="7"/>
  <c r="Y30" i="7"/>
  <c r="Z30" i="7"/>
  <c r="Z31" i="7" s="1"/>
  <c r="AA30" i="7"/>
  <c r="AA31" i="7" s="1"/>
  <c r="AB30" i="7"/>
  <c r="AC30" i="7"/>
  <c r="AC31" i="7" s="1"/>
  <c r="AD30" i="7"/>
  <c r="AD31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N61" i="7"/>
  <c r="BD58" i="7"/>
  <c r="BC66" i="7"/>
  <c r="BC31" i="7"/>
  <c r="BB66" i="7"/>
  <c r="BB31" i="7"/>
  <c r="BA66" i="7"/>
  <c r="BA31" i="7"/>
  <c r="AZ66" i="7"/>
  <c r="AZ31" i="7"/>
  <c r="AY66" i="7"/>
  <c r="AY31" i="7"/>
  <c r="AX66" i="7"/>
  <c r="AX31" i="7"/>
  <c r="AW66" i="7"/>
  <c r="AW31" i="7"/>
  <c r="AV66" i="7"/>
  <c r="AV31" i="7"/>
  <c r="AU66" i="7"/>
  <c r="AU31" i="7"/>
  <c r="AT66" i="7"/>
  <c r="AT31" i="7"/>
  <c r="AS66" i="7"/>
  <c r="AS31" i="7"/>
  <c r="AR66" i="7"/>
  <c r="AR31" i="7"/>
  <c r="AQ66" i="7"/>
  <c r="AQ31" i="7"/>
  <c r="AP66" i="7"/>
  <c r="AP31" i="7"/>
  <c r="AO66" i="7"/>
  <c r="AO31" i="7"/>
  <c r="AN66" i="7"/>
  <c r="AN31" i="7"/>
  <c r="AM66" i="7"/>
  <c r="AM31" i="7"/>
  <c r="AL66" i="7"/>
  <c r="AL31" i="7"/>
  <c r="AK66" i="7"/>
  <c r="AK31" i="7"/>
  <c r="AJ66" i="7"/>
  <c r="AJ31" i="7"/>
  <c r="AI66" i="7"/>
  <c r="AI31" i="7"/>
  <c r="AH66" i="7"/>
  <c r="AH31" i="7"/>
  <c r="AG66" i="7"/>
  <c r="AG31" i="7"/>
  <c r="AF66" i="7"/>
  <c r="AF31" i="7"/>
  <c r="AE66" i="7"/>
  <c r="AE31" i="7"/>
  <c r="AD66" i="7"/>
  <c r="AC66" i="7"/>
  <c r="AB66" i="7"/>
  <c r="AB31" i="7"/>
  <c r="AA66" i="7"/>
  <c r="Z66" i="7"/>
  <c r="Y66" i="7"/>
  <c r="Y31" i="7"/>
  <c r="X66" i="7"/>
  <c r="X31" i="7"/>
  <c r="W66" i="7"/>
  <c r="W31" i="7"/>
  <c r="V66" i="7"/>
  <c r="V31" i="7"/>
  <c r="U66" i="7"/>
  <c r="U31" i="7"/>
  <c r="T66" i="7"/>
  <c r="T31" i="7"/>
  <c r="S66" i="7"/>
  <c r="S31" i="7"/>
  <c r="R66" i="7"/>
  <c r="R31" i="7"/>
  <c r="Q66" i="7"/>
  <c r="Q31" i="7"/>
  <c r="P66" i="7"/>
  <c r="P31" i="7"/>
  <c r="O66" i="7"/>
  <c r="O31" i="7"/>
  <c r="N66" i="7"/>
  <c r="M66" i="7"/>
  <c r="M31" i="7"/>
  <c r="L66" i="7"/>
  <c r="L31" i="7"/>
  <c r="K66" i="7"/>
  <c r="K31" i="7"/>
  <c r="J66" i="7"/>
  <c r="I66" i="7"/>
  <c r="H66" i="7"/>
  <c r="H31" i="7"/>
  <c r="G66" i="7"/>
  <c r="G31" i="7"/>
  <c r="F66" i="7"/>
  <c r="F31" i="7"/>
  <c r="E66" i="7"/>
  <c r="E31" i="7"/>
  <c r="D66" i="7"/>
  <c r="D31" i="7"/>
  <c r="C66" i="7"/>
  <c r="BD29" i="6"/>
  <c r="BD65" i="6" s="1"/>
  <c r="BD33" i="6"/>
  <c r="BD51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64" i="6"/>
  <c r="BD47" i="6"/>
  <c r="C30" i="6"/>
  <c r="D30" i="6"/>
  <c r="D31" i="6" s="1"/>
  <c r="E30" i="6"/>
  <c r="F30" i="6"/>
  <c r="G30" i="6"/>
  <c r="H30" i="6"/>
  <c r="I30" i="6"/>
  <c r="J30" i="6"/>
  <c r="K30" i="6"/>
  <c r="K31" i="6" s="1"/>
  <c r="L30" i="6"/>
  <c r="L31" i="6" s="1"/>
  <c r="M30" i="6"/>
  <c r="M31" i="6" s="1"/>
  <c r="N30" i="6"/>
  <c r="O30" i="6"/>
  <c r="P30" i="6"/>
  <c r="P31" i="6"/>
  <c r="Q30" i="6"/>
  <c r="R30" i="6"/>
  <c r="S30" i="6"/>
  <c r="T30" i="6"/>
  <c r="T31" i="6" s="1"/>
  <c r="U30" i="6"/>
  <c r="V30" i="6"/>
  <c r="W30" i="6"/>
  <c r="X30" i="6"/>
  <c r="X31" i="6"/>
  <c r="Y30" i="6"/>
  <c r="Z30" i="6"/>
  <c r="AA30" i="6"/>
  <c r="AB30" i="6"/>
  <c r="AC30" i="6"/>
  <c r="AD30" i="6"/>
  <c r="AD31" i="6" s="1"/>
  <c r="AE30" i="6"/>
  <c r="AE31" i="6" s="1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D31" i="6" s="1"/>
  <c r="K62" i="6"/>
  <c r="BD56" i="6"/>
  <c r="BD53" i="6"/>
  <c r="BC66" i="6"/>
  <c r="BC31" i="6"/>
  <c r="BB66" i="6"/>
  <c r="BB31" i="6"/>
  <c r="BA66" i="6"/>
  <c r="BA31" i="6"/>
  <c r="AZ66" i="6"/>
  <c r="AZ31" i="6"/>
  <c r="AY66" i="6"/>
  <c r="AY31" i="6"/>
  <c r="AX66" i="6"/>
  <c r="AX31" i="6"/>
  <c r="AW66" i="6"/>
  <c r="AW31" i="6"/>
  <c r="AV66" i="6"/>
  <c r="AV31" i="6"/>
  <c r="AU66" i="6"/>
  <c r="AU31" i="6"/>
  <c r="AT66" i="6"/>
  <c r="AT31" i="6"/>
  <c r="AS66" i="6"/>
  <c r="AS31" i="6"/>
  <c r="AR66" i="6"/>
  <c r="AR31" i="6"/>
  <c r="AQ66" i="6"/>
  <c r="AQ31" i="6"/>
  <c r="AP66" i="6"/>
  <c r="AP31" i="6"/>
  <c r="AO66" i="6"/>
  <c r="AO31" i="6"/>
  <c r="AN66" i="6"/>
  <c r="AN31" i="6"/>
  <c r="AM66" i="6"/>
  <c r="AM31" i="6"/>
  <c r="AL66" i="6"/>
  <c r="AL31" i="6"/>
  <c r="AK66" i="6"/>
  <c r="AK31" i="6"/>
  <c r="AJ66" i="6"/>
  <c r="AJ31" i="6"/>
  <c r="AI66" i="6"/>
  <c r="AI31" i="6"/>
  <c r="AH66" i="6"/>
  <c r="AH31" i="6"/>
  <c r="AG66" i="6"/>
  <c r="AG31" i="6"/>
  <c r="AF66" i="6"/>
  <c r="AF31" i="6"/>
  <c r="AE66" i="6"/>
  <c r="AD66" i="6"/>
  <c r="AC66" i="6"/>
  <c r="AC31" i="6"/>
  <c r="AB66" i="6"/>
  <c r="AB31" i="6"/>
  <c r="AA66" i="6"/>
  <c r="AA31" i="6"/>
  <c r="Z66" i="6"/>
  <c r="Z31" i="6"/>
  <c r="Y66" i="6"/>
  <c r="Y31" i="6"/>
  <c r="X66" i="6"/>
  <c r="W66" i="6"/>
  <c r="W31" i="6"/>
  <c r="V66" i="6"/>
  <c r="V31" i="6"/>
  <c r="U66" i="6"/>
  <c r="U31" i="6"/>
  <c r="T66" i="6"/>
  <c r="S66" i="6"/>
  <c r="S31" i="6"/>
  <c r="R66" i="6"/>
  <c r="R31" i="6"/>
  <c r="Q66" i="6"/>
  <c r="Q31" i="6"/>
  <c r="P66" i="6"/>
  <c r="O66" i="6"/>
  <c r="O31" i="6"/>
  <c r="N66" i="6"/>
  <c r="N31" i="6"/>
  <c r="M66" i="6"/>
  <c r="L66" i="6"/>
  <c r="K66" i="6"/>
  <c r="J66" i="6"/>
  <c r="J31" i="6"/>
  <c r="I66" i="6"/>
  <c r="I31" i="6"/>
  <c r="H66" i="6"/>
  <c r="H31" i="6"/>
  <c r="G66" i="6"/>
  <c r="G31" i="6"/>
  <c r="F66" i="6"/>
  <c r="F31" i="6"/>
  <c r="E66" i="6"/>
  <c r="E31" i="6"/>
  <c r="D66" i="6"/>
  <c r="C66" i="6"/>
  <c r="C31" i="6"/>
  <c r="BD29" i="5"/>
  <c r="BD33" i="5"/>
  <c r="BD34" i="5"/>
  <c r="BD66" i="5" s="1"/>
  <c r="BD35" i="5"/>
  <c r="BD36" i="5"/>
  <c r="BD37" i="5"/>
  <c r="BD38" i="5"/>
  <c r="BD39" i="5"/>
  <c r="BD40" i="5"/>
  <c r="BD41" i="5"/>
  <c r="BD42" i="5"/>
  <c r="BD60" i="5" s="1"/>
  <c r="BD43" i="5"/>
  <c r="BD61" i="5" s="1"/>
  <c r="BD44" i="5"/>
  <c r="BD45" i="5"/>
  <c r="BD46" i="5"/>
  <c r="BD64" i="5" s="1"/>
  <c r="BD47" i="5"/>
  <c r="C30" i="5"/>
  <c r="D30" i="5"/>
  <c r="D31" i="5" s="1"/>
  <c r="E30" i="5"/>
  <c r="E31" i="5" s="1"/>
  <c r="F30" i="5"/>
  <c r="G30" i="5"/>
  <c r="G31" i="5" s="1"/>
  <c r="H30" i="5"/>
  <c r="I30" i="5"/>
  <c r="I31" i="5"/>
  <c r="J30" i="5"/>
  <c r="J31" i="5" s="1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F60" i="5"/>
  <c r="BD58" i="5"/>
  <c r="G54" i="5"/>
  <c r="BD51" i="5"/>
  <c r="BC66" i="5"/>
  <c r="BC31" i="5"/>
  <c r="BB66" i="5"/>
  <c r="BB31" i="5"/>
  <c r="BA66" i="5"/>
  <c r="BA31" i="5"/>
  <c r="AZ66" i="5"/>
  <c r="AZ31" i="5"/>
  <c r="AY66" i="5"/>
  <c r="AY31" i="5"/>
  <c r="AX66" i="5"/>
  <c r="AX31" i="5"/>
  <c r="AW66" i="5"/>
  <c r="AW31" i="5"/>
  <c r="AV66" i="5"/>
  <c r="AV31" i="5"/>
  <c r="AU66" i="5"/>
  <c r="AU31" i="5"/>
  <c r="AT66" i="5"/>
  <c r="AT31" i="5"/>
  <c r="AS66" i="5"/>
  <c r="AS31" i="5"/>
  <c r="AR66" i="5"/>
  <c r="AR31" i="5"/>
  <c r="AQ66" i="5"/>
  <c r="AQ31" i="5"/>
  <c r="AP66" i="5"/>
  <c r="AP31" i="5"/>
  <c r="AO66" i="5"/>
  <c r="AO31" i="5"/>
  <c r="AN66" i="5"/>
  <c r="AN31" i="5"/>
  <c r="AM66" i="5"/>
  <c r="AM31" i="5"/>
  <c r="AL66" i="5"/>
  <c r="AL31" i="5"/>
  <c r="AK66" i="5"/>
  <c r="AK31" i="5"/>
  <c r="AJ66" i="5"/>
  <c r="AJ31" i="5"/>
  <c r="AI66" i="5"/>
  <c r="AI31" i="5"/>
  <c r="AH66" i="5"/>
  <c r="AH31" i="5"/>
  <c r="AG66" i="5"/>
  <c r="AG31" i="5"/>
  <c r="AF66" i="5"/>
  <c r="AF31" i="5"/>
  <c r="AE66" i="5"/>
  <c r="AE31" i="5"/>
  <c r="AD66" i="5"/>
  <c r="AD31" i="5"/>
  <c r="AC66" i="5"/>
  <c r="AC31" i="5"/>
  <c r="AB66" i="5"/>
  <c r="AB31" i="5"/>
  <c r="AA66" i="5"/>
  <c r="AA31" i="5"/>
  <c r="Z66" i="5"/>
  <c r="Z31" i="5"/>
  <c r="Y66" i="5"/>
  <c r="Y31" i="5"/>
  <c r="X66" i="5"/>
  <c r="X31" i="5"/>
  <c r="W66" i="5"/>
  <c r="W31" i="5"/>
  <c r="V66" i="5"/>
  <c r="V31" i="5"/>
  <c r="U66" i="5"/>
  <c r="U31" i="5"/>
  <c r="T66" i="5"/>
  <c r="T31" i="5"/>
  <c r="S66" i="5"/>
  <c r="S31" i="5"/>
  <c r="R66" i="5"/>
  <c r="R31" i="5"/>
  <c r="Q66" i="5"/>
  <c r="Q31" i="5"/>
  <c r="P66" i="5"/>
  <c r="P31" i="5"/>
  <c r="O66" i="5"/>
  <c r="O31" i="5"/>
  <c r="N66" i="5"/>
  <c r="N31" i="5"/>
  <c r="M66" i="5"/>
  <c r="M31" i="5"/>
  <c r="L66" i="5"/>
  <c r="L31" i="5"/>
  <c r="K66" i="5"/>
  <c r="K31" i="5"/>
  <c r="J66" i="5"/>
  <c r="I66" i="5"/>
  <c r="H66" i="5"/>
  <c r="H31" i="5"/>
  <c r="G66" i="5"/>
  <c r="F66" i="5"/>
  <c r="F31" i="5"/>
  <c r="E66" i="5"/>
  <c r="D66" i="5"/>
  <c r="C66" i="5"/>
  <c r="C31" i="5"/>
  <c r="BD29" i="4"/>
  <c r="BD55" i="4" s="1"/>
  <c r="BD33" i="4"/>
  <c r="BD34" i="4"/>
  <c r="BD35" i="4"/>
  <c r="BD36" i="4"/>
  <c r="BD66" i="4" s="1"/>
  <c r="BD37" i="4"/>
  <c r="BD38" i="4"/>
  <c r="BD56" i="4" s="1"/>
  <c r="BD39" i="4"/>
  <c r="BD40" i="4"/>
  <c r="BD41" i="4"/>
  <c r="BD42" i="4"/>
  <c r="BD43" i="4"/>
  <c r="BD44" i="4"/>
  <c r="BD62" i="4" s="1"/>
  <c r="BD45" i="4"/>
  <c r="BD46" i="4"/>
  <c r="BD47" i="4"/>
  <c r="C30" i="4"/>
  <c r="D30" i="4"/>
  <c r="E30" i="4"/>
  <c r="E31" i="4" s="1"/>
  <c r="F30" i="4"/>
  <c r="F31" i="4"/>
  <c r="G30" i="4"/>
  <c r="G31" i="4"/>
  <c r="H30" i="4"/>
  <c r="H31" i="4" s="1"/>
  <c r="I30" i="4"/>
  <c r="I31" i="4" s="1"/>
  <c r="J30" i="4"/>
  <c r="J31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60" i="4"/>
  <c r="I60" i="4"/>
  <c r="G58" i="4"/>
  <c r="C56" i="4"/>
  <c r="G55" i="4"/>
  <c r="BC66" i="4"/>
  <c r="BC31" i="4"/>
  <c r="BB66" i="4"/>
  <c r="BB31" i="4"/>
  <c r="BA66" i="4"/>
  <c r="BA31" i="4"/>
  <c r="AZ66" i="4"/>
  <c r="AZ31" i="4"/>
  <c r="AY66" i="4"/>
  <c r="AY31" i="4"/>
  <c r="AX66" i="4"/>
  <c r="AX31" i="4"/>
  <c r="AW66" i="4"/>
  <c r="AW31" i="4"/>
  <c r="AV66" i="4"/>
  <c r="AV31" i="4"/>
  <c r="AU66" i="4"/>
  <c r="AU31" i="4"/>
  <c r="AT66" i="4"/>
  <c r="AT31" i="4"/>
  <c r="AS66" i="4"/>
  <c r="AS31" i="4"/>
  <c r="AR66" i="4"/>
  <c r="AR31" i="4"/>
  <c r="AQ66" i="4"/>
  <c r="AQ31" i="4"/>
  <c r="AP66" i="4"/>
  <c r="AP31" i="4"/>
  <c r="AO66" i="4"/>
  <c r="AO31" i="4"/>
  <c r="AN66" i="4"/>
  <c r="AN31" i="4"/>
  <c r="AM66" i="4"/>
  <c r="AM31" i="4"/>
  <c r="AL66" i="4"/>
  <c r="AL31" i="4"/>
  <c r="AK66" i="4"/>
  <c r="AK31" i="4"/>
  <c r="AJ66" i="4"/>
  <c r="AJ31" i="4"/>
  <c r="AI66" i="4"/>
  <c r="AI31" i="4"/>
  <c r="AH66" i="4"/>
  <c r="AH31" i="4"/>
  <c r="AG66" i="4"/>
  <c r="AG31" i="4"/>
  <c r="AF66" i="4"/>
  <c r="AF31" i="4"/>
  <c r="AE66" i="4"/>
  <c r="AE31" i="4"/>
  <c r="AD66" i="4"/>
  <c r="AD31" i="4"/>
  <c r="AC66" i="4"/>
  <c r="AC31" i="4"/>
  <c r="AB66" i="4"/>
  <c r="AB31" i="4"/>
  <c r="AA66" i="4"/>
  <c r="AA31" i="4"/>
  <c r="Z66" i="4"/>
  <c r="Z31" i="4"/>
  <c r="Y66" i="4"/>
  <c r="Y31" i="4"/>
  <c r="X66" i="4"/>
  <c r="X31" i="4"/>
  <c r="W66" i="4"/>
  <c r="W31" i="4"/>
  <c r="V66" i="4"/>
  <c r="V31" i="4"/>
  <c r="U66" i="4"/>
  <c r="U31" i="4"/>
  <c r="T66" i="4"/>
  <c r="T31" i="4"/>
  <c r="S66" i="4"/>
  <c r="S31" i="4"/>
  <c r="R66" i="4"/>
  <c r="R31" i="4"/>
  <c r="Q66" i="4"/>
  <c r="Q31" i="4"/>
  <c r="P66" i="4"/>
  <c r="P31" i="4"/>
  <c r="O66" i="4"/>
  <c r="O31" i="4"/>
  <c r="N66" i="4"/>
  <c r="N31" i="4"/>
  <c r="M66" i="4"/>
  <c r="M31" i="4"/>
  <c r="L66" i="4"/>
  <c r="L31" i="4"/>
  <c r="K66" i="4"/>
  <c r="K31" i="4"/>
  <c r="J66" i="4"/>
  <c r="I66" i="4"/>
  <c r="H66" i="4"/>
  <c r="G66" i="4"/>
  <c r="F51" i="4"/>
  <c r="F66" i="4"/>
  <c r="E66" i="4"/>
  <c r="D66" i="4"/>
  <c r="D31" i="4"/>
  <c r="C66" i="4"/>
  <c r="C31" i="4"/>
  <c r="O29" i="3"/>
  <c r="O66" i="3" s="1"/>
  <c r="O33" i="3"/>
  <c r="O34" i="3"/>
  <c r="O52" i="3" s="1"/>
  <c r="O35" i="3"/>
  <c r="O36" i="3"/>
  <c r="O37" i="3"/>
  <c r="O38" i="3"/>
  <c r="O39" i="3"/>
  <c r="O57" i="3"/>
  <c r="O40" i="3"/>
  <c r="O41" i="3"/>
  <c r="O42" i="3"/>
  <c r="O43" i="3"/>
  <c r="O44" i="3"/>
  <c r="O45" i="3"/>
  <c r="O46" i="3"/>
  <c r="O64" i="3"/>
  <c r="O47" i="3"/>
  <c r="O65" i="3" s="1"/>
  <c r="C30" i="3"/>
  <c r="D30" i="3"/>
  <c r="E30" i="3"/>
  <c r="F30" i="3"/>
  <c r="G30" i="3"/>
  <c r="G31" i="3" s="1"/>
  <c r="H30" i="3"/>
  <c r="H31" i="3" s="1"/>
  <c r="I30" i="3"/>
  <c r="J30" i="3"/>
  <c r="K30" i="3"/>
  <c r="L30" i="3"/>
  <c r="M30" i="3"/>
  <c r="N30" i="3"/>
  <c r="O63" i="3"/>
  <c r="I63" i="3"/>
  <c r="H63" i="3"/>
  <c r="J62" i="3"/>
  <c r="I62" i="3"/>
  <c r="H62" i="3"/>
  <c r="E62" i="3"/>
  <c r="D62" i="3"/>
  <c r="C62" i="3"/>
  <c r="E61" i="3"/>
  <c r="C61" i="3"/>
  <c r="J60" i="3"/>
  <c r="I60" i="3"/>
  <c r="H60" i="3"/>
  <c r="G60" i="3"/>
  <c r="F60" i="3"/>
  <c r="E60" i="3"/>
  <c r="D60" i="3"/>
  <c r="C60" i="3"/>
  <c r="J59" i="3"/>
  <c r="D59" i="3"/>
  <c r="C59" i="3"/>
  <c r="J58" i="3"/>
  <c r="I58" i="3"/>
  <c r="H58" i="3"/>
  <c r="E58" i="3"/>
  <c r="D58" i="3"/>
  <c r="D56" i="3"/>
  <c r="C56" i="3"/>
  <c r="O55" i="3"/>
  <c r="G55" i="3"/>
  <c r="D55" i="3"/>
  <c r="C55" i="3"/>
  <c r="J54" i="3"/>
  <c r="I54" i="3"/>
  <c r="H54" i="3"/>
  <c r="G54" i="3"/>
  <c r="E54" i="3"/>
  <c r="D54" i="3"/>
  <c r="C54" i="3"/>
  <c r="J53" i="3"/>
  <c r="H53" i="3"/>
  <c r="J52" i="3"/>
  <c r="I52" i="3"/>
  <c r="G52" i="3"/>
  <c r="D52" i="3"/>
  <c r="N66" i="3"/>
  <c r="N31" i="3"/>
  <c r="M66" i="3"/>
  <c r="M31" i="3"/>
  <c r="L66" i="3"/>
  <c r="L31" i="3"/>
  <c r="K66" i="3"/>
  <c r="K31" i="3"/>
  <c r="J51" i="3"/>
  <c r="J66" i="3"/>
  <c r="J31" i="3"/>
  <c r="I51" i="3"/>
  <c r="I66" i="3"/>
  <c r="I31" i="3"/>
  <c r="H51" i="3"/>
  <c r="H66" i="3"/>
  <c r="G51" i="3"/>
  <c r="G66" i="3"/>
  <c r="F51" i="3"/>
  <c r="F66" i="3"/>
  <c r="F31" i="3"/>
  <c r="E51" i="3"/>
  <c r="E66" i="3"/>
  <c r="E31" i="3"/>
  <c r="D51" i="3"/>
  <c r="D66" i="3"/>
  <c r="D31" i="3"/>
  <c r="C51" i="3"/>
  <c r="C66" i="3"/>
  <c r="C31" i="3"/>
  <c r="BD29" i="2"/>
  <c r="BD63" i="2"/>
  <c r="BD33" i="2"/>
  <c r="BD34" i="2"/>
  <c r="BD35" i="2"/>
  <c r="BD66" i="2" s="1"/>
  <c r="BD36" i="2"/>
  <c r="BD37" i="2"/>
  <c r="BD38" i="2"/>
  <c r="BD39" i="2"/>
  <c r="BD40" i="2"/>
  <c r="BD41" i="2"/>
  <c r="BD42" i="2"/>
  <c r="BD43" i="2"/>
  <c r="BD61" i="2" s="1"/>
  <c r="BD44" i="2"/>
  <c r="BD62" i="2" s="1"/>
  <c r="BD45" i="2"/>
  <c r="BD46" i="2"/>
  <c r="BD47" i="2"/>
  <c r="BD65" i="2" s="1"/>
  <c r="C30" i="2"/>
  <c r="D30" i="2"/>
  <c r="BD30" i="2" s="1"/>
  <c r="BD31" i="2" s="1"/>
  <c r="E30" i="2"/>
  <c r="F30" i="2"/>
  <c r="F31" i="2" s="1"/>
  <c r="G30" i="2"/>
  <c r="H30" i="2"/>
  <c r="I30" i="2"/>
  <c r="I31" i="2" s="1"/>
  <c r="J30" i="2"/>
  <c r="K30" i="2"/>
  <c r="K31" i="2"/>
  <c r="L30" i="2"/>
  <c r="L31" i="2" s="1"/>
  <c r="M30" i="2"/>
  <c r="M31" i="2" s="1"/>
  <c r="N30" i="2"/>
  <c r="N31" i="2"/>
  <c r="O30" i="2"/>
  <c r="O31" i="2" s="1"/>
  <c r="P30" i="2"/>
  <c r="Q30" i="2"/>
  <c r="Q31" i="2" s="1"/>
  <c r="R30" i="2"/>
  <c r="R31" i="2"/>
  <c r="S30" i="2"/>
  <c r="S31" i="2"/>
  <c r="T30" i="2"/>
  <c r="U30" i="2"/>
  <c r="V30" i="2"/>
  <c r="V31" i="2"/>
  <c r="W30" i="2"/>
  <c r="X30" i="2"/>
  <c r="X31" i="2" s="1"/>
  <c r="Y30" i="2"/>
  <c r="Z30" i="2"/>
  <c r="Z31" i="2"/>
  <c r="AA30" i="2"/>
  <c r="AB30" i="2"/>
  <c r="AC30" i="2"/>
  <c r="AC31" i="2" s="1"/>
  <c r="AD30" i="2"/>
  <c r="AD31" i="2" s="1"/>
  <c r="AE30" i="2"/>
  <c r="AE31" i="2" s="1"/>
  <c r="AF30" i="2"/>
  <c r="AG30" i="2"/>
  <c r="AH30" i="2"/>
  <c r="AH31" i="2" s="1"/>
  <c r="AI30" i="2"/>
  <c r="AI31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64" i="2"/>
  <c r="AE63" i="2"/>
  <c r="AB63" i="2"/>
  <c r="AH62" i="2"/>
  <c r="AE62" i="2"/>
  <c r="AD62" i="2"/>
  <c r="AC62" i="2"/>
  <c r="AB62" i="2"/>
  <c r="Y62" i="2"/>
  <c r="X62" i="2"/>
  <c r="K62" i="2"/>
  <c r="H62" i="2"/>
  <c r="G62" i="2"/>
  <c r="E62" i="2"/>
  <c r="D62" i="2"/>
  <c r="N61" i="2"/>
  <c r="D61" i="2"/>
  <c r="BD60" i="2"/>
  <c r="AI60" i="2"/>
  <c r="AH60" i="2"/>
  <c r="AE60" i="2"/>
  <c r="AD60" i="2"/>
  <c r="AC60" i="2"/>
  <c r="AB60" i="2"/>
  <c r="AA60" i="2"/>
  <c r="Z60" i="2"/>
  <c r="Y60" i="2"/>
  <c r="X60" i="2"/>
  <c r="W60" i="2"/>
  <c r="V60" i="2"/>
  <c r="S60" i="2"/>
  <c r="R60" i="2"/>
  <c r="O60" i="2"/>
  <c r="N60" i="2"/>
  <c r="L60" i="2"/>
  <c r="K60" i="2"/>
  <c r="J60" i="2"/>
  <c r="I60" i="2"/>
  <c r="H60" i="2"/>
  <c r="F60" i="2"/>
  <c r="E60" i="2"/>
  <c r="D60" i="2"/>
  <c r="AI59" i="2"/>
  <c r="I59" i="2"/>
  <c r="F59" i="2"/>
  <c r="D59" i="2"/>
  <c r="AH58" i="2"/>
  <c r="AE58" i="2"/>
  <c r="AB58" i="2"/>
  <c r="Y58" i="2"/>
  <c r="X58" i="2"/>
  <c r="N58" i="2"/>
  <c r="G58" i="2"/>
  <c r="BD56" i="2"/>
  <c r="I56" i="2"/>
  <c r="C56" i="2"/>
  <c r="W55" i="2"/>
  <c r="T55" i="2"/>
  <c r="G55" i="2"/>
  <c r="F55" i="2"/>
  <c r="BD54" i="2"/>
  <c r="AI54" i="2"/>
  <c r="AE54" i="2"/>
  <c r="AC54" i="2"/>
  <c r="AB54" i="2"/>
  <c r="X54" i="2"/>
  <c r="W54" i="2"/>
  <c r="V54" i="2"/>
  <c r="M54" i="2"/>
  <c r="G54" i="2"/>
  <c r="E54" i="2"/>
  <c r="D54" i="2"/>
  <c r="AI53" i="2"/>
  <c r="Z53" i="2"/>
  <c r="AI52" i="2"/>
  <c r="AB52" i="2"/>
  <c r="W52" i="2"/>
  <c r="I52" i="2"/>
  <c r="G52" i="2"/>
  <c r="BD51" i="2"/>
  <c r="BC66" i="2"/>
  <c r="BC31" i="2"/>
  <c r="BB66" i="2"/>
  <c r="BB31" i="2"/>
  <c r="BA66" i="2"/>
  <c r="BA31" i="2"/>
  <c r="AZ66" i="2"/>
  <c r="AZ31" i="2"/>
  <c r="AY66" i="2"/>
  <c r="AY31" i="2"/>
  <c r="AX66" i="2"/>
  <c r="AX31" i="2"/>
  <c r="AW66" i="2"/>
  <c r="AW31" i="2"/>
  <c r="AV66" i="2"/>
  <c r="AV31" i="2"/>
  <c r="AU66" i="2"/>
  <c r="AU31" i="2"/>
  <c r="AT66" i="2"/>
  <c r="AT31" i="2"/>
  <c r="AS66" i="2"/>
  <c r="AS31" i="2"/>
  <c r="AR66" i="2"/>
  <c r="AR31" i="2"/>
  <c r="AQ66" i="2"/>
  <c r="AQ31" i="2"/>
  <c r="AP66" i="2"/>
  <c r="AP31" i="2"/>
  <c r="AO66" i="2"/>
  <c r="AO31" i="2"/>
  <c r="AN66" i="2"/>
  <c r="AN31" i="2"/>
  <c r="AM66" i="2"/>
  <c r="AM31" i="2"/>
  <c r="AL66" i="2"/>
  <c r="AL31" i="2"/>
  <c r="AK66" i="2"/>
  <c r="AK31" i="2"/>
  <c r="AJ66" i="2"/>
  <c r="AJ31" i="2"/>
  <c r="AI51" i="2"/>
  <c r="AI66" i="2"/>
  <c r="AH51" i="2"/>
  <c r="AH66" i="2"/>
  <c r="AG66" i="2"/>
  <c r="AG31" i="2"/>
  <c r="AF66" i="2"/>
  <c r="AF31" i="2"/>
  <c r="AE51" i="2"/>
  <c r="AE66" i="2"/>
  <c r="AD51" i="2"/>
  <c r="AD66" i="2"/>
  <c r="AC51" i="2"/>
  <c r="AC66" i="2"/>
  <c r="AB51" i="2"/>
  <c r="AB66" i="2"/>
  <c r="AB31" i="2"/>
  <c r="AA66" i="2"/>
  <c r="AA31" i="2"/>
  <c r="Z66" i="2"/>
  <c r="Y66" i="2"/>
  <c r="Y31" i="2"/>
  <c r="X66" i="2"/>
  <c r="W66" i="2"/>
  <c r="W31" i="2"/>
  <c r="V66" i="2"/>
  <c r="U51" i="2"/>
  <c r="U66" i="2"/>
  <c r="U31" i="2"/>
  <c r="T51" i="2"/>
  <c r="T66" i="2"/>
  <c r="T31" i="2"/>
  <c r="S66" i="2"/>
  <c r="R51" i="2"/>
  <c r="R66" i="2"/>
  <c r="Q66" i="2"/>
  <c r="P66" i="2"/>
  <c r="P31" i="2"/>
  <c r="O66" i="2"/>
  <c r="N66" i="2"/>
  <c r="M51" i="2"/>
  <c r="M66" i="2"/>
  <c r="L51" i="2"/>
  <c r="L66" i="2"/>
  <c r="K66" i="2"/>
  <c r="J66" i="2"/>
  <c r="J31" i="2"/>
  <c r="I51" i="2"/>
  <c r="I66" i="2"/>
  <c r="H51" i="2"/>
  <c r="H66" i="2"/>
  <c r="H31" i="2"/>
  <c r="G51" i="2"/>
  <c r="G66" i="2"/>
  <c r="G31" i="2"/>
  <c r="F51" i="2"/>
  <c r="F66" i="2"/>
  <c r="E51" i="2"/>
  <c r="E66" i="2"/>
  <c r="E31" i="2"/>
  <c r="D51" i="2"/>
  <c r="D66" i="2"/>
  <c r="D31" i="2"/>
  <c r="C51" i="2"/>
  <c r="C66" i="2"/>
  <c r="C31" i="2"/>
  <c r="BD51" i="26"/>
  <c r="BD66" i="26"/>
  <c r="BD55" i="5"/>
  <c r="BD59" i="5"/>
  <c r="BD62" i="5"/>
  <c r="BD51" i="7"/>
  <c r="BD55" i="7"/>
  <c r="BD59" i="7"/>
  <c r="BD62" i="7"/>
  <c r="BD30" i="11"/>
  <c r="BD31" i="11" s="1"/>
  <c r="BD63" i="11"/>
  <c r="BD30" i="13"/>
  <c r="BD31" i="13"/>
  <c r="E31" i="13"/>
  <c r="BD66" i="13"/>
  <c r="BD66" i="14"/>
  <c r="BD64" i="16"/>
  <c r="BD60" i="16"/>
  <c r="BD56" i="16"/>
  <c r="BD52" i="16"/>
  <c r="BD63" i="16"/>
  <c r="BD59" i="16"/>
  <c r="BD55" i="16"/>
  <c r="BD51" i="16"/>
  <c r="BD62" i="16"/>
  <c r="BD58" i="16"/>
  <c r="BD54" i="16"/>
  <c r="BD30" i="18"/>
  <c r="BD31" i="18"/>
  <c r="BD66" i="18"/>
  <c r="BD30" i="19"/>
  <c r="BD31" i="19"/>
  <c r="BD66" i="19"/>
  <c r="BD66" i="24"/>
  <c r="BD30" i="26"/>
  <c r="BD31" i="26" s="1"/>
  <c r="BD66" i="27"/>
  <c r="BD53" i="27"/>
  <c r="BD30" i="28"/>
  <c r="BD31" i="28"/>
  <c r="BD30" i="30"/>
  <c r="BD31" i="30" s="1"/>
  <c r="BD66" i="7"/>
  <c r="BD66" i="11"/>
  <c r="E31" i="15"/>
  <c r="BD30" i="15"/>
  <c r="BD31" i="15"/>
  <c r="BD30" i="23"/>
  <c r="BD31" i="23" s="1"/>
  <c r="BD30" i="25"/>
  <c r="BD31" i="25"/>
  <c r="BD66" i="28"/>
  <c r="BD52" i="2"/>
  <c r="BD55" i="2"/>
  <c r="BD57" i="2"/>
  <c r="BD58" i="2"/>
  <c r="BD54" i="4"/>
  <c r="BD59" i="4"/>
  <c r="BD53" i="5"/>
  <c r="BD56" i="5"/>
  <c r="BD63" i="5"/>
  <c r="BD66" i="6"/>
  <c r="BD52" i="7"/>
  <c r="BD56" i="7"/>
  <c r="BD60" i="7"/>
  <c r="BD63" i="7"/>
  <c r="C31" i="11"/>
  <c r="BD64" i="12"/>
  <c r="BD60" i="12"/>
  <c r="BD56" i="12"/>
  <c r="BD53" i="12"/>
  <c r="BD63" i="12"/>
  <c r="BD59" i="12"/>
  <c r="BD55" i="12"/>
  <c r="BD52" i="12"/>
  <c r="BD62" i="12"/>
  <c r="BD58" i="12"/>
  <c r="BD54" i="12"/>
  <c r="BD51" i="12"/>
  <c r="BD61" i="16"/>
  <c r="BD30" i="16"/>
  <c r="BD31" i="16"/>
  <c r="BD30" i="20"/>
  <c r="BD31" i="20"/>
  <c r="BD66" i="20"/>
  <c r="BD66" i="21"/>
  <c r="BD30" i="24"/>
  <c r="BD31" i="24"/>
  <c r="BD30" i="27"/>
  <c r="BD31" i="27"/>
  <c r="BD51" i="29"/>
  <c r="BD66" i="29"/>
  <c r="BD30" i="22"/>
  <c r="BD31" i="22" s="1"/>
  <c r="BD66" i="30"/>
  <c r="BD53" i="30"/>
  <c r="BD59" i="2"/>
  <c r="BD51" i="4"/>
  <c r="BD57" i="4"/>
  <c r="BD57" i="5"/>
  <c r="BD53" i="7"/>
  <c r="BD57" i="7"/>
  <c r="BD66" i="8"/>
  <c r="BD65" i="8"/>
  <c r="BD63" i="8"/>
  <c r="BD61" i="8"/>
  <c r="BD59" i="8"/>
  <c r="BD57" i="8"/>
  <c r="BD66" i="9"/>
  <c r="BD30" i="10"/>
  <c r="BD31" i="10"/>
  <c r="BD66" i="10"/>
  <c r="BD61" i="12"/>
  <c r="BD30" i="12"/>
  <c r="BD31" i="12" s="1"/>
  <c r="BD65" i="16"/>
  <c r="BD30" i="21"/>
  <c r="BD31" i="21" s="1"/>
  <c r="BD63" i="21"/>
  <c r="BD66" i="22"/>
  <c r="BD66" i="23"/>
  <c r="BD51" i="23"/>
  <c r="BD51" i="24"/>
  <c r="BD30" i="29"/>
  <c r="BD31" i="29"/>
  <c r="BD54" i="11"/>
  <c r="BD58" i="11"/>
  <c r="BD62" i="11"/>
  <c r="BD52" i="15"/>
  <c r="BD66" i="17"/>
  <c r="BD51" i="21"/>
  <c r="BD55" i="21"/>
  <c r="BD59" i="21"/>
  <c r="BD61" i="21"/>
  <c r="BD62" i="21"/>
  <c r="BD59" i="22"/>
  <c r="BD62" i="22"/>
  <c r="BD51" i="11"/>
  <c r="BD55" i="11"/>
  <c r="BD59" i="11"/>
  <c r="BD52" i="13"/>
  <c r="BD53" i="2" l="1"/>
  <c r="O54" i="3"/>
  <c r="O60" i="3"/>
  <c r="BD53" i="4"/>
  <c r="BD65" i="4"/>
  <c r="BD65" i="5"/>
  <c r="BD54" i="5"/>
  <c r="BD60" i="6"/>
  <c r="BD51" i="8"/>
  <c r="BD53" i="10"/>
  <c r="O62" i="3"/>
  <c r="O30" i="3"/>
  <c r="O31" i="3" s="1"/>
  <c r="BD30" i="4"/>
  <c r="BD31" i="4" s="1"/>
  <c r="O51" i="3"/>
  <c r="BD62" i="6"/>
  <c r="BD52" i="5"/>
  <c r="BD63" i="4"/>
  <c r="BD58" i="4"/>
  <c r="BD64" i="4"/>
  <c r="BD30" i="5"/>
  <c r="BD31" i="5" s="1"/>
  <c r="O59" i="3"/>
  <c r="O53" i="3"/>
  <c r="O61" i="3"/>
  <c r="O58" i="3"/>
  <c r="BD52" i="6"/>
  <c r="BD59" i="6"/>
  <c r="BD61" i="6"/>
  <c r="BD55" i="6"/>
  <c r="BD57" i="6"/>
  <c r="BD63" i="6"/>
  <c r="BD54" i="6"/>
  <c r="BD56" i="8"/>
  <c r="BD52" i="8"/>
  <c r="BD64" i="8"/>
  <c r="BD54" i="8"/>
  <c r="BD58" i="8"/>
  <c r="BD53" i="8"/>
  <c r="BD62" i="8"/>
  <c r="O56" i="3"/>
  <c r="BD52" i="4"/>
  <c r="BD61" i="4"/>
  <c r="BD58" i="6"/>
  <c r="BD54" i="9"/>
  <c r="BD64" i="9"/>
  <c r="BD65" i="9"/>
  <c r="BD59" i="9"/>
  <c r="BD53" i="9"/>
  <c r="BD52" i="9"/>
  <c r="BD63" i="9"/>
  <c r="BD58" i="9"/>
  <c r="BD62" i="9"/>
  <c r="BD57" i="9"/>
  <c r="BD51" i="9"/>
  <c r="BD60" i="9"/>
  <c r="BD61" i="9"/>
  <c r="BD55" i="9"/>
  <c r="BD66" i="12"/>
  <c r="BD65" i="11"/>
  <c r="BD62" i="17"/>
  <c r="BD59" i="17"/>
  <c r="BD56" i="18"/>
  <c r="BD62" i="18"/>
  <c r="BD65" i="18"/>
  <c r="BD53" i="18"/>
  <c r="BD52" i="19"/>
  <c r="BD57" i="19"/>
  <c r="BD53" i="21"/>
  <c r="BD56" i="23"/>
  <c r="BD64" i="23"/>
  <c r="BD55" i="23"/>
  <c r="BD54" i="24"/>
  <c r="BD62" i="24"/>
  <c r="BD55" i="24"/>
  <c r="BD59" i="25"/>
  <c r="BD53" i="26"/>
  <c r="BD62" i="26"/>
  <c r="BD54" i="27"/>
  <c r="BD63" i="27"/>
  <c r="BD59" i="28"/>
  <c r="BD57" i="29"/>
  <c r="BD64" i="29"/>
  <c r="BD56" i="30"/>
  <c r="C31" i="14"/>
  <c r="BD58" i="18"/>
  <c r="BD63" i="18"/>
  <c r="BD53" i="25"/>
  <c r="BD54" i="26"/>
  <c r="BD64" i="26"/>
  <c r="BD59" i="26"/>
  <c r="BD61" i="27"/>
  <c r="BD53" i="11"/>
  <c r="BD53" i="17"/>
  <c r="BD65" i="17"/>
  <c r="BD52" i="17"/>
  <c r="BD51" i="18"/>
  <c r="BD59" i="18"/>
  <c r="BD64" i="18"/>
  <c r="BD55" i="19"/>
  <c r="BD60" i="19"/>
  <c r="BD58" i="23"/>
  <c r="BD57" i="24"/>
  <c r="BD65" i="24"/>
  <c r="BD51" i="25"/>
  <c r="BD62" i="25"/>
  <c r="BD65" i="25"/>
  <c r="BD56" i="26"/>
  <c r="BD65" i="26"/>
  <c r="BD56" i="27"/>
  <c r="BD52" i="28"/>
  <c r="BD58" i="29"/>
  <c r="BD65" i="7"/>
  <c r="BD56" i="11"/>
  <c r="BD58" i="13"/>
  <c r="BD62" i="13"/>
  <c r="BD65" i="13"/>
  <c r="BD60" i="13"/>
  <c r="BD53" i="14"/>
  <c r="BD63" i="14"/>
  <c r="BD54" i="17"/>
  <c r="BD52" i="18"/>
  <c r="BD57" i="18"/>
  <c r="BD56" i="19"/>
  <c r="BD61" i="19"/>
  <c r="BD53" i="23"/>
  <c r="BD59" i="23"/>
  <c r="BD58" i="24"/>
  <c r="BD52" i="25"/>
  <c r="BD63" i="25"/>
  <c r="BD66" i="25"/>
  <c r="BD57" i="26"/>
  <c r="BD52" i="29"/>
  <c r="BD55" i="29"/>
  <c r="BD55" i="18"/>
  <c r="BD61" i="26"/>
  <c r="BD55" i="26"/>
  <c r="BD59" i="29"/>
  <c r="BD59" i="13"/>
  <c r="BD55" i="14"/>
  <c r="BD64" i="14"/>
  <c r="BD51" i="19"/>
  <c r="BD54" i="23"/>
  <c r="BD58" i="25"/>
  <c r="BD59" i="27"/>
  <c r="BD56" i="29"/>
</calcChain>
</file>

<file path=xl/sharedStrings.xml><?xml version="1.0" encoding="utf-8"?>
<sst xmlns="http://schemas.openxmlformats.org/spreadsheetml/2006/main" count="4190" uniqueCount="475">
  <si>
    <t>No</t>
  </si>
  <si>
    <t>Occurred W/C</t>
  </si>
  <si>
    <t>source</t>
  </si>
  <si>
    <t>Occurred date</t>
  </si>
  <si>
    <t>Confirm date</t>
  </si>
  <si>
    <t>TV Plant</t>
  </si>
  <si>
    <t>Position</t>
  </si>
  <si>
    <t>Set name</t>
  </si>
  <si>
    <t>Model name</t>
  </si>
  <si>
    <t>Sony PN</t>
  </si>
  <si>
    <t>SITE</t>
  </si>
  <si>
    <t>OSS or FFA judgement</t>
  </si>
  <si>
    <t>Noticed symptom</t>
  </si>
  <si>
    <t>Classify</t>
  </si>
  <si>
    <t>Address</t>
  </si>
  <si>
    <t>Failure Cause</t>
  </si>
  <si>
    <t>Details</t>
  </si>
  <si>
    <t>Handling</t>
  </si>
  <si>
    <t>Judge</t>
  </si>
  <si>
    <t>OSS Name</t>
  </si>
  <si>
    <t>Plant Panel Engineer Name</t>
  </si>
  <si>
    <t>Destination</t>
  </si>
  <si>
    <t>Used time</t>
  </si>
  <si>
    <t>S/N of TV set</t>
  </si>
  <si>
    <t>ON/OFF times</t>
  </si>
  <si>
    <t>DHL No</t>
  </si>
  <si>
    <t>Sent out date</t>
  </si>
  <si>
    <t>FFA analysis Responsibility</t>
  </si>
  <si>
    <t>FFA analysis suggestion</t>
  </si>
  <si>
    <t>Suggestion comment</t>
  </si>
  <si>
    <t>Panel model ID</t>
  </si>
  <si>
    <t>Final Judge</t>
  </si>
  <si>
    <t>Responsibility</t>
  </si>
  <si>
    <t>S-LCD Responsibility Repair or Scrap Judge</t>
  </si>
  <si>
    <t>Occurred month</t>
  </si>
  <si>
    <t>FSK</t>
  </si>
  <si>
    <t>I5</t>
  </si>
  <si>
    <t>NB85_YSAS085CNU02</t>
  </si>
  <si>
    <t>A5013703A$0019316_2042-YSAS085CNU02</t>
  </si>
  <si>
    <t>EA5013703A</t>
  </si>
  <si>
    <t>D/L Defect</t>
  </si>
  <si>
    <t>Line</t>
  </si>
  <si>
    <t>center side</t>
  </si>
  <si>
    <t>Jan_21</t>
  </si>
  <si>
    <t>I9</t>
  </si>
  <si>
    <t>SBL2_YD9S049DND01</t>
  </si>
  <si>
    <t>A5014743A$0055007_2046-YD9S049DND01</t>
  </si>
  <si>
    <t>EA5014743A</t>
  </si>
  <si>
    <t>Black Spot</t>
  </si>
  <si>
    <t>Uni</t>
  </si>
  <si>
    <t>left site, d=1,5mm</t>
  </si>
  <si>
    <t>WB1</t>
  </si>
  <si>
    <t>NH55_YDAS055DNU02</t>
  </si>
  <si>
    <t>A5013700A$0055739_2045-YDAS055DNU02</t>
  </si>
  <si>
    <t>EA5013700A</t>
  </si>
  <si>
    <t>White Spot</t>
  </si>
  <si>
    <t>left bottom corner side</t>
  </si>
  <si>
    <t>NH75_YDAS075DNN02</t>
  </si>
  <si>
    <t>A5013674A$0015287_2048-YDAS075DNN02</t>
  </si>
  <si>
    <t>EA5013674A</t>
  </si>
  <si>
    <t>G/L Defect</t>
  </si>
  <si>
    <t>h-line bottom side</t>
  </si>
  <si>
    <t>NB75_YSAS075CNO02_B</t>
  </si>
  <si>
    <t>A5023872B$0002238_2048-YSAS075CNO02</t>
  </si>
  <si>
    <t>EA5023872B</t>
  </si>
  <si>
    <t>B/L Particle</t>
  </si>
  <si>
    <t>F/M</t>
  </si>
  <si>
    <t>left botom side,possible  broken hook under TFT</t>
  </si>
  <si>
    <t>P1</t>
  </si>
  <si>
    <t>NH65_YDAS065DNU02</t>
  </si>
  <si>
    <t>A5013677A$0055688_2046-YDAS065DNU02</t>
  </si>
  <si>
    <t>EA5013677A</t>
  </si>
  <si>
    <t>Pol Scratch</t>
  </si>
  <si>
    <t>P-App</t>
  </si>
  <si>
    <t>right top side</t>
  </si>
  <si>
    <t>A5023872B$0004174_2048-YSAS075CNO02</t>
  </si>
  <si>
    <t>Bezel Dent</t>
  </si>
  <si>
    <t>Bezel</t>
  </si>
  <si>
    <t>center bottom side, damaged cof + bezel + glass broken, found during unshipping, bag &amp; box &amp; other panels = OK, INB operation = OK</t>
  </si>
  <si>
    <t>NX75_YDAS075DNS02_C</t>
  </si>
  <si>
    <t>A5024285B$0001256_2047-YDAS075DNS02</t>
  </si>
  <si>
    <t>EA5024285B</t>
  </si>
  <si>
    <t>No display</t>
  </si>
  <si>
    <t>T-CON A/D</t>
  </si>
  <si>
    <t>P/N:12432600 J/S:GN6VH2_JS100626 M/S:12432600_MS102024 -&gt; Panel_GN6VH2_PBM_COMMON_2 / Step30 : Measure Gamma (WHITE) not 100-percent -&gt; [God ID=18]Me, BLU = OK</t>
  </si>
  <si>
    <t>A5024285B$0000833_2047-YDAS075DNS02</t>
  </si>
  <si>
    <t>top side</t>
  </si>
  <si>
    <t>A5023872B$0003543_2048-YSAS075CNO02</t>
  </si>
  <si>
    <t>left side</t>
  </si>
  <si>
    <t>I1</t>
  </si>
  <si>
    <t>A5024285B$0000904_2047-YDAS075DNS02</t>
  </si>
  <si>
    <t>NVM</t>
  </si>
  <si>
    <t>A5013700A$0057602_2047-YDAS055DNU02</t>
  </si>
  <si>
    <t>LED fail</t>
  </si>
  <si>
    <t>LED</t>
  </si>
  <si>
    <t>no function 4x blinking</t>
  </si>
  <si>
    <t>A5013703A$0022256_2048-YSAS085CNU02</t>
  </si>
  <si>
    <t>v-line center side</t>
  </si>
  <si>
    <t>I8</t>
  </si>
  <si>
    <t>A5013677A$0057133_2047-YDAS065DNU02</t>
  </si>
  <si>
    <t>center side, D=2mm</t>
  </si>
  <si>
    <t>A5013677A$0053486_2046-YDAS065DNU02</t>
  </si>
  <si>
    <t>P/N:12424500 J/S:GN6UR_JS100612 M/S:12424500_MS101972 -&gt; Panel_GN6UR_PBM_COMMON_2 / Step40 : Measure Gamma (WHITE) not 100-percent -&gt; [God ID=18]Meas, BLU=OK</t>
  </si>
  <si>
    <t>A5013677A$0056890_2047-YDAS065DNU02</t>
  </si>
  <si>
    <t>A5013703A$0025891_2050-YSAS085CNU02</t>
  </si>
  <si>
    <t>D/L Open On/Off</t>
  </si>
  <si>
    <t>after shock, COF visual OK</t>
  </si>
  <si>
    <t>A5023872B$0002758_2048-YSAS075CNO02</t>
  </si>
  <si>
    <t>Bottom side LED OFF, half picture, on line 6x blinking</t>
  </si>
  <si>
    <t>A5013700B$0001597_2049-YDAS055DNU02</t>
  </si>
  <si>
    <t>EA5013700B</t>
  </si>
  <si>
    <t>P/N:12424700 J/S:GN6UR_JS100612 M/S:12424700_MS101972 -&gt; Panel_GN6UR_PBM_COMMON_2 / Step40 : Measure Gamma (WHITE) not 100-percent -&gt; [God ID=19]Meas, BLU=OK</t>
  </si>
  <si>
    <t>A5024285B$0000986_2047-YDAS075DNS02</t>
  </si>
  <si>
    <t>WB2</t>
  </si>
  <si>
    <t>A5024285B$0002577_2047-YDAS075DNS02</t>
  </si>
  <si>
    <t>W/B data fail</t>
  </si>
  <si>
    <t>P/N:12432600 J/S:GN6VH2_JS100626 M/S:12432600_MS102024 -&gt; Panel_GN6VH2_PBM_COMMON_2 / Step47 : RANGE CHECK -&gt; [God ID=18]BUS LIMIT ERROR(TEMP=0/LEVEL</t>
  </si>
  <si>
    <t>SB2H_YD9S085DTU01</t>
  </si>
  <si>
    <t>A5014097A$0022579_2049-YD9S085DTU01</t>
  </si>
  <si>
    <t>EA5014097A</t>
  </si>
  <si>
    <t>P/N:12426800 J/S:GN6UR_JS100612 M/S:12426800_MS101979 -&gt; Panel_GN6UR_PBM_COMMON_2 / Step57 : RANGE CHECK -&gt; [God ID=26]BUS LIMIT ERROR(TEMP=0/LEVEL=1</t>
  </si>
  <si>
    <t>A5013700B$0002607_2049-YDAS055DNU02</t>
  </si>
  <si>
    <t>B/L Sheet Wrinkle</t>
  </si>
  <si>
    <t>BLU</t>
  </si>
  <si>
    <t>bottom side</t>
  </si>
  <si>
    <t>A5013700B$0002379_2049-YDAS055DNU02</t>
  </si>
  <si>
    <t>I10</t>
  </si>
  <si>
    <t>A5013700B$0006108_2050-YDAS055DNU02</t>
  </si>
  <si>
    <t>right side</t>
  </si>
  <si>
    <t>A5013677A$0059156_2048-YDAS065DNU02</t>
  </si>
  <si>
    <t>right top corner</t>
  </si>
  <si>
    <t>A5014743A$0064747_2053-YD9S049DND01</t>
  </si>
  <si>
    <t>A5013700B$0001954_2049-YDAS055DNU02</t>
  </si>
  <si>
    <t>A5013700B$0001955_2049-YDAS055DNU02</t>
  </si>
  <si>
    <t>A5013700B$0001960_2049-YDAS055DNU02</t>
  </si>
  <si>
    <t>A5013700B$0001946_2049-YDAS055DNU02</t>
  </si>
  <si>
    <t>A5024285B$0002819_2047-YDAS075DNS02</t>
  </si>
  <si>
    <t>A5013700B$0001947_2049-YDAS055DNU02</t>
  </si>
  <si>
    <t>A5013677A$0059939_2050-YDAS065DNU02</t>
  </si>
  <si>
    <t>D/B Defect</t>
  </si>
  <si>
    <t>A5013700B$0003831_2050-YDAS055DNU02</t>
  </si>
  <si>
    <t>2x rejected, no function 4x blinking</t>
  </si>
  <si>
    <t>Feb_21</t>
  </si>
  <si>
    <t>A5013700B$0004858_2050-YDAS055DNU02</t>
  </si>
  <si>
    <t>P14</t>
  </si>
  <si>
    <t>A5014743A$0058298_2050-YD9S049DND01</t>
  </si>
  <si>
    <t>Chassis bent</t>
  </si>
  <si>
    <t>App</t>
  </si>
  <si>
    <t>bent on right side, not possible to assemble rear cover, tested with 3pcs of rear covers, original Tcon &amp; LD board used for repair</t>
  </si>
  <si>
    <t>A5013700B$0005258_2050-YDAS055DNU02</t>
  </si>
  <si>
    <t>A5024285B$0004536_2051-YDAS075DNS02</t>
  </si>
  <si>
    <t>No display (O-Cell)</t>
  </si>
  <si>
    <t>O-Cell A/D</t>
  </si>
  <si>
    <t>After 5 sec. dark pictute, BLU working</t>
  </si>
  <si>
    <t>A5025367A$0020209_2101-YD9S049DND01</t>
  </si>
  <si>
    <t>EA5025367A</t>
  </si>
  <si>
    <t>A5025367A$0020103_2053-YD9S049DND01</t>
  </si>
  <si>
    <t>left bottom side</t>
  </si>
  <si>
    <t>A5013674A$0018875_2101-YDAS075DNN02</t>
  </si>
  <si>
    <t>l=3mm</t>
  </si>
  <si>
    <t>A5024285B$0003810_2051-YDAS075DNS02</t>
  </si>
  <si>
    <t>NX75_YDAS075DND02_S</t>
  </si>
  <si>
    <t>A5016527B$0001305_2051-YDAS075DND02</t>
  </si>
  <si>
    <t>EA5016527B</t>
  </si>
  <si>
    <t>A5014097A$0026959_2102-YD9S085DTU01</t>
  </si>
  <si>
    <t>F/M center side</t>
  </si>
  <si>
    <t>A5013700A$0056665_2046-YDAS055DNU02</t>
  </si>
  <si>
    <t>2x rejected, P/N:12424700 J/S:GN6UR_JS100612 M/S:12424700_MS101972 -&gt; Panel_GN6UR_PBM_COMMON_2 / Step44 : WB Calculation -&gt; [God ID=19]TEMP=0:LEVEL=14/Cant Adjust(Data limit)</t>
  </si>
  <si>
    <t>A5013677B$0006959_2051-YDAS065DNU02</t>
  </si>
  <si>
    <t>EA5013677B</t>
  </si>
  <si>
    <t>A5013700B$0008394_2051-YDAS055DNU02</t>
  </si>
  <si>
    <t>LD board fail</t>
  </si>
  <si>
    <t>4x blika</t>
  </si>
  <si>
    <t>A5013677A$0063250_2052-YDAS065DNU02</t>
  </si>
  <si>
    <t>Pol Bubble</t>
  </si>
  <si>
    <t>top side, w=1.5mm</t>
  </si>
  <si>
    <t>A5014743A$0064374_2052-YD9S049DND01</t>
  </si>
  <si>
    <t>no picture</t>
  </si>
  <si>
    <t>A5024285B$0005840_2052-YDAS075DNS02</t>
  </si>
  <si>
    <t>P/N:12432600 J/S:GN6VH2_JS100635 M/S:12432600_MS102134 -&gt; Panel_GN6VH2_PBM_COMMON_2 / Step47 : RANGE CHECK -&gt; [God ID=18]BUS LIMIT ERROR(TEMP=0/LEVEL</t>
  </si>
  <si>
    <t>A5024285B$0005875_2052-YDAS075DNS02</t>
  </si>
  <si>
    <t>A5013677B$0010580_2052-YDAS065DNU02</t>
  </si>
  <si>
    <t>no function 5x blinking</t>
  </si>
  <si>
    <t>A5023872B$0008984_2052-YSAS075CNO02</t>
  </si>
  <si>
    <t>A5013700B$0011248_2052-YDAS055DNU02</t>
  </si>
  <si>
    <t>no picture, BLU is ok</t>
  </si>
  <si>
    <t>A5013677A$0062158_2052-YDAS065DNU02</t>
  </si>
  <si>
    <t>Drain Open</t>
  </si>
  <si>
    <t>A5013700B$0012624_2053-YDAS055DNU02</t>
  </si>
  <si>
    <t>A/D</t>
  </si>
  <si>
    <t>blinking picture</t>
  </si>
  <si>
    <t>A5013700B$0011986_2053-YDAS055DNU02</t>
  </si>
  <si>
    <t>White picture</t>
  </si>
  <si>
    <t>A5013677A$0062363_2052-YDAS065DNU02</t>
  </si>
  <si>
    <t>W/B NG</t>
  </si>
  <si>
    <t>Measure Gamma (WHITE) not 100-percent -&gt; [God ID=18]MeasureDataNotChange</t>
  </si>
  <si>
    <t>A5013677B$0011773_2053-YDAS065DNU02</t>
  </si>
  <si>
    <t>Half picture</t>
  </si>
  <si>
    <t>half picture</t>
  </si>
  <si>
    <t>NXB85_YDAS085DNU01</t>
  </si>
  <si>
    <t>A5016564A$0002276_2101-YDAS085DNU02</t>
  </si>
  <si>
    <t>EA5016564A</t>
  </si>
  <si>
    <t>Mar_21</t>
  </si>
  <si>
    <t>A5023872B$0015387_2101-YSAS075CNO02</t>
  </si>
  <si>
    <t>many horizontal lines</t>
  </si>
  <si>
    <t>A5023872B$0012677_2101-YSAS075CNO02</t>
  </si>
  <si>
    <t>P/N:12453200 J/S:GN6UR2_JS100636 M/S:12453200_MS102274 -&gt; Panel_GN6UR2_PBM_COMMON_3 / Step34 : WB Calculation -&gt; [God ID=15]</t>
  </si>
  <si>
    <t>NX85_YDAS085DNU01</t>
  </si>
  <si>
    <t>A5016535A$0028986_2102-YDAS085DNU02</t>
  </si>
  <si>
    <t>EA5016535A</t>
  </si>
  <si>
    <t>A5024285B$0008719_2103-YDAS075DNS02</t>
  </si>
  <si>
    <t>N:12456900 J/S:GN6VH2_JS100635 M/S:12456900_MS102134 -&gt; Panel_GN6VH2_PBM_COMMON_2 / Step47 : RANGE CHECK -&gt; [God ID=18]BUS LIMIT ERROR(TEMP=0/LEVEL</t>
  </si>
  <si>
    <t>A5024285B$0008358_2103-YDAS075DNS02</t>
  </si>
  <si>
    <t>Panel_GN6VH2_PBM_COMMON_2 / Step47 : RANGE CHECK -&gt; [God ID=18]BUS LIMIT ERROR(TEMP=0/LEVEL</t>
  </si>
  <si>
    <t>A5013703A$0024199_2048-YSAS085CNU02</t>
  </si>
  <si>
    <t>A5023872B$0016955_2102-YSAS075CNO02</t>
  </si>
  <si>
    <t>A5024285B$0008970_2103-YDAS075DNS02</t>
  </si>
  <si>
    <t>top left side</t>
  </si>
  <si>
    <t>A5013703A$0033487_2104-YSAS085CNU02</t>
  </si>
  <si>
    <t>P/N:12453100 J/S:GN6UR2_JS100636 M/S:12453100_MS102274 -&gt; Panel_GN6UR2_PBM_COMMON_3 / Step30 : Measure Gamma (WHITE) not 100-percent -&gt; [God ID=10]Me, spotted as No display, BLU=OK</t>
  </si>
  <si>
    <t>QA</t>
  </si>
  <si>
    <t>NXB75_YDAS075DNS02_C</t>
  </si>
  <si>
    <t>A5024290B$0000767_2053-YDAS075DNS02</t>
  </si>
  <si>
    <t>EA5024290B</t>
  </si>
  <si>
    <t>Bezel etc</t>
  </si>
  <si>
    <t>assebled bezel for NX75 model (Sony logo on bttm bezel, not in top left corner)</t>
  </si>
  <si>
    <t>A5016535A$0031100_2103-YDAS085DNU02</t>
  </si>
  <si>
    <t>blinking picture, in center side</t>
  </si>
  <si>
    <t>P6</t>
  </si>
  <si>
    <t>APH75_YSBM075CNO02</t>
  </si>
  <si>
    <t>A5027728A$0001707_2105-YSBM075CNO02</t>
  </si>
  <si>
    <t>EA5027728A</t>
  </si>
  <si>
    <t>Chassis bent on top right corner, big gap between bezel and rear cover</t>
  </si>
  <si>
    <t>A5027728A$0000685_2105-YSBM075CNO02</t>
  </si>
  <si>
    <t>P/N:12480200 J/S:GR1VH2_JS210024 M/S:12480200_MS210110 -&gt; Panel_GR1VH2_PBM_COMMON_3 / Step31 : Measure Gamma (WHITE) not 100-percent -&gt; [God ID=30]Me, spotted as No diplay, BLU=OK</t>
  </si>
  <si>
    <t>A5024285B$0012962_2104-YDAS075DNS02</t>
  </si>
  <si>
    <t>P/N:12456900 J/S:GN6VH2_JS100635 M/S:12456900_MS102134 -&gt; Panel_GN6VH2_PBM_COMMON_2 / Step30 : Measure Gamma (WHITE) not 100-percent -&gt; [God ID=18]Me, spotted as No display, BLU=OK, also No display on PSG, OK with OK Tcon</t>
  </si>
  <si>
    <t>Apr_21</t>
  </si>
  <si>
    <t>A5024285B$0016484_2109-YDAS075DNS02</t>
  </si>
  <si>
    <t>P/N:12456900 J/S:GN6VH2_JS100635 M/S:12456900_MS102134 -&gt; Panel_GN6VH2_PBM_COMMON_2 / Step14 : LOAD AGING OFFSET -&gt; FunctionTargetOffsetForRB1LS.dll[1.0.0.1] -&gt; -&gt; [God ID=18]Internal Temperature is Low. Now = 0/10 (degree)</t>
  </si>
  <si>
    <t>A5024285B$0016596_2109-YDAS075DNS02</t>
  </si>
  <si>
    <t>A5024285B$0016441_2109-YDAS075DNS02</t>
  </si>
  <si>
    <t>A5024285B$0016514_2109-YDAS075DNS02</t>
  </si>
  <si>
    <t>A5024285B$0016250_2106-YDAS075DNS02</t>
  </si>
  <si>
    <t>A5024285B$0016385_2109-YDAS075DNS02</t>
  </si>
  <si>
    <t>A5024285B$0015337_2105-YDAS075DNS02</t>
  </si>
  <si>
    <t>A5024285B$0015000_2105-YDAS075DNS02</t>
  </si>
  <si>
    <t>A5024285B$0014761_2105-YDAS075DNS02</t>
  </si>
  <si>
    <t>A5024285B$0014792_2105-YDAS075DNS02</t>
  </si>
  <si>
    <t>bottom side, visible on all patterns, stable defect</t>
  </si>
  <si>
    <t>A5024285B$0015616_2106-YDAS075DNS02</t>
  </si>
  <si>
    <t>righ side</t>
  </si>
  <si>
    <t>A5016535A$0035163_2108-YDAS085DNU02</t>
  </si>
  <si>
    <t>P/N:12456800 J/S:GN6VH2_JS210028 M/S:12456800_MS210118 -&gt; Panel_GN6VH2_PBM_COMMON_2 / Step47 : RANGE CHECK -&gt; [God ID=8]BUS LIMIT ERROR(TEMP=0/LEVEL=1/COLOR=BLUE/DATA=75(-6,70); 2x rejected</t>
  </si>
  <si>
    <t>A5024285B$0017608_2110-YDAS075DNS02</t>
  </si>
  <si>
    <t>May_21</t>
  </si>
  <si>
    <t>A5027728A$0003526_2110-YSBM075CNO02</t>
  </si>
  <si>
    <t>A5016535A$0035871_2109-YDAS085DNU02</t>
  </si>
  <si>
    <t>B/L Scratch</t>
  </si>
  <si>
    <t>NB75_YSAS075CNG02_S</t>
  </si>
  <si>
    <t>A5013706B$0002265_2110-YSAS075CNG02</t>
  </si>
  <si>
    <t>EA5013706B</t>
  </si>
  <si>
    <t>left side, after stress</t>
  </si>
  <si>
    <t>P5</t>
  </si>
  <si>
    <t>AR75_YDBM075DCS02_4S</t>
  </si>
  <si>
    <t>A5027710A$0000204_2112-YDBM075DCS02</t>
  </si>
  <si>
    <t>EA5027710A</t>
  </si>
  <si>
    <t>center top side, cca 4 x 1mm</t>
  </si>
  <si>
    <t>A5016535A$0039817_2113-YDAS085DNU02</t>
  </si>
  <si>
    <t>P/N:12456800 J/S:GN6VH2_JS210028 M/S:12456800_MS210118 -&gt; Panel_GN6VH2_PBM_COMMON_2 / Step47 : RANGE CHECK -&gt; [God ID=8]BUS LIMIT ERROR(TEMP=0/LEVEL=1/COLOR=RED/DATA=82(-6,70), same issue after reinput</t>
  </si>
  <si>
    <t>A5024285B$0019574_2112-YDAS075DNS02</t>
  </si>
  <si>
    <t>P/N:12456100 J/S:GN6VH2_JS210028 M/S:12456100_MS210118 -&gt; Panel_GN6VH2_PBM_COMMON_2 / Step47 : RANGE CHECK -&gt; [God ID=18]BUS LIMIT ERROR(TEMP=0/LEVEL=1/COLOR=RED/DATA=77(-6,70)</t>
  </si>
  <si>
    <t>AX75_YDBM075CCS02_4S</t>
  </si>
  <si>
    <t>A5027722A$0000234_2112-YDBM075CCS02</t>
  </si>
  <si>
    <t>EA5027722A</t>
  </si>
  <si>
    <t>P/N:12499600 J/S:GR1VH2_JS210043 M/S:12499600_MS210168 -&gt; Panel_GR1VH2_PBM_COMMON_3 / Step62 : WB CHECK(Warm2 10IRE) -&gt; [God ID=24]SPEC ERROR(u=0.191</t>
  </si>
  <si>
    <t>AX75_YDBM075CCS02_2S</t>
  </si>
  <si>
    <t>A5027719A$0000746_2113-YDBM075CCS02</t>
  </si>
  <si>
    <t>EA5027719A</t>
  </si>
  <si>
    <t>left bottom corner</t>
  </si>
  <si>
    <t>A5027719A$0000738_2113-YDBM075CCS02</t>
  </si>
  <si>
    <t>A5027719A$0000833_2113-YDBM075CCS02</t>
  </si>
  <si>
    <t>I4</t>
  </si>
  <si>
    <t>A5013706B$0008839_2115-YSAS075CNG02</t>
  </si>
  <si>
    <t>EDID fail</t>
  </si>
  <si>
    <t>-&gt; DIAG Status = NG -&gt; DIAG Message = MURA data is not written in T-CON EEPROM</t>
  </si>
  <si>
    <t>A5013706B$0006912_2113-YSAS075CNG02</t>
  </si>
  <si>
    <t>DIAG Status = NG -&gt; DIAG Message = MURA data is not written in T-CON EEPROM</t>
  </si>
  <si>
    <t>A5013706B$0007388_2113-YSAS075CNG02</t>
  </si>
  <si>
    <t>A5016535A$0038806_2113-YDAS085DNU02</t>
  </si>
  <si>
    <t>A/D on left half side of picture</t>
  </si>
  <si>
    <t>A5016535A$0039504_2113-YDAS085DNU02</t>
  </si>
  <si>
    <t>left bottom side  d=1.5mm,</t>
  </si>
  <si>
    <t>AG85_YDBO085DAU02</t>
  </si>
  <si>
    <t>A5030086B$0000974_2119-YDBO085DAU02</t>
  </si>
  <si>
    <t>EA5030086B</t>
  </si>
  <si>
    <t>right bottom corner</t>
  </si>
  <si>
    <t>Jun_21</t>
  </si>
  <si>
    <t>AX85_YDBM085CNU02</t>
  </si>
  <si>
    <t>A5027716A$0000634_2114-YDBM085CNU02</t>
  </si>
  <si>
    <t>EA5027716A</t>
  </si>
  <si>
    <t>A5024285B$0020125_2114-YDAS075DNS02</t>
  </si>
  <si>
    <t>Visual App.</t>
  </si>
  <si>
    <t>missing clip on back chassis</t>
  </si>
  <si>
    <t>A5024285B$0019868_2112-YDAS075DNS02</t>
  </si>
  <si>
    <t>A5024285B$0020110_2114-YDAS075DNS02</t>
  </si>
  <si>
    <t>P/N:12456100 J/S:GN6VH2_JS210028 M/S:12456100_MS210118 -&gt; Panel_GN6VH2_PBM_COMMON_2 / Step30 : Measure Gamma (WHITE) not 100-percent -&gt; [God ID=18]Me, spotted as No display, BLU=OK</t>
  </si>
  <si>
    <t>A5027728A$0007558_2115-YSBM075CNO02</t>
  </si>
  <si>
    <t>B/L CNT etc</t>
  </si>
  <si>
    <t>RMA v auguste</t>
  </si>
  <si>
    <t>A5027728A$0008154_2115-YSBM075CNO02</t>
  </si>
  <si>
    <t>A5016535B$0001267_2115-YDAS085DNU02</t>
  </si>
  <si>
    <t>EA5016535B</t>
  </si>
  <si>
    <t>P/N:12456800 J/S:GN6VH2_JS210028 M/S:12456800_MS210118 -&gt; Panel_GN6VH2_PBM_COMMON_2 / Step30 : Measure Gamma (WHITE) not 100-percent -&gt; [God ID=8]MeasureDataNotChange</t>
  </si>
  <si>
    <t>P2</t>
  </si>
  <si>
    <t>A5027728A$0008194_2115-YSBM075CNO02</t>
  </si>
  <si>
    <t>A5016535A$0036876_2110-YDAS085DNU02</t>
  </si>
  <si>
    <t>Panel_GN6VH2_PBM_COMMON_2 / Step47 : RANGE CHECK -&gt; [God ID=8]BUS LIMIT ERROR(TEMP=0/LEVEL=1/COLOR=RED/DATA=72(-6,70), rejected 2x for same issue</t>
  </si>
  <si>
    <t>A5013706B$0009314_2115-YSAS075CNG02</t>
  </si>
  <si>
    <t>no function</t>
  </si>
  <si>
    <t>AR75_YDBM075DCS02_2S</t>
  </si>
  <si>
    <t>A5027707B$0000619_2116-YDBM075DCS02</t>
  </si>
  <si>
    <t>EA5027707B</t>
  </si>
  <si>
    <t>A5027728A$0008103_2115-YSBM075CNO02</t>
  </si>
  <si>
    <t>no display BLU is working</t>
  </si>
  <si>
    <t>AG75_YDBO075DAS02</t>
  </si>
  <si>
    <t>A5039502A$0001258_2121-YDBO075DAS02</t>
  </si>
  <si>
    <t>EA5039502A</t>
  </si>
  <si>
    <t>H-dot etc</t>
  </si>
  <si>
    <t>Dot</t>
  </si>
  <si>
    <t>A5027710B$0001547_2118-YDBM075DCS02</t>
  </si>
  <si>
    <t>EA5027710B</t>
  </si>
  <si>
    <t>AQ85_HDBO085DDU02</t>
  </si>
  <si>
    <t>A5039495A$0000386_2123-HDBO085DDU02</t>
  </si>
  <si>
    <t>EA5039495A</t>
  </si>
  <si>
    <t>A5013706B$0012253_2117-YSAS075CNG02</t>
  </si>
  <si>
    <t>Glass Broken</t>
  </si>
  <si>
    <t>A5027728A$0009541_2119-YSBM075CNO02</t>
  </si>
  <si>
    <t>I2</t>
  </si>
  <si>
    <t>A5027716A$0002784_2117-YDBM085CNU02</t>
  </si>
  <si>
    <t>Aluminium Frame Gap</t>
  </si>
  <si>
    <t>AL-Frame</t>
  </si>
  <si>
    <t>A5027719A$0005015_2118-YDBM075CCS02</t>
  </si>
  <si>
    <t>A5027719A$0005074_2118-YDBM075CCS02</t>
  </si>
  <si>
    <t>A5027728A$0008426_2119-YSBM075CNO02</t>
  </si>
  <si>
    <t>A5027716A$0002962_2117-YDBM085CNU02</t>
  </si>
  <si>
    <t>Jul_21</t>
  </si>
  <si>
    <t>AQ75_HDBO075DDU02</t>
  </si>
  <si>
    <t>A5039491A$0000069_2121-HDBO075DDU02</t>
  </si>
  <si>
    <t>EA5039491A</t>
  </si>
  <si>
    <t>A5027707A$0006482_2120-YDBM075DCS02</t>
  </si>
  <si>
    <t>EA5027707A</t>
  </si>
  <si>
    <t>A5027728A$0010962_2120-YSBM075CNO02</t>
  </si>
  <si>
    <t>A5027722A$0002607_2119-YDBM075CCS02</t>
  </si>
  <si>
    <t>A5027722A$0002186_2117-YDBM075CCS02</t>
  </si>
  <si>
    <t>A5027710B$0002963_2118-YDBM075DCS02</t>
  </si>
  <si>
    <t>A5027710B$0002942_2118-YDBM075DCS02</t>
  </si>
  <si>
    <t>A5027728A$0012597_2121-YSBM075CNO02</t>
  </si>
  <si>
    <t>A5027728A$0011684_2120-YSBM075CNO02</t>
  </si>
  <si>
    <t>A5027722A$0003860_2121-YDBM075CCS02</t>
  </si>
  <si>
    <t>A5013706B$0015178_2121-YSAS075CNG02</t>
  </si>
  <si>
    <t>A5024285B$0023022_2117-YDAS075DNS02</t>
  </si>
  <si>
    <t>after reconnection OK</t>
  </si>
  <si>
    <t>A5013706B$0014576_2120-YSAS075CNG02</t>
  </si>
  <si>
    <t>A5013706B$0013177_2118-YSAS075CNG02</t>
  </si>
  <si>
    <t>A5013706B$0014309_2120-YSAS075CNG02</t>
  </si>
  <si>
    <t>A5027722A$0004072_2121-YDBM075CCS02</t>
  </si>
  <si>
    <t>A5027728A$0013555_2122-YSBM075CNO02</t>
  </si>
  <si>
    <t>B/L CNT broken</t>
  </si>
  <si>
    <t>A5027728A$0013573_2122-YSBM075CNO02</t>
  </si>
  <si>
    <t>A5027728A$0012922_2121-YSBM075CNO02</t>
  </si>
  <si>
    <t>A5039507A$0000852_2121-YDBO085DAU02</t>
  </si>
  <si>
    <t>EA5039507A</t>
  </si>
  <si>
    <t>A5039507A$0000864_2121-YDBO085DAU02</t>
  </si>
  <si>
    <t>A5027728A$0013983_2122-YSBM075CNO02</t>
  </si>
  <si>
    <t>A5027728A$0010859_2121-YSBM075CNO02</t>
  </si>
  <si>
    <t>A5027728A$0013713_2122-YSBM075CNO02</t>
  </si>
  <si>
    <t>A5027728A$0010885_2121-YSBM075CNO02</t>
  </si>
  <si>
    <t>Led off top side</t>
  </si>
  <si>
    <t>A5027728A$0013326_2122-YSBM075CNO02</t>
  </si>
  <si>
    <t>h-line center side</t>
  </si>
  <si>
    <t>A5027728A$0014910_2123-YSBM075CNO02</t>
  </si>
  <si>
    <t>Broken BLU CN</t>
  </si>
  <si>
    <t>A5027710A$0004454_2124-YDBM075DCS02</t>
  </si>
  <si>
    <t>center side v-line</t>
  </si>
  <si>
    <t>Aug_21</t>
  </si>
  <si>
    <t>A5039502A$0003395_2123-YDBO075DAS02</t>
  </si>
  <si>
    <t>no display 5x blinking</t>
  </si>
  <si>
    <t>A5039502A$0002192_2122-YDBO075DAS02</t>
  </si>
  <si>
    <t>A5027722A$0007412_2126-YDBM075CCS02</t>
  </si>
  <si>
    <t>no function 6x blinking</t>
  </si>
  <si>
    <t>A5027722A$0005246_2124-YDBM075CCS02</t>
  </si>
  <si>
    <t>A5030081A$0000500_2114-YDBO075DAS02</t>
  </si>
  <si>
    <t>EA5030081A</t>
  </si>
  <si>
    <t>B/L wire broken</t>
  </si>
  <si>
    <t>damaged ffc wire on LD board</t>
  </si>
  <si>
    <t>I6</t>
  </si>
  <si>
    <t>A5027722A$0007561_2126-YDBM075CCS02</t>
  </si>
  <si>
    <t>LED fail bottom side</t>
  </si>
  <si>
    <t>AG65_YDBO065DBU02</t>
  </si>
  <si>
    <t>A5032151A$0000278_2120-YDBO065DBU02</t>
  </si>
  <si>
    <t>EA5032151A</t>
  </si>
  <si>
    <t>A5027707A$0006767_2120-YDBM075DCS02</t>
  </si>
  <si>
    <t>A5027722A$0006021_2126-YDBM075CCS02</t>
  </si>
  <si>
    <t>P/N:12507402 J/S:GR1VH2_JS210043 M/S:12507402_MS210168 -&gt; Panel_GR1VH2_PBM_COMMON_3 / Step31 : Measure Gamma (WHITE) not 100-percent -&gt; [God ID=24]MeasureDataNotChange</t>
  </si>
  <si>
    <t>A5027710A$0005984_2125-YDBM075DCS02</t>
  </si>
  <si>
    <t>A5016535B$0006605_2126-YDAS085DNU02</t>
  </si>
  <si>
    <t>D=3mm, particle between Optical sheets</t>
  </si>
  <si>
    <t>A5030081A$0000553_2114-YDBO075DAS02</t>
  </si>
  <si>
    <t>slow response and abnormal display</t>
  </si>
  <si>
    <t>A5030081A$0001475_2115-YDBO075DAS02</t>
  </si>
  <si>
    <t>P/N:12495900 J/S:GR1VH_JS210061 M/S:12495900_MS210179 -&gt; Panel_GR1VH_PBM_4KBE_2 / Step42 : Measure Gamma (WHITE) not 100-percent -&gt; [God ID=31]MeasureDataNotChange</t>
  </si>
  <si>
    <t>A5027722A$0006634_2126-YDBM075CCS02</t>
  </si>
  <si>
    <t>A5027722A$0007516_2126-YDBM075CCS02</t>
  </si>
  <si>
    <t>A5027722A$0007074_2126-YDBM075CCS02</t>
  </si>
  <si>
    <t>A5027710A$0005800_2124-YDBM075DCS02</t>
  </si>
  <si>
    <t>Panel model</t>
  </si>
  <si>
    <t>all</t>
  </si>
  <si>
    <t>Data</t>
  </si>
  <si>
    <t>Input Q'ty</t>
  </si>
  <si>
    <t>Defect Q'ty</t>
  </si>
  <si>
    <t>Defect Ratio</t>
  </si>
  <si>
    <t>Defect qty</t>
  </si>
  <si>
    <t>Pol</t>
  </si>
  <si>
    <t>Air Bubble</t>
  </si>
  <si>
    <t>Others</t>
  </si>
  <si>
    <t>PPM</t>
  </si>
  <si>
    <t>T-con A/D</t>
  </si>
  <si>
    <t>Average</t>
  </si>
  <si>
    <t>Target</t>
  </si>
  <si>
    <t>Action level</t>
  </si>
  <si>
    <t>AV</t>
  </si>
  <si>
    <t>Sep_21</t>
  </si>
  <si>
    <t>Oct_21</t>
  </si>
  <si>
    <t>Nov_21</t>
  </si>
  <si>
    <t>Dec_21</t>
  </si>
  <si>
    <t>NXB75_YDAS075DND02_S</t>
  </si>
  <si>
    <t>NE85_HDAS085DTU02</t>
  </si>
  <si>
    <t>NE75_HDAS075DTU02</t>
  </si>
  <si>
    <t>Confirmation W/C</t>
  </si>
  <si>
    <t>LineName Line / SBI</t>
  </si>
  <si>
    <t>Module ID</t>
  </si>
  <si>
    <t>Week-Code</t>
  </si>
  <si>
    <t>Cell Model</t>
  </si>
  <si>
    <t>Cell-ID</t>
  </si>
  <si>
    <t>FY_mod</t>
  </si>
  <si>
    <t>FY21</t>
  </si>
  <si>
    <t>FY20</t>
  </si>
  <si>
    <t>FY19</t>
  </si>
  <si>
    <t>TVPlant</t>
  </si>
  <si>
    <t>ModelName</t>
  </si>
  <si>
    <t>WeekCode</t>
  </si>
  <si>
    <t>QTY</t>
  </si>
  <si>
    <t>65AG</t>
  </si>
  <si>
    <t>75AG</t>
  </si>
  <si>
    <t>85AG</t>
  </si>
  <si>
    <t>75APH</t>
  </si>
  <si>
    <t>75AQ</t>
  </si>
  <si>
    <t>85AQ</t>
  </si>
  <si>
    <t>75AR</t>
  </si>
  <si>
    <t>75AX</t>
  </si>
  <si>
    <t>85AX</t>
  </si>
  <si>
    <t>75NB</t>
  </si>
  <si>
    <t>85NB</t>
  </si>
  <si>
    <t>75NE</t>
  </si>
  <si>
    <t>85NE</t>
  </si>
  <si>
    <t>55NH</t>
  </si>
  <si>
    <t>65NH</t>
  </si>
  <si>
    <t>75NH</t>
  </si>
  <si>
    <t>75NX</t>
  </si>
  <si>
    <t>85NX</t>
  </si>
  <si>
    <t>75NXB</t>
  </si>
  <si>
    <t>85NXB</t>
  </si>
  <si>
    <t>SB2H</t>
  </si>
  <si>
    <t>SBL2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</si>
</sst>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AG65_YDBO065DBU02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AG65_YDBO065DBU02!$C$28:$BD$28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AG65_YDBO065DBU02!$C$65:$BD$65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0E7-804E-8967BB01864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0E7-804E-8967BB01864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0E7-804E-8967BB01864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3-40E7-804E-8967BB01864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3-40E7-804E-8967BB01864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3-40E7-804E-8967BB01864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AG65_YDBO065DBU02!$C$59:$BD$59</c:f>
              <c:numCache>
                <c:formatCode>General</c:formatCode>
                <c:ptCount val="54"/>
                <c:pt idx="32">
                  <c:v>641</c:v>
                </c:pt>
                <c:pt idx="5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F3-40E7-804E-8967BB01864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3-40E7-804E-8967BB01864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3-40E7-804E-8967BB01864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F3-40E7-804E-8967BB01864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F3-40E7-804E-8967BB01864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F3-40E7-804E-8967BB01864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F3-40E7-804E-8967BB01864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F3-40E7-804E-8967BB01864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F3-40E7-804E-8967BB01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8288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AG65_YDBO065DBU02!$C$31:$BD$31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F3-40E7-804E-8967BB01864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AG65_YDBO065DBU02!$C$67:$BD$67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F3-40E7-804E-8967BB01864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AG65_YDBO065DBU02!$C$68:$BD$68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F3-40E7-804E-8967BB01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8288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AG65_YDBO065DBU02!$C$29:$BD$29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1559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F3-40E7-804E-8967BB01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45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458288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AX75_YDBM075CCS02_4S</a:t>
            </a:r>
          </a:p>
        </c:rich>
      </c:tx>
      <c:layout>
        <c:manualLayout>
          <c:xMode val="edge"/>
          <c:yMode val="edge"/>
          <c:x val="0.41682256073131047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AX75_YDBM075CCS02_4S!$C$28:$BD$28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AX75_YDBM075CCS02_4S!$C$65:$BD$65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6-4818-885B-45C76B2DC0C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6-4818-885B-45C76B2DC0C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6-4818-885B-45C76B2DC0C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AX75_YDBM075CCS02_4S!$C$62:$BD$62</c:f>
              <c:numCache>
                <c:formatCode>General</c:formatCode>
                <c:ptCount val="54"/>
                <c:pt idx="26">
                  <c:v>1504</c:v>
                </c:pt>
                <c:pt idx="27">
                  <c:v>2174</c:v>
                </c:pt>
                <c:pt idx="31">
                  <c:v>2567</c:v>
                </c:pt>
                <c:pt idx="53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6-4818-885B-45C76B2DC0C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6-4818-885B-45C76B2DC0C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AX75_YDBM075CCS02_4S!$C$60:$BD$60</c:f>
              <c:numCache>
                <c:formatCode>General</c:formatCode>
                <c:ptCount val="54"/>
                <c:pt idx="20">
                  <c:v>2155</c:v>
                </c:pt>
                <c:pt idx="32">
                  <c:v>549</c:v>
                </c:pt>
                <c:pt idx="5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6-4818-885B-45C76B2DC0C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6-4818-885B-45C76B2DC0C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6-4818-885B-45C76B2DC0C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6-4818-885B-45C76B2DC0C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66-4818-885B-45C76B2DC0C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6-4818-885B-45C76B2DC0C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66-4818-885B-45C76B2DC0C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6-4818-885B-45C76B2DC0C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6-4818-885B-45C76B2DC0C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AX75_YDBM075CCS02_4S!$C$51:$BD$51</c:f>
              <c:numCache>
                <c:formatCode>General</c:formatCode>
                <c:ptCount val="54"/>
                <c:pt idx="26">
                  <c:v>1504</c:v>
                </c:pt>
                <c:pt idx="28">
                  <c:v>1002</c:v>
                </c:pt>
                <c:pt idx="31">
                  <c:v>1284</c:v>
                </c:pt>
                <c:pt idx="32">
                  <c:v>1646</c:v>
                </c:pt>
                <c:pt idx="53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66-4818-885B-45C76B2D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43906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AX75_YDBM075CCS02_4S!$C$31:$BD$31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3008</c:v>
                </c:pt>
                <c:pt idx="27">
                  <c:v>2174</c:v>
                </c:pt>
                <c:pt idx="28">
                  <c:v>1002</c:v>
                </c:pt>
                <c:pt idx="29">
                  <c:v>0</c:v>
                </c:pt>
                <c:pt idx="30">
                  <c:v>0</c:v>
                </c:pt>
                <c:pt idx="31">
                  <c:v>3851</c:v>
                </c:pt>
                <c:pt idx="32">
                  <c:v>2194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66-4818-885B-45C76B2DC0C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AX75_YDBM075CCS02_4S!$C$67:$BD$67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66-4818-885B-45C76B2DC0C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AX75_YDBM075CCS02_4S!$C$68:$BD$68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66-4818-885B-45C76B2D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3906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AX75_YDBM075CCS02_4S!$C$29:$BD$29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28</c:v>
                </c:pt>
                <c:pt idx="19">
                  <c:v>0</c:v>
                </c:pt>
                <c:pt idx="20">
                  <c:v>464</c:v>
                </c:pt>
                <c:pt idx="21">
                  <c:v>783</c:v>
                </c:pt>
                <c:pt idx="22">
                  <c:v>499</c:v>
                </c:pt>
                <c:pt idx="23">
                  <c:v>396</c:v>
                </c:pt>
                <c:pt idx="24">
                  <c:v>110</c:v>
                </c:pt>
                <c:pt idx="25">
                  <c:v>10</c:v>
                </c:pt>
                <c:pt idx="26">
                  <c:v>665</c:v>
                </c:pt>
                <c:pt idx="27">
                  <c:v>460</c:v>
                </c:pt>
                <c:pt idx="28">
                  <c:v>998</c:v>
                </c:pt>
                <c:pt idx="29">
                  <c:v>0</c:v>
                </c:pt>
                <c:pt idx="30">
                  <c:v>0</c:v>
                </c:pt>
                <c:pt idx="31">
                  <c:v>779</c:v>
                </c:pt>
                <c:pt idx="32">
                  <c:v>1823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66-4818-885B-45C76B2D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34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343906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AX85_YDBM085CNU02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AX85_YDBM085CNU02!$C$28:$BD$28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AX85_YDBM085CNU02!$C$65:$BD$65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F-4EE9-A025-A6F0240DD0E5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F-4EE9-A025-A6F0240DD0E5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AX85_YDBM085CNU02!$C$63:$BD$63</c:f>
              <c:numCache>
                <c:formatCode>General</c:formatCode>
                <c:ptCount val="54"/>
                <c:pt idx="25">
                  <c:v>1770</c:v>
                </c:pt>
                <c:pt idx="5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F-4EE9-A025-A6F0240DD0E5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AX85_YDBM085CNU02!$C$62:$BD$62</c:f>
              <c:numCache>
                <c:formatCode>General</c:formatCode>
                <c:ptCount val="54"/>
                <c:pt idx="21">
                  <c:v>3584</c:v>
                </c:pt>
                <c:pt idx="5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F-4EE9-A025-A6F0240DD0E5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F-4EE9-A025-A6F0240DD0E5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F-4EE9-A025-A6F0240DD0E5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F-4EE9-A025-A6F0240DD0E5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F-4EE9-A025-A6F0240DD0E5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BF-4EE9-A025-A6F0240DD0E5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BF-4EE9-A025-A6F0240DD0E5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BF-4EE9-A025-A6F0240DD0E5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BF-4EE9-A025-A6F0240DD0E5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BF-4EE9-A025-A6F0240DD0E5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AX85_YDBM085CNU02!$C$52:$BD$52</c:f>
              <c:numCache>
                <c:formatCode>General</c:formatCode>
                <c:ptCount val="54"/>
                <c:pt idx="25">
                  <c:v>1770</c:v>
                </c:pt>
                <c:pt idx="5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BF-4EE9-A025-A6F0240DD0E5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BF-4EE9-A025-A6F0240D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763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AX85_YDBM085CNU02!$C$31:$BD$31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F-4EE9-A025-A6F0240DD0E5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AX85_YDBM085CNU02!$C$67:$BD$67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F-4EE9-A025-A6F0240DD0E5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AX85_YDBM085CNU02!$C$68:$BD$68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F-4EE9-A025-A6F0240D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763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AX85_YDBM085CNU02!$C$29:$BD$29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33</c:v>
                </c:pt>
                <c:pt idx="17">
                  <c:v>11</c:v>
                </c:pt>
                <c:pt idx="18">
                  <c:v>86</c:v>
                </c:pt>
                <c:pt idx="19">
                  <c:v>286</c:v>
                </c:pt>
                <c:pt idx="20">
                  <c:v>635</c:v>
                </c:pt>
                <c:pt idx="21">
                  <c:v>279</c:v>
                </c:pt>
                <c:pt idx="22">
                  <c:v>831</c:v>
                </c:pt>
                <c:pt idx="23">
                  <c:v>147</c:v>
                </c:pt>
                <c:pt idx="24">
                  <c:v>337</c:v>
                </c:pt>
                <c:pt idx="25">
                  <c:v>565</c:v>
                </c:pt>
                <c:pt idx="26">
                  <c:v>912</c:v>
                </c:pt>
                <c:pt idx="27">
                  <c:v>361</c:v>
                </c:pt>
                <c:pt idx="28">
                  <c:v>497</c:v>
                </c:pt>
                <c:pt idx="29">
                  <c:v>0</c:v>
                </c:pt>
                <c:pt idx="30">
                  <c:v>0</c:v>
                </c:pt>
                <c:pt idx="31">
                  <c:v>213</c:v>
                </c:pt>
                <c:pt idx="32">
                  <c:v>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F-4EE9-A025-A6F0240D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497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49763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NB75_YSAS075CNG02_S</a:t>
            </a:r>
          </a:p>
        </c:rich>
      </c:tx>
      <c:layout>
        <c:manualLayout>
          <c:xMode val="edge"/>
          <c:yMode val="edge"/>
          <c:x val="0.4186917196098151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NB75_YSAS075CNG02_S!$C$28:$BD$28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NB75_YSAS075CNG02_S!$C$65:$BD$65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06D-9FAC-250AC3E2D33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A-406D-9FAC-250AC3E2D33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A-406D-9FAC-250AC3E2D33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NB75_YSAS075CNG02_S!$C$62:$BD$62</c:f>
              <c:numCache>
                <c:formatCode>General</c:formatCode>
                <c:ptCount val="54"/>
                <c:pt idx="22">
                  <c:v>9901</c:v>
                </c:pt>
                <c:pt idx="27">
                  <c:v>1540</c:v>
                </c:pt>
                <c:pt idx="5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A-406D-9FAC-250AC3E2D33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A-406D-9FAC-250AC3E2D33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NB75_YSAS075CNG02_S!$C$60:$BD$60</c:f>
              <c:numCache>
                <c:formatCode>General</c:formatCode>
                <c:ptCount val="54"/>
                <c:pt idx="20">
                  <c:v>6237</c:v>
                </c:pt>
                <c:pt idx="27">
                  <c:v>770</c:v>
                </c:pt>
                <c:pt idx="28">
                  <c:v>1818</c:v>
                </c:pt>
                <c:pt idx="53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A-406D-9FAC-250AC3E2D33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9A-406D-9FAC-250AC3E2D33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NB75_YSAS075CNG02_S!$C$58:$BD$58</c:f>
              <c:numCache>
                <c:formatCode>General</c:formatCode>
                <c:ptCount val="54"/>
                <c:pt idx="25">
                  <c:v>2304</c:v>
                </c:pt>
                <c:pt idx="5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9A-406D-9FAC-250AC3E2D33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9A-406D-9FAC-250AC3E2D33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9A-406D-9FAC-250AC3E2D33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9A-406D-9FAC-250AC3E2D33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A-406D-9FAC-250AC3E2D33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9A-406D-9FAC-250AC3E2D33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9A-406D-9FAC-250AC3E2D33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NB75_YSAS075CNG02_S!$C$51:$BD$51</c:f>
              <c:numCache>
                <c:formatCode>General</c:formatCode>
                <c:ptCount val="54"/>
                <c:pt idx="18">
                  <c:v>957</c:v>
                </c:pt>
                <c:pt idx="5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9A-406D-9FAC-250AC3E2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9448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NB75_YSAS075CNG02_S!$C$31:$BD$31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957</c:v>
                </c:pt>
                <c:pt idx="19">
                  <c:v>0</c:v>
                </c:pt>
                <c:pt idx="20">
                  <c:v>6237</c:v>
                </c:pt>
                <c:pt idx="21">
                  <c:v>0</c:v>
                </c:pt>
                <c:pt idx="22">
                  <c:v>9901</c:v>
                </c:pt>
                <c:pt idx="23">
                  <c:v>0</c:v>
                </c:pt>
                <c:pt idx="24">
                  <c:v>0</c:v>
                </c:pt>
                <c:pt idx="25">
                  <c:v>2304</c:v>
                </c:pt>
                <c:pt idx="26">
                  <c:v>0</c:v>
                </c:pt>
                <c:pt idx="27">
                  <c:v>2309</c:v>
                </c:pt>
                <c:pt idx="28">
                  <c:v>1818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9A-406D-9FAC-250AC3E2D33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NB75_YSAS075CNG02_S!$C$67:$BD$67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9A-406D-9FAC-250AC3E2D33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NB75_YSAS075CNG02_S!$C$68:$BD$68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9A-406D-9FAC-250AC3E2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448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NB75_YSAS075CNG02_S!$C$29:$BD$29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0</c:v>
                </c:pt>
                <c:pt idx="17">
                  <c:v>319</c:v>
                </c:pt>
                <c:pt idx="18">
                  <c:v>1045</c:v>
                </c:pt>
                <c:pt idx="19">
                  <c:v>0</c:v>
                </c:pt>
                <c:pt idx="20">
                  <c:v>481</c:v>
                </c:pt>
                <c:pt idx="21">
                  <c:v>425</c:v>
                </c:pt>
                <c:pt idx="22">
                  <c:v>101</c:v>
                </c:pt>
                <c:pt idx="23">
                  <c:v>255</c:v>
                </c:pt>
                <c:pt idx="24">
                  <c:v>517</c:v>
                </c:pt>
                <c:pt idx="25">
                  <c:v>434</c:v>
                </c:pt>
                <c:pt idx="26">
                  <c:v>0</c:v>
                </c:pt>
                <c:pt idx="27">
                  <c:v>1299</c:v>
                </c:pt>
                <c:pt idx="28">
                  <c:v>550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9A-406D-9FAC-250AC3E2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269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269448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NB75_YSAS075CNO02_B</a:t>
            </a:r>
          </a:p>
        </c:rich>
      </c:tx>
      <c:layout>
        <c:manualLayout>
          <c:xMode val="edge"/>
          <c:yMode val="edge"/>
          <c:x val="0.4183801931300643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NB75_YSAS075CNO02_B!$C$28:$BD$28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NB75_YSAS075CNO02_B!$C$65:$BD$65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B4C-8DB7-47000F0B697D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9-4B4C-8DB7-47000F0B697D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9-4B4C-8DB7-47000F0B697D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NB75_YSAS075CNO02_B!$C$62:$BD$62</c:f>
              <c:numCache>
                <c:formatCode>General</c:formatCode>
                <c:ptCount val="54"/>
                <c:pt idx="2">
                  <c:v>1140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9-4B4C-8DB7-47000F0B697D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NB75_YSAS075CNO02_B!$C$61:$BD$61</c:f>
              <c:numCache>
                <c:formatCode>General</c:formatCode>
                <c:ptCount val="54"/>
                <c:pt idx="1">
                  <c:v>1009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9-4B4C-8DB7-47000F0B697D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NB75_YSAS075CNO02_B!$C$60:$BD$60</c:f>
              <c:numCache>
                <c:formatCode>General</c:formatCode>
                <c:ptCount val="54"/>
                <c:pt idx="8">
                  <c:v>415</c:v>
                </c:pt>
                <c:pt idx="9">
                  <c:v>497</c:v>
                </c:pt>
                <c:pt idx="5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9-4B4C-8DB7-47000F0B697D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9-4B4C-8DB7-47000F0B697D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69-4B4C-8DB7-47000F0B697D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69-4B4C-8DB7-47000F0B697D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NB75_YSAS075CNO02_B!$C$56:$BD$56</c:f>
              <c:numCache>
                <c:formatCode>General</c:formatCode>
                <c:ptCount val="54"/>
                <c:pt idx="6">
                  <c:v>3390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69-4B4C-8DB7-47000F0B697D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69-4B4C-8DB7-47000F0B697D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NB75_YSAS075CNO02_B!$C$54:$BD$54</c:f>
              <c:numCache>
                <c:formatCode>General</c:formatCode>
                <c:ptCount val="54"/>
                <c:pt idx="1">
                  <c:v>1009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69-4B4C-8DB7-47000F0B697D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69-4B4C-8DB7-47000F0B697D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69-4B4C-8DB7-47000F0B697D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NB75_YSAS075CNO02_B!$C$51:$BD$51</c:f>
              <c:numCache>
                <c:formatCode>General</c:formatCode>
                <c:ptCount val="54"/>
                <c:pt idx="1">
                  <c:v>1009</c:v>
                </c:pt>
                <c:pt idx="10">
                  <c:v>1730</c:v>
                </c:pt>
                <c:pt idx="5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69-4B4C-8DB7-47000F0B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0793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NB75_YSAS075CNO02_B!$C$31:$BD$31</c:f>
              <c:numCache>
                <c:formatCode>General</c:formatCode>
                <c:ptCount val="54"/>
                <c:pt idx="0">
                  <c:v>0</c:v>
                </c:pt>
                <c:pt idx="1">
                  <c:v>3027</c:v>
                </c:pt>
                <c:pt idx="2">
                  <c:v>1140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3390</c:v>
                </c:pt>
                <c:pt idx="7">
                  <c:v>0</c:v>
                </c:pt>
                <c:pt idx="8">
                  <c:v>415</c:v>
                </c:pt>
                <c:pt idx="9">
                  <c:v>497</c:v>
                </c:pt>
                <c:pt idx="10">
                  <c:v>1730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69-4B4C-8DB7-47000F0B697D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NB75_YSAS075CNO02_B!$C$67:$BD$67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69-4B4C-8DB7-47000F0B697D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NB75_YSAS075CNO02_B!$C$68:$BD$68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69-4B4C-8DB7-47000F0B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793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NB75_YSAS075CNO02_B!$C$29:$BD$29</c:f>
              <c:numCache>
                <c:formatCode>General</c:formatCode>
                <c:ptCount val="54"/>
                <c:pt idx="0">
                  <c:v>0</c:v>
                </c:pt>
                <c:pt idx="1">
                  <c:v>991</c:v>
                </c:pt>
                <c:pt idx="2">
                  <c:v>877</c:v>
                </c:pt>
                <c:pt idx="3">
                  <c:v>419</c:v>
                </c:pt>
                <c:pt idx="4">
                  <c:v>481</c:v>
                </c:pt>
                <c:pt idx="5">
                  <c:v>254</c:v>
                </c:pt>
                <c:pt idx="6">
                  <c:v>295</c:v>
                </c:pt>
                <c:pt idx="7">
                  <c:v>124</c:v>
                </c:pt>
                <c:pt idx="8">
                  <c:v>2409</c:v>
                </c:pt>
                <c:pt idx="9">
                  <c:v>2012</c:v>
                </c:pt>
                <c:pt idx="10">
                  <c:v>578</c:v>
                </c:pt>
                <c:pt idx="11">
                  <c:v>766</c:v>
                </c:pt>
                <c:pt idx="12">
                  <c:v>576</c:v>
                </c:pt>
                <c:pt idx="13">
                  <c:v>95</c:v>
                </c:pt>
                <c:pt idx="14">
                  <c:v>341</c:v>
                </c:pt>
                <c:pt idx="15">
                  <c:v>520</c:v>
                </c:pt>
                <c:pt idx="16">
                  <c:v>277</c:v>
                </c:pt>
                <c:pt idx="17">
                  <c:v>278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69-4B4C-8DB7-47000F0B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27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270793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NB85_YSAS085CNU02</a:t>
            </a:r>
          </a:p>
        </c:rich>
      </c:tx>
      <c:layout>
        <c:manualLayout>
          <c:xMode val="edge"/>
          <c:yMode val="edge"/>
          <c:x val="0.4218069844073228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NB85_YSAS085CNU02!$C$28:$BD$28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NB85_YSAS085CNU02!$C$65:$BD$65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476C-80A1-8CA5F8DF8C52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0-476C-80A1-8CA5F8DF8C52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0-476C-80A1-8CA5F8DF8C52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0-476C-80A1-8CA5F8DF8C52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0-476C-80A1-8CA5F8DF8C52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NB85_YSAS085CNU02!$C$60:$BD$60</c:f>
              <c:numCache>
                <c:formatCode>General</c:formatCode>
                <c:ptCount val="54"/>
                <c:pt idx="11">
                  <c:v>11905</c:v>
                </c:pt>
                <c:pt idx="5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0-476C-80A1-8CA5F8DF8C52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B0-476C-80A1-8CA5F8DF8C52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B0-476C-80A1-8CA5F8DF8C52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B0-476C-80A1-8CA5F8DF8C52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B0-476C-80A1-8CA5F8DF8C52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B0-476C-80A1-8CA5F8DF8C52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B0-476C-80A1-8CA5F8DF8C52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B0-476C-80A1-8CA5F8DF8C52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B0-476C-80A1-8CA5F8DF8C52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NB85_YSAS085CNU02!$C$51:$BD$51</c:f>
              <c:numCache>
                <c:formatCode>General</c:formatCode>
                <c:ptCount val="54"/>
                <c:pt idx="0">
                  <c:v>3135</c:v>
                </c:pt>
                <c:pt idx="1">
                  <c:v>786</c:v>
                </c:pt>
                <c:pt idx="2">
                  <c:v>617</c:v>
                </c:pt>
                <c:pt idx="10">
                  <c:v>3257</c:v>
                </c:pt>
                <c:pt idx="53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B0-476C-80A1-8CA5F8DF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0760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NB85_YSAS085CNU02!$C$31:$BD$31</c:f>
              <c:numCache>
                <c:formatCode>General</c:formatCode>
                <c:ptCount val="54"/>
                <c:pt idx="0">
                  <c:v>3135</c:v>
                </c:pt>
                <c:pt idx="1">
                  <c:v>786</c:v>
                </c:pt>
                <c:pt idx="2">
                  <c:v>617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3257</c:v>
                </c:pt>
                <c:pt idx="11">
                  <c:v>11905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B0-476C-80A1-8CA5F8DF8C52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NB85_YSAS085CNU02!$C$67:$BD$67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B0-476C-80A1-8CA5F8DF8C52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NB85_YSAS085CNU02!$C$68:$BD$68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B0-476C-80A1-8CA5F8DF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760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NB85_YSAS085CNU02!$C$29:$BD$29</c:f>
              <c:numCache>
                <c:formatCode>General</c:formatCode>
                <c:ptCount val="54"/>
                <c:pt idx="0">
                  <c:v>319</c:v>
                </c:pt>
                <c:pt idx="1">
                  <c:v>1272</c:v>
                </c:pt>
                <c:pt idx="2">
                  <c:v>1621</c:v>
                </c:pt>
                <c:pt idx="3">
                  <c:v>700</c:v>
                </c:pt>
                <c:pt idx="4">
                  <c:v>517</c:v>
                </c:pt>
                <c:pt idx="5">
                  <c:v>1152</c:v>
                </c:pt>
                <c:pt idx="6">
                  <c:v>739</c:v>
                </c:pt>
                <c:pt idx="7">
                  <c:v>375</c:v>
                </c:pt>
                <c:pt idx="8">
                  <c:v>320</c:v>
                </c:pt>
                <c:pt idx="9">
                  <c:v>552</c:v>
                </c:pt>
                <c:pt idx="10">
                  <c:v>307</c:v>
                </c:pt>
                <c:pt idx="11">
                  <c:v>84</c:v>
                </c:pt>
                <c:pt idx="12">
                  <c:v>313</c:v>
                </c:pt>
                <c:pt idx="13">
                  <c:v>158</c:v>
                </c:pt>
                <c:pt idx="14">
                  <c:v>0</c:v>
                </c:pt>
                <c:pt idx="15">
                  <c:v>647</c:v>
                </c:pt>
                <c:pt idx="16">
                  <c:v>525</c:v>
                </c:pt>
                <c:pt idx="17">
                  <c:v>785</c:v>
                </c:pt>
                <c:pt idx="18">
                  <c:v>329</c:v>
                </c:pt>
                <c:pt idx="19">
                  <c:v>0</c:v>
                </c:pt>
                <c:pt idx="20">
                  <c:v>728</c:v>
                </c:pt>
                <c:pt idx="21">
                  <c:v>294</c:v>
                </c:pt>
                <c:pt idx="22">
                  <c:v>53</c:v>
                </c:pt>
                <c:pt idx="23">
                  <c:v>64</c:v>
                </c:pt>
                <c:pt idx="24">
                  <c:v>38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B0-476C-80A1-8CA5F8DF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270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270760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NE75_HDAS075DTU02</a:t>
            </a:r>
          </a:p>
        </c:rich>
      </c:tx>
      <c:layout>
        <c:manualLayout>
          <c:xMode val="edge"/>
          <c:yMode val="edge"/>
          <c:x val="0.4214954579275721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NE75_HDAS075DTU02!$C$28:$BD$28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NE75_HDAS075DTU02!$C$65:$BD$65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9-4A9E-81F4-433673B73B83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9-4A9E-81F4-433673B73B83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9-4A9E-81F4-433673B73B83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9-4A9E-81F4-433673B73B83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9-4A9E-81F4-433673B73B83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09-4A9E-81F4-433673B73B83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9-4A9E-81F4-433673B73B83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09-4A9E-81F4-433673B73B83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09-4A9E-81F4-433673B73B83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09-4A9E-81F4-433673B73B83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09-4A9E-81F4-433673B73B83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09-4A9E-81F4-433673B73B83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09-4A9E-81F4-433673B73B83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09-4A9E-81F4-433673B73B83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09-4A9E-81F4-433673B7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2869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NE75_HDAS075DTU02!$C$31:$BD$31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09-4A9E-81F4-433673B73B83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NE75_HDAS075DTU02!$C$67:$BD$67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09-4A9E-81F4-433673B73B83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NE75_HDAS075DTU02!$C$68:$BD$68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09-4A9E-81F4-433673B7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869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NE75_HDAS075DTU02!$C$29:$BD$29</c:f>
              <c:numCache>
                <c:formatCode>General</c:formatCode>
                <c:ptCount val="54"/>
                <c:pt idx="0">
                  <c:v>54</c:v>
                </c:pt>
                <c:pt idx="1">
                  <c:v>8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7</c:v>
                </c:pt>
                <c:pt idx="11">
                  <c:v>41</c:v>
                </c:pt>
                <c:pt idx="12">
                  <c:v>20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09-4A9E-81F4-433673B7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82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82869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NE85_HDAS085DTU02</a:t>
            </a:r>
          </a:p>
        </c:rich>
      </c:tx>
      <c:layout>
        <c:manualLayout>
          <c:xMode val="edge"/>
          <c:yMode val="edge"/>
          <c:x val="0.4214954579275721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NE85_HDAS085DTU02!$C$28:$BD$28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NE85_HDAS085DTU02!$C$65:$BD$65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D83-8B80-26E9F597B447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D83-8B80-26E9F597B447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D83-8B80-26E9F597B447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D83-8B80-26E9F597B447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E-4D83-8B80-26E9F597B447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E-4D83-8B80-26E9F597B447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3E-4D83-8B80-26E9F597B447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3E-4D83-8B80-26E9F597B447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3E-4D83-8B80-26E9F597B447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3E-4D83-8B80-26E9F597B447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3E-4D83-8B80-26E9F597B447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3E-4D83-8B80-26E9F597B447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3E-4D83-8B80-26E9F597B447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3E-4D83-8B80-26E9F597B447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3E-4D83-8B80-26E9F597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28535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NE85_HDAS085DTU02!$C$31:$BD$31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3E-4D83-8B80-26E9F597B447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NE85_HDAS085DTU02!$C$67:$BD$67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3E-4D83-8B80-26E9F597B447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NE85_HDAS085DTU02!$C$68:$BD$68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3E-4D83-8B80-26E9F597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8535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NE85_HDAS085DTU02!$C$29:$BD$29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37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3E-4D83-8B80-26E9F597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828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828535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NH55_YDAS055DNU02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NH55_YDAS055DNU02!$C$28:$BD$28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NH55_YDAS055DNU02!$C$65:$BD$65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B-4976-BA01-FB3040F313B8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B-4976-BA01-FB3040F313B8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B-4976-BA01-FB3040F313B8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NH55_YDAS055DNU02!$C$62:$BD$62</c:f>
              <c:numCache>
                <c:formatCode>General</c:formatCode>
                <c:ptCount val="54"/>
                <c:pt idx="1">
                  <c:v>525</c:v>
                </c:pt>
                <c:pt idx="4">
                  <c:v>1456</c:v>
                </c:pt>
                <c:pt idx="5">
                  <c:v>707</c:v>
                </c:pt>
                <c:pt idx="5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B-4976-BA01-FB3040F313B8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B-4976-BA01-FB3040F313B8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NH55_YDAS055DNU02!$C$60:$BD$60</c:f>
              <c:numCache>
                <c:formatCode>General</c:formatCode>
                <c:ptCount val="54"/>
                <c:pt idx="2">
                  <c:v>363</c:v>
                </c:pt>
                <c:pt idx="5">
                  <c:v>707</c:v>
                </c:pt>
                <c:pt idx="6">
                  <c:v>553</c:v>
                </c:pt>
                <c:pt idx="5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B-4976-BA01-FB3040F313B8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B-4976-BA01-FB3040F313B8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B-4976-BA01-FB3040F313B8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CB-4976-BA01-FB3040F313B8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NH55_YDAS055DNU02!$C$56:$BD$56</c:f>
              <c:numCache>
                <c:formatCode>General</c:formatCode>
                <c:ptCount val="54"/>
                <c:pt idx="0">
                  <c:v>621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CB-4976-BA01-FB3040F313B8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NH55_YDAS055DNU02!$C$55:$BD$55</c:f>
              <c:numCache>
                <c:formatCode>General</c:formatCode>
                <c:ptCount val="54"/>
                <c:pt idx="3">
                  <c:v>2609</c:v>
                </c:pt>
                <c:pt idx="53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CB-4976-BA01-FB3040F313B8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NH55_YDAS055DNU02!$C$54:$BD$54</c:f>
              <c:numCache>
                <c:formatCode>General</c:formatCode>
                <c:ptCount val="54"/>
                <c:pt idx="4">
                  <c:v>728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CB-4976-BA01-FB3040F313B8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CB-4976-BA01-FB3040F313B8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NH55_YDAS055DNU02!$C$52:$BD$52</c:f>
              <c:numCache>
                <c:formatCode>General</c:formatCode>
                <c:ptCount val="54"/>
                <c:pt idx="6">
                  <c:v>277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CB-4976-BA01-FB3040F313B8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CB-4976-BA01-FB3040F3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28928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NH55_YDAS055DNU02!$C$31:$BD$31</c:f>
              <c:numCache>
                <c:formatCode>General</c:formatCode>
                <c:ptCount val="54"/>
                <c:pt idx="0">
                  <c:v>621</c:v>
                </c:pt>
                <c:pt idx="1">
                  <c:v>525</c:v>
                </c:pt>
                <c:pt idx="2">
                  <c:v>363</c:v>
                </c:pt>
                <c:pt idx="3">
                  <c:v>2609</c:v>
                </c:pt>
                <c:pt idx="4">
                  <c:v>2183</c:v>
                </c:pt>
                <c:pt idx="5">
                  <c:v>1413</c:v>
                </c:pt>
                <c:pt idx="6">
                  <c:v>830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CB-4976-BA01-FB3040F313B8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NH55_YDAS055DNU02!$C$67:$BD$67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CB-4976-BA01-FB3040F313B8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NH55_YDAS055DNU02!$C$68:$BD$68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CB-4976-BA01-FB3040F3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8928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NH55_YDAS055DNU02!$C$29:$BD$29</c:f>
              <c:numCache>
                <c:formatCode>General</c:formatCode>
                <c:ptCount val="54"/>
                <c:pt idx="0">
                  <c:v>1610</c:v>
                </c:pt>
                <c:pt idx="1">
                  <c:v>1906</c:v>
                </c:pt>
                <c:pt idx="2">
                  <c:v>2753</c:v>
                </c:pt>
                <c:pt idx="3">
                  <c:v>3066</c:v>
                </c:pt>
                <c:pt idx="4">
                  <c:v>1374</c:v>
                </c:pt>
                <c:pt idx="5">
                  <c:v>1415</c:v>
                </c:pt>
                <c:pt idx="6">
                  <c:v>3615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CB-4976-BA01-FB3040F3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828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828928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NH65_YDAS065DNU02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NH65_YDAS065DNU02!$C$28:$BD$28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NH65_YDAS065DNU02!$C$65:$BD$65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BE5-A917-AF4B92E0E3E0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4BE5-A917-AF4B92E0E3E0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4BE5-A917-AF4B92E0E3E0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4BE5-A917-AF4B92E0E3E0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4BE5-A917-AF4B92E0E3E0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NH65_YDAS065DNU02!$C$60:$BD$60</c:f>
              <c:numCache>
                <c:formatCode>General</c:formatCode>
                <c:ptCount val="54"/>
                <c:pt idx="2">
                  <c:v>414</c:v>
                </c:pt>
                <c:pt idx="6">
                  <c:v>450</c:v>
                </c:pt>
                <c:pt idx="7">
                  <c:v>1194</c:v>
                </c:pt>
                <c:pt idx="5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F-4BE5-A917-AF4B92E0E3E0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NH65_YDAS065DNU02!$C$59:$BD$59</c:f>
              <c:numCache>
                <c:formatCode>General</c:formatCode>
                <c:ptCount val="54"/>
                <c:pt idx="1">
                  <c:v>630</c:v>
                </c:pt>
                <c:pt idx="3">
                  <c:v>349</c:v>
                </c:pt>
                <c:pt idx="6">
                  <c:v>450</c:v>
                </c:pt>
                <c:pt idx="5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2F-4BE5-A917-AF4B92E0E3E0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2F-4BE5-A917-AF4B92E0E3E0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2F-4BE5-A917-AF4B92E0E3E0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2F-4BE5-A917-AF4B92E0E3E0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2F-4BE5-A917-AF4B92E0E3E0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NH65_YDAS065DNU02!$C$54:$BD$54</c:f>
              <c:numCache>
                <c:formatCode>General</c:formatCode>
                <c:ptCount val="54"/>
                <c:pt idx="2">
                  <c:v>828</c:v>
                </c:pt>
                <c:pt idx="5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2F-4BE5-A917-AF4B92E0E3E0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2F-4BE5-A917-AF4B92E0E3E0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2F-4BE5-A917-AF4B92E0E3E0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NH65_YDAS065DNU02!$C$51:$BD$51</c:f>
              <c:numCache>
                <c:formatCode>General</c:formatCode>
                <c:ptCount val="54"/>
                <c:pt idx="3">
                  <c:v>349</c:v>
                </c:pt>
                <c:pt idx="5">
                  <c:v>366</c:v>
                </c:pt>
                <c:pt idx="6">
                  <c:v>450</c:v>
                </c:pt>
                <c:pt idx="5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2F-4BE5-A917-AF4B92E0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4137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NH65_YDAS065DNU02!$C$31:$BD$31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630</c:v>
                </c:pt>
                <c:pt idx="2">
                  <c:v>1242</c:v>
                </c:pt>
                <c:pt idx="3">
                  <c:v>698</c:v>
                </c:pt>
                <c:pt idx="4">
                  <c:v>0</c:v>
                </c:pt>
                <c:pt idx="5">
                  <c:v>366</c:v>
                </c:pt>
                <c:pt idx="6">
                  <c:v>1350</c:v>
                </c:pt>
                <c:pt idx="7">
                  <c:v>1194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2F-4BE5-A917-AF4B92E0E3E0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NH65_YDAS065DNU02!$C$67:$BD$67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2F-4BE5-A917-AF4B92E0E3E0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NH65_YDAS065DNU02!$C$68:$BD$68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2F-4BE5-A917-AF4B92E0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4137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NH65_YDAS065DNU02!$C$29:$BD$29</c:f>
              <c:numCache>
                <c:formatCode>General</c:formatCode>
                <c:ptCount val="54"/>
                <c:pt idx="0">
                  <c:v>1572</c:v>
                </c:pt>
                <c:pt idx="1">
                  <c:v>1587</c:v>
                </c:pt>
                <c:pt idx="2">
                  <c:v>2415</c:v>
                </c:pt>
                <c:pt idx="3">
                  <c:v>2867</c:v>
                </c:pt>
                <c:pt idx="4">
                  <c:v>4064</c:v>
                </c:pt>
                <c:pt idx="5">
                  <c:v>2731</c:v>
                </c:pt>
                <c:pt idx="6">
                  <c:v>2223</c:v>
                </c:pt>
                <c:pt idx="7">
                  <c:v>1675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2F-4BE5-A917-AF4B92E0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94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944137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NH75_YDAS075DNN02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NH75_YDAS075DNN02!$C$28:$BD$28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NH75_YDAS075DNN02!$C$65:$BD$65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1-47EB-9320-63EC7A1304B3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1-47EB-9320-63EC7A1304B3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1-47EB-9320-63EC7A1304B3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1-47EB-9320-63EC7A1304B3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1-47EB-9320-63EC7A1304B3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81-47EB-9320-63EC7A1304B3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81-47EB-9320-63EC7A1304B3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81-47EB-9320-63EC7A1304B3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81-47EB-9320-63EC7A1304B3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81-47EB-9320-63EC7A1304B3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81-47EB-9320-63EC7A1304B3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NH75_YDAS075DNN02!$C$54:$BD$54</c:f>
              <c:numCache>
                <c:formatCode>General</c:formatCode>
                <c:ptCount val="54"/>
                <c:pt idx="4">
                  <c:v>1252</c:v>
                </c:pt>
                <c:pt idx="5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81-47EB-9320-63EC7A1304B3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81-47EB-9320-63EC7A1304B3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81-47EB-9320-63EC7A1304B3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NH75_YDAS075DNN02!$C$51:$BD$51</c:f>
              <c:numCache>
                <c:formatCode>General</c:formatCode>
                <c:ptCount val="54"/>
                <c:pt idx="1">
                  <c:v>1439</c:v>
                </c:pt>
                <c:pt idx="5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81-47EB-9320-63EC7A1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4334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NH75_YDAS075DNN02!$C$31:$BD$31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1439</c:v>
                </c:pt>
                <c:pt idx="2">
                  <c:v>0</c:v>
                </c:pt>
                <c:pt idx="3">
                  <c:v>0</c:v>
                </c:pt>
                <c:pt idx="4">
                  <c:v>1252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81-47EB-9320-63EC7A1304B3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NH75_YDAS075DNN02!$C$67:$BD$67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81-47EB-9320-63EC7A1304B3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NH75_YDAS075DNN02!$C$68:$BD$68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81-47EB-9320-63EC7A1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4334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NH75_YDAS075DNN02!$C$29:$BD$29</c:f>
              <c:numCache>
                <c:formatCode>General</c:formatCode>
                <c:ptCount val="54"/>
                <c:pt idx="0">
                  <c:v>242</c:v>
                </c:pt>
                <c:pt idx="1">
                  <c:v>695</c:v>
                </c:pt>
                <c:pt idx="2">
                  <c:v>74</c:v>
                </c:pt>
                <c:pt idx="3">
                  <c:v>0</c:v>
                </c:pt>
                <c:pt idx="4">
                  <c:v>799</c:v>
                </c:pt>
                <c:pt idx="5">
                  <c:v>147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81-47EB-9320-63EC7A1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944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944334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AG75_YDBO075DAS02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AG75_YDBO075DAS02!$C$28:$BD$28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AG75_YDBO075DAS02!$C$65:$BD$65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5-4F01-BAB6-7651FBF5EA61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5-4F01-BAB6-7651FBF5EA61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5-4F01-BAB6-7651FBF5EA61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5-4F01-BAB6-7651FBF5EA61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5-4F01-BAB6-7651FBF5EA61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AG75_YDBO075DAS02!$C$60:$BD$60</c:f>
              <c:numCache>
                <c:formatCode>General</c:formatCode>
                <c:ptCount val="54"/>
                <c:pt idx="31">
                  <c:v>2320</c:v>
                </c:pt>
                <c:pt idx="32">
                  <c:v>1087</c:v>
                </c:pt>
                <c:pt idx="53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5-4F01-BAB6-7651FBF5EA61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5-4F01-BAB6-7651FBF5EA61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AG75_YDBO075DAS02!$C$58:$BD$58</c:f>
              <c:numCache>
                <c:formatCode>General</c:formatCode>
                <c:ptCount val="54"/>
                <c:pt idx="31">
                  <c:v>1160</c:v>
                </c:pt>
                <c:pt idx="5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5-4F01-BAB6-7651FBF5EA61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5-4F01-BAB6-7651FBF5EA61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5-4F01-BAB6-7651FBF5EA61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5-4F01-BAB6-7651FBF5EA61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75-4F01-BAB6-7651FBF5EA61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AG75_YDBO075DAS02!$C$53:$BD$53</c:f>
              <c:numCache>
                <c:formatCode>General</c:formatCode>
                <c:ptCount val="54"/>
                <c:pt idx="23">
                  <c:v>1401</c:v>
                </c:pt>
                <c:pt idx="5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75-4F01-BAB6-7651FBF5EA61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AG75_YDBO075DAS02!$C$52:$BD$52</c:f>
              <c:numCache>
                <c:formatCode>General</c:formatCode>
                <c:ptCount val="54"/>
                <c:pt idx="32">
                  <c:v>1087</c:v>
                </c:pt>
                <c:pt idx="5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75-4F01-BAB6-7651FBF5EA61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75-4F01-BAB6-7651FBF5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7960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AG75_YDBO075DAS02!$C$31:$BD$31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3480</c:v>
                </c:pt>
                <c:pt idx="32">
                  <c:v>2174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75-4F01-BAB6-7651FBF5EA61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AG75_YDBO075DAS02!$C$67:$BD$67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75-4F01-BAB6-7651FBF5EA61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AG75_YDBO075DAS02!$C$68:$BD$68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75-4F01-BAB6-7651FBF5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960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AG75_YDBO075DAS02!$C$29:$BD$29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38</c:v>
                </c:pt>
                <c:pt idx="20">
                  <c:v>0</c:v>
                </c:pt>
                <c:pt idx="21">
                  <c:v>85</c:v>
                </c:pt>
                <c:pt idx="22">
                  <c:v>0</c:v>
                </c:pt>
                <c:pt idx="23">
                  <c:v>714</c:v>
                </c:pt>
                <c:pt idx="24">
                  <c:v>688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862</c:v>
                </c:pt>
                <c:pt idx="32">
                  <c:v>920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75-4F01-BAB6-7651FBF5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45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457960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NX75_YDAS075DND02_S</a:t>
            </a:r>
          </a:p>
        </c:rich>
      </c:tx>
      <c:layout>
        <c:manualLayout>
          <c:xMode val="edge"/>
          <c:yMode val="edge"/>
          <c:x val="0.4180686666503135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NX75_YDAS075DND02_S!$C$28:$BD$28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NX75_YDAS075DND02_S!$C$65:$BD$65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1-468B-B6A9-3F84CB4688EB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1-468B-B6A9-3F84CB4688EB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1-468B-B6A9-3F84CB4688EB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1-468B-B6A9-3F84CB4688EB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1-468B-B6A9-3F84CB4688EB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1-468B-B6A9-3F84CB4688EB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1-468B-B6A9-3F84CB4688EB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71-468B-B6A9-3F84CB4688EB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71-468B-B6A9-3F84CB4688EB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71-468B-B6A9-3F84CB4688EB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71-468B-B6A9-3F84CB4688EB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71-468B-B6A9-3F84CB4688EB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71-468B-B6A9-3F84CB4688EB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71-468B-B6A9-3F84CB4688EB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NX75_YDAS075DND02_S!$C$51:$BD$51</c:f>
              <c:numCache>
                <c:formatCode>General</c:formatCode>
                <c:ptCount val="54"/>
                <c:pt idx="4">
                  <c:v>2695</c:v>
                </c:pt>
                <c:pt idx="5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71-468B-B6A9-3F84CB46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5121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NX75_YDAS075DND02_S!$C$31:$BD$31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71-468B-B6A9-3F84CB4688EB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NX75_YDAS075DND02_S!$C$67:$BD$67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71-468B-B6A9-3F84CB4688EB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NX75_YDAS075DND02_S!$C$68:$BD$68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71-468B-B6A9-3F84CB46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5121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NX75_YDAS075DND02_S!$C$29:$BD$29</c:f>
              <c:numCache>
                <c:formatCode>General</c:formatCode>
                <c:ptCount val="54"/>
                <c:pt idx="0">
                  <c:v>1106</c:v>
                </c:pt>
                <c:pt idx="1">
                  <c:v>392</c:v>
                </c:pt>
                <c:pt idx="2">
                  <c:v>0</c:v>
                </c:pt>
                <c:pt idx="3">
                  <c:v>0</c:v>
                </c:pt>
                <c:pt idx="4">
                  <c:v>371</c:v>
                </c:pt>
                <c:pt idx="5">
                  <c:v>936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71-468B-B6A9-3F84CB46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94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945121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NX75_YDAS075DNS02_C</a:t>
            </a:r>
          </a:p>
        </c:rich>
      </c:tx>
      <c:layout>
        <c:manualLayout>
          <c:xMode val="edge"/>
          <c:yMode val="edge"/>
          <c:x val="0.4183801931300643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NX75_YDAS075DNS02_C!$C$28:$BD$28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NX75_YDAS075DNS02_C!$C$65:$BD$65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C55-BFF7-83261FDFB46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C55-BFF7-83261FDFB46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6-4C55-BFF7-83261FDFB46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NX75_YDAS075DNS02_C!$C$62:$BD$62</c:f>
              <c:numCache>
                <c:formatCode>General</c:formatCode>
                <c:ptCount val="54"/>
                <c:pt idx="4">
                  <c:v>1088</c:v>
                </c:pt>
                <c:pt idx="5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6-4C55-BFF7-83261FDFB46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6-4C55-BFF7-83261FDFB46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NX75_YDAS075DNS02_C!$C$60:$BD$60</c:f>
              <c:numCache>
                <c:formatCode>General</c:formatCode>
                <c:ptCount val="54"/>
                <c:pt idx="1">
                  <c:v>1186</c:v>
                </c:pt>
                <c:pt idx="2">
                  <c:v>1496</c:v>
                </c:pt>
                <c:pt idx="3">
                  <c:v>682</c:v>
                </c:pt>
                <c:pt idx="6">
                  <c:v>1527</c:v>
                </c:pt>
                <c:pt idx="9">
                  <c:v>1350</c:v>
                </c:pt>
                <c:pt idx="12">
                  <c:v>1520</c:v>
                </c:pt>
                <c:pt idx="15">
                  <c:v>5000</c:v>
                </c:pt>
                <c:pt idx="19">
                  <c:v>765</c:v>
                </c:pt>
                <c:pt idx="21">
                  <c:v>925</c:v>
                </c:pt>
                <c:pt idx="22">
                  <c:v>1161</c:v>
                </c:pt>
                <c:pt idx="27">
                  <c:v>1058</c:v>
                </c:pt>
                <c:pt idx="53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6-4C55-BFF7-83261FDFB46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6-4C55-BFF7-83261FDFB46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NX75_YDAS075DNS02_C!$C$58:$BD$58</c:f>
              <c:numCache>
                <c:formatCode>General</c:formatCode>
                <c:ptCount val="54"/>
                <c:pt idx="21">
                  <c:v>925</c:v>
                </c:pt>
                <c:pt idx="5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6-4C55-BFF7-83261FDFB46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56-4C55-BFF7-83261FDFB46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56-4C55-BFF7-83261FDFB46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NX75_YDAS075DNS02_C!$C$55:$BD$55</c:f>
              <c:numCache>
                <c:formatCode>General</c:formatCode>
                <c:ptCount val="54"/>
                <c:pt idx="17">
                  <c:v>1437</c:v>
                </c:pt>
                <c:pt idx="5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56-4C55-BFF7-83261FDFB46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NX75_YDAS075DNS02_C!$C$54:$BD$54</c:f>
              <c:numCache>
                <c:formatCode>General</c:formatCode>
                <c:ptCount val="54"/>
                <c:pt idx="1">
                  <c:v>1186</c:v>
                </c:pt>
                <c:pt idx="10">
                  <c:v>455</c:v>
                </c:pt>
                <c:pt idx="5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56-4C55-BFF7-83261FDFB46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56-4C55-BFF7-83261FDFB46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NX75_YDAS075DNS02_C!$C$52:$BD$52</c:f>
              <c:numCache>
                <c:formatCode>General</c:formatCode>
                <c:ptCount val="54"/>
                <c:pt idx="4">
                  <c:v>1088</c:v>
                </c:pt>
                <c:pt idx="5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56-4C55-BFF7-83261FDFB46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NX75_YDAS075DNS02_C!$C$51:$BD$51</c:f>
              <c:numCache>
                <c:formatCode>General</c:formatCode>
                <c:ptCount val="54"/>
                <c:pt idx="1">
                  <c:v>1186</c:v>
                </c:pt>
                <c:pt idx="6">
                  <c:v>1527</c:v>
                </c:pt>
                <c:pt idx="15">
                  <c:v>1875</c:v>
                </c:pt>
                <c:pt idx="5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56-4C55-BFF7-83261FD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4761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NX75_YDAS075DNS02_C!$C$31:$BD$31</c:f>
              <c:numCache>
                <c:formatCode>General</c:formatCode>
                <c:ptCount val="54"/>
                <c:pt idx="0">
                  <c:v>0</c:v>
                </c:pt>
                <c:pt idx="1">
                  <c:v>3559</c:v>
                </c:pt>
                <c:pt idx="2">
                  <c:v>1496</c:v>
                </c:pt>
                <c:pt idx="3">
                  <c:v>682</c:v>
                </c:pt>
                <c:pt idx="4">
                  <c:v>2176</c:v>
                </c:pt>
                <c:pt idx="5">
                  <c:v>0</c:v>
                </c:pt>
                <c:pt idx="6">
                  <c:v>3053</c:v>
                </c:pt>
                <c:pt idx="7">
                  <c:v>0</c:v>
                </c:pt>
                <c:pt idx="8">
                  <c:v>0</c:v>
                </c:pt>
                <c:pt idx="9">
                  <c:v>1350</c:v>
                </c:pt>
                <c:pt idx="10">
                  <c:v>455</c:v>
                </c:pt>
                <c:pt idx="11">
                  <c:v>0</c:v>
                </c:pt>
                <c:pt idx="12">
                  <c:v>1520</c:v>
                </c:pt>
                <c:pt idx="13">
                  <c:v>0</c:v>
                </c:pt>
                <c:pt idx="14">
                  <c:v>0</c:v>
                </c:pt>
                <c:pt idx="15">
                  <c:v>6875</c:v>
                </c:pt>
                <c:pt idx="16">
                  <c:v>0</c:v>
                </c:pt>
                <c:pt idx="17">
                  <c:v>1437</c:v>
                </c:pt>
                <c:pt idx="18">
                  <c:v>0</c:v>
                </c:pt>
                <c:pt idx="19">
                  <c:v>765</c:v>
                </c:pt>
                <c:pt idx="20">
                  <c:v>0</c:v>
                </c:pt>
                <c:pt idx="21">
                  <c:v>1850</c:v>
                </c:pt>
                <c:pt idx="22">
                  <c:v>1161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56-4C55-BFF7-83261FDFB46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NX75_YDAS075DNS02_C!$C$67:$BD$67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56-4C55-BFF7-83261FDFB46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NX75_YDAS075DNS02_C!$C$68:$BD$68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56-4C55-BFF7-83261FD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761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NX75_YDAS075DNS02_C!$C$29:$BD$29</c:f>
              <c:numCache>
                <c:formatCode>General</c:formatCode>
                <c:ptCount val="54"/>
                <c:pt idx="0">
                  <c:v>319</c:v>
                </c:pt>
                <c:pt idx="1">
                  <c:v>843</c:v>
                </c:pt>
                <c:pt idx="2">
                  <c:v>1337</c:v>
                </c:pt>
                <c:pt idx="3">
                  <c:v>1466</c:v>
                </c:pt>
                <c:pt idx="4">
                  <c:v>919</c:v>
                </c:pt>
                <c:pt idx="5">
                  <c:v>13</c:v>
                </c:pt>
                <c:pt idx="6">
                  <c:v>655</c:v>
                </c:pt>
                <c:pt idx="7">
                  <c:v>182</c:v>
                </c:pt>
                <c:pt idx="8">
                  <c:v>924</c:v>
                </c:pt>
                <c:pt idx="9">
                  <c:v>1482</c:v>
                </c:pt>
                <c:pt idx="10">
                  <c:v>2197</c:v>
                </c:pt>
                <c:pt idx="11">
                  <c:v>2485</c:v>
                </c:pt>
                <c:pt idx="12">
                  <c:v>658</c:v>
                </c:pt>
                <c:pt idx="13">
                  <c:v>257</c:v>
                </c:pt>
                <c:pt idx="14">
                  <c:v>197</c:v>
                </c:pt>
                <c:pt idx="15">
                  <c:v>1600</c:v>
                </c:pt>
                <c:pt idx="16">
                  <c:v>584</c:v>
                </c:pt>
                <c:pt idx="17">
                  <c:v>696</c:v>
                </c:pt>
                <c:pt idx="18">
                  <c:v>100</c:v>
                </c:pt>
                <c:pt idx="19">
                  <c:v>1308</c:v>
                </c:pt>
                <c:pt idx="20">
                  <c:v>458</c:v>
                </c:pt>
                <c:pt idx="21">
                  <c:v>1081</c:v>
                </c:pt>
                <c:pt idx="22">
                  <c:v>861</c:v>
                </c:pt>
                <c:pt idx="23">
                  <c:v>169</c:v>
                </c:pt>
                <c:pt idx="24">
                  <c:v>251</c:v>
                </c:pt>
                <c:pt idx="25">
                  <c:v>0</c:v>
                </c:pt>
                <c:pt idx="26">
                  <c:v>11</c:v>
                </c:pt>
                <c:pt idx="27">
                  <c:v>945</c:v>
                </c:pt>
                <c:pt idx="28">
                  <c:v>123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56-4C55-BFF7-83261FD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04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04761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NX85_YDAS085DNU01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NX85_YDAS085DNU01!$C$28:$BD$28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NX85_YDAS085DNU01!$C$65:$BD$65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7-4A5D-901E-011BDBF932DD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7-4A5D-901E-011BDBF932DD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7-4A5D-901E-011BDBF932DD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7-4A5D-901E-011BDBF932DD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7-4A5D-901E-011BDBF932DD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NX85_YDAS085DNU01!$C$60:$BD$60</c:f>
              <c:numCache>
                <c:formatCode>General</c:formatCode>
                <c:ptCount val="54"/>
                <c:pt idx="11">
                  <c:v>1142</c:v>
                </c:pt>
                <c:pt idx="16">
                  <c:v>4608</c:v>
                </c:pt>
                <c:pt idx="19">
                  <c:v>667</c:v>
                </c:pt>
                <c:pt idx="22">
                  <c:v>2541</c:v>
                </c:pt>
                <c:pt idx="5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7-4A5D-901E-011BDBF932DD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7-4A5D-901E-011BDBF932DD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7-4A5D-901E-011BDBF932DD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7-4A5D-901E-011BDBF932DD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7-4A5D-901E-011BDBF932DD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NX85_YDAS085DNU01!$C$55:$BD$55</c:f>
              <c:numCache>
                <c:formatCode>General</c:formatCode>
                <c:ptCount val="54"/>
                <c:pt idx="17">
                  <c:v>1684</c:v>
                </c:pt>
                <c:pt idx="5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7-4A5D-901E-011BDBF932DD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NX85_YDAS085DNU01!$C$54:$BD$54</c:f>
              <c:numCache>
                <c:formatCode>General</c:formatCode>
                <c:ptCount val="54"/>
                <c:pt idx="20">
                  <c:v>1527</c:v>
                </c:pt>
                <c:pt idx="32">
                  <c:v>5181</c:v>
                </c:pt>
                <c:pt idx="5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7-4A5D-901E-011BDBF932DD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97-4A5D-901E-011BDBF932DD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NX85_YDAS085DNU01!$C$52:$BD$52</c:f>
              <c:numCache>
                <c:formatCode>General</c:formatCode>
                <c:ptCount val="54"/>
                <c:pt idx="20">
                  <c:v>1527</c:v>
                </c:pt>
                <c:pt idx="5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97-4A5D-901E-011BDBF932DD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NX85_YDAS085DNU01!$C$51:$BD$51</c:f>
              <c:numCache>
                <c:formatCode>General</c:formatCode>
                <c:ptCount val="54"/>
                <c:pt idx="9">
                  <c:v>1264</c:v>
                </c:pt>
                <c:pt idx="5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97-4A5D-901E-011BDBF9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47586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NX85_YDAS085DNU01!$C$31:$BD$31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1264</c:v>
                </c:pt>
                <c:pt idx="10">
                  <c:v>0</c:v>
                </c:pt>
                <c:pt idx="11">
                  <c:v>1142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4608</c:v>
                </c:pt>
                <c:pt idx="17">
                  <c:v>1684</c:v>
                </c:pt>
                <c:pt idx="18">
                  <c:v>0</c:v>
                </c:pt>
                <c:pt idx="19">
                  <c:v>667</c:v>
                </c:pt>
                <c:pt idx="20">
                  <c:v>3053</c:v>
                </c:pt>
                <c:pt idx="21">
                  <c:v>0</c:v>
                </c:pt>
                <c:pt idx="22">
                  <c:v>2541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97-4A5D-901E-011BDBF932DD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NX85_YDAS085DNU01!$C$67:$BD$67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97-4A5D-901E-011BDBF932DD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NX85_YDAS085DNU01!$C$68:$BD$68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97-4A5D-901E-011BDBF9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7586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NX85_YDAS085DNU01!$C$29:$BD$29</c:f>
              <c:numCache>
                <c:formatCode>General</c:formatCode>
                <c:ptCount val="54"/>
                <c:pt idx="0">
                  <c:v>312</c:v>
                </c:pt>
                <c:pt idx="1">
                  <c:v>277</c:v>
                </c:pt>
                <c:pt idx="2">
                  <c:v>370</c:v>
                </c:pt>
                <c:pt idx="3">
                  <c:v>0</c:v>
                </c:pt>
                <c:pt idx="4">
                  <c:v>300</c:v>
                </c:pt>
                <c:pt idx="5">
                  <c:v>132</c:v>
                </c:pt>
                <c:pt idx="6">
                  <c:v>321</c:v>
                </c:pt>
                <c:pt idx="7">
                  <c:v>423</c:v>
                </c:pt>
                <c:pt idx="8">
                  <c:v>227</c:v>
                </c:pt>
                <c:pt idx="9">
                  <c:v>791</c:v>
                </c:pt>
                <c:pt idx="10">
                  <c:v>1068</c:v>
                </c:pt>
                <c:pt idx="11">
                  <c:v>876</c:v>
                </c:pt>
                <c:pt idx="12">
                  <c:v>400</c:v>
                </c:pt>
                <c:pt idx="13">
                  <c:v>328</c:v>
                </c:pt>
                <c:pt idx="14">
                  <c:v>385</c:v>
                </c:pt>
                <c:pt idx="15">
                  <c:v>453</c:v>
                </c:pt>
                <c:pt idx="16">
                  <c:v>217</c:v>
                </c:pt>
                <c:pt idx="17">
                  <c:v>594</c:v>
                </c:pt>
                <c:pt idx="18">
                  <c:v>270</c:v>
                </c:pt>
                <c:pt idx="19">
                  <c:v>1500</c:v>
                </c:pt>
                <c:pt idx="20">
                  <c:v>655</c:v>
                </c:pt>
                <c:pt idx="21">
                  <c:v>376</c:v>
                </c:pt>
                <c:pt idx="22">
                  <c:v>787</c:v>
                </c:pt>
                <c:pt idx="23">
                  <c:v>0</c:v>
                </c:pt>
                <c:pt idx="24">
                  <c:v>167</c:v>
                </c:pt>
                <c:pt idx="25">
                  <c:v>16</c:v>
                </c:pt>
                <c:pt idx="26">
                  <c:v>798</c:v>
                </c:pt>
                <c:pt idx="27">
                  <c:v>899</c:v>
                </c:pt>
                <c:pt idx="28">
                  <c:v>1143</c:v>
                </c:pt>
                <c:pt idx="29">
                  <c:v>0</c:v>
                </c:pt>
                <c:pt idx="30">
                  <c:v>0</c:v>
                </c:pt>
                <c:pt idx="31">
                  <c:v>169</c:v>
                </c:pt>
                <c:pt idx="32">
                  <c:v>193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97-4A5D-901E-011BDBF9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047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047586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NXB75_YDAS075DND02_S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NXB75_YDAS075DND02_S!$C$28:$BD$28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NXB75_YDAS075DND02_S!$C$65:$BD$65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D-8026-423861D0913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D-8026-423861D0913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D-8026-423861D0913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F-410D-8026-423861D0913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F-410D-8026-423861D0913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F-410D-8026-423861D0913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F-410D-8026-423861D0913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8F-410D-8026-423861D0913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8F-410D-8026-423861D0913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8F-410D-8026-423861D0913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8F-410D-8026-423861D0913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8F-410D-8026-423861D0913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8F-410D-8026-423861D0913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8F-410D-8026-423861D0913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8F-410D-8026-423861D0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48308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NXB75_YDAS075DND02_S!$C$31:$BD$31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8F-410D-8026-423861D0913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NXB75_YDAS075DND02_S!$C$67:$BD$67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8F-410D-8026-423861D0913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NXB75_YDAS075DND02_S!$C$68:$BD$68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8F-410D-8026-423861D0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8308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NXB75_YDAS075DND02_S!$C$29:$BD$29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8F-410D-8026-423861D0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048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048308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NXB75_YDAS075DNS02_C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NXB75_YDAS075DNS02_C!$C$28:$BD$28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NXB75_YDAS075DNS02_C!$C$65:$BD$65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4D1-B81A-EBED1965DCE5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4D1-B81A-EBED1965DCE5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E-44D1-B81A-EBED1965DCE5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E-44D1-B81A-EBED1965DCE5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NXB75_YDAS075DNS02_C!$C$61:$BD$61</c:f>
              <c:numCache>
                <c:formatCode>General</c:formatCode>
                <c:ptCount val="54"/>
                <c:pt idx="11">
                  <c:v>3937</c:v>
                </c:pt>
                <c:pt idx="5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E-44D1-B81A-EBED1965DCE5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E-44D1-B81A-EBED1965DCE5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E-44D1-B81A-EBED1965DCE5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E-44D1-B81A-EBED1965DCE5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E-44D1-B81A-EBED1965DCE5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E-44D1-B81A-EBED1965DCE5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E-44D1-B81A-EBED1965DCE5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E-44D1-B81A-EBED1965DCE5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E-44D1-B81A-EBED1965DCE5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E-44D1-B81A-EBED1965DCE5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E-44D1-B81A-EBED1965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9580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NXB75_YDAS075DNS02_C!$C$31:$BD$31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AE-44D1-B81A-EBED1965DCE5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NXB75_YDAS075DNS02_C!$C$67:$BD$67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AE-44D1-B81A-EBED1965DCE5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NXB75_YDAS075DNS02_C!$C$68:$BD$68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E-44D1-B81A-EBED1965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80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NXB75_YDAS075DNS02_C!$C$29:$BD$29</c:f>
              <c:numCache>
                <c:formatCode>General</c:formatCode>
                <c:ptCount val="54"/>
                <c:pt idx="0">
                  <c:v>195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250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254</c:v>
                </c:pt>
                <c:pt idx="12">
                  <c:v>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138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100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E-44D1-B81A-EBED1965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0899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899580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NXB85_YDAS085DNU01</a:t>
            </a:r>
          </a:p>
        </c:rich>
      </c:tx>
      <c:layout>
        <c:manualLayout>
          <c:xMode val="edge"/>
          <c:yMode val="edge"/>
          <c:x val="0.4196262990490674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NXB85_YDAS085DNU01!$C$28:$BD$28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NXB85_YDAS085DNU01!$C$65:$BD$65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B38-AA61-C689CC630D8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F-4B38-AA61-C689CC630D8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B38-AA61-C689CC630D8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NXB85_YDAS085DNU01!$C$62:$BD$62</c:f>
              <c:numCache>
                <c:formatCode>General</c:formatCode>
                <c:ptCount val="54"/>
                <c:pt idx="8">
                  <c:v>4762</c:v>
                </c:pt>
                <c:pt idx="5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B38-AA61-C689CC630D8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F-4B38-AA61-C689CC630D8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F-4B38-AA61-C689CC630D8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F-4B38-AA61-C689CC630D8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EF-4B38-AA61-C689CC630D8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EF-4B38-AA61-C689CC630D8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EF-4B38-AA61-C689CC630D8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EF-4B38-AA61-C689CC630D8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EF-4B38-AA61-C689CC630D8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EF-4B38-AA61-C689CC630D8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EF-4B38-AA61-C689CC630D8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EF-4B38-AA61-C689CC63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8825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NXB85_YDAS085DNU01!$C$31:$BD$31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EF-4B38-AA61-C689CC630D8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NXB85_YDAS085DNU01!$C$67:$BD$67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EF-4B38-AA61-C689CC630D8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NXB85_YDAS085DNU01!$C$68:$BD$68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EF-4B38-AA61-C689CC63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8825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NXB85_YDAS085DNU01!$C$29:$BD$29</c:f>
              <c:numCache>
                <c:formatCode>General</c:formatCode>
                <c:ptCount val="54"/>
                <c:pt idx="0">
                  <c:v>0</c:v>
                </c:pt>
                <c:pt idx="1">
                  <c:v>190</c:v>
                </c:pt>
                <c:pt idx="2">
                  <c:v>407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210</c:v>
                </c:pt>
                <c:pt idx="9">
                  <c:v>170</c:v>
                </c:pt>
                <c:pt idx="10">
                  <c:v>125</c:v>
                </c:pt>
                <c:pt idx="11">
                  <c:v>0</c:v>
                </c:pt>
                <c:pt idx="12">
                  <c:v>52</c:v>
                </c:pt>
                <c:pt idx="13">
                  <c:v>97</c:v>
                </c:pt>
                <c:pt idx="14">
                  <c:v>0</c:v>
                </c:pt>
                <c:pt idx="15">
                  <c:v>129</c:v>
                </c:pt>
                <c:pt idx="16">
                  <c:v>177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63</c:v>
                </c:pt>
                <c:pt idx="25">
                  <c:v>0</c:v>
                </c:pt>
                <c:pt idx="26">
                  <c:v>34</c:v>
                </c:pt>
                <c:pt idx="27">
                  <c:v>147</c:v>
                </c:pt>
                <c:pt idx="28">
                  <c:v>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EF-4B38-AA61-C689CC63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089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898825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SB2H_YD9S085DTU01</a:t>
            </a:r>
          </a:p>
        </c:rich>
      </c:tx>
      <c:layout>
        <c:manualLayout>
          <c:xMode val="edge"/>
          <c:yMode val="edge"/>
          <c:x val="0.4218069844073228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SB2H_YD9S085DTU01!$C$28:$BD$28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SB2H_YD9S085DTU01!$C$65:$BD$65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2CF-A5BC-2C0B975FA79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F-42CF-A5BC-2C0B975FA79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F-42CF-A5BC-2C0B975FA79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F-42CF-A5BC-2C0B975FA79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F-42CF-A5BC-2C0B975FA79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SB2H_YD9S085DTU01!$C$60:$BD$60</c:f>
              <c:numCache>
                <c:formatCode>General</c:formatCode>
                <c:ptCount val="54"/>
                <c:pt idx="3">
                  <c:v>3717</c:v>
                </c:pt>
                <c:pt idx="5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F-42CF-A5BC-2C0B975FA79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F-42CF-A5BC-2C0B975FA79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F-42CF-A5BC-2C0B975FA79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F-42CF-A5BC-2C0B975FA79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F-42CF-A5BC-2C0B975FA79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6F-42CF-A5BC-2C0B975FA79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SB2H_YD9S085DTU01!$C$54:$BD$54</c:f>
              <c:numCache>
                <c:formatCode>General</c:formatCode>
                <c:ptCount val="54"/>
                <c:pt idx="4">
                  <c:v>1049</c:v>
                </c:pt>
                <c:pt idx="5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6F-42CF-A5BC-2C0B975FA79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6F-42CF-A5BC-2C0B975FA79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6F-42CF-A5BC-2C0B975FA79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6F-42CF-A5BC-2C0B975F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0003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SB2H_YD9S085DTU01!$C$31:$BD$31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3717</c:v>
                </c:pt>
                <c:pt idx="4">
                  <c:v>1049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6F-42CF-A5BC-2C0B975FA79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SB2H_YD9S085DTU01!$C$67:$BD$67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6F-42CF-A5BC-2C0B975FA79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SB2H_YD9S085DTU01!$C$68:$BD$68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6F-42CF-A5BC-2C0B975F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003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SB2H_YD9S085DTU01!$C$29:$BD$29</c:f>
              <c:numCache>
                <c:formatCode>General</c:formatCode>
                <c:ptCount val="54"/>
                <c:pt idx="0">
                  <c:v>0</c:v>
                </c:pt>
                <c:pt idx="1">
                  <c:v>426</c:v>
                </c:pt>
                <c:pt idx="2">
                  <c:v>444</c:v>
                </c:pt>
                <c:pt idx="3">
                  <c:v>269</c:v>
                </c:pt>
                <c:pt idx="4">
                  <c:v>953</c:v>
                </c:pt>
                <c:pt idx="5">
                  <c:v>500</c:v>
                </c:pt>
                <c:pt idx="6">
                  <c:v>559</c:v>
                </c:pt>
                <c:pt idx="7">
                  <c:v>421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6F-42CF-A5BC-2C0B975F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0900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90003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SBL2_YD9S049DND01</a:t>
            </a:r>
          </a:p>
        </c:rich>
      </c:tx>
      <c:layout>
        <c:manualLayout>
          <c:xMode val="edge"/>
          <c:yMode val="edge"/>
          <c:x val="0.4221185108870736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SBL2_YD9S049DND01!$C$28:$BD$28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SBL2_YD9S049DND01!$C$65:$BD$65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C-4C1F-B363-463FEEEB0BC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C-4C1F-B363-463FEEEB0BC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C-4C1F-B363-463FEEEB0BC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C-4C1F-B363-463FEEEB0BC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C-4C1F-B363-463FEEEB0BC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SBL2_YD9S049DND01!$C$60:$BD$60</c:f>
              <c:numCache>
                <c:formatCode>General</c:formatCode>
                <c:ptCount val="54"/>
                <c:pt idx="6">
                  <c:v>380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C-4C1F-B363-463FEEEB0BC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0C-4C1F-B363-463FEEEB0BC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SBL2_YD9S049DND01!$C$58:$BD$58</c:f>
              <c:numCache>
                <c:formatCode>General</c:formatCode>
                <c:ptCount val="54"/>
                <c:pt idx="4">
                  <c:v>206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0C-4C1F-B363-463FEEEB0BC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0C-4C1F-B363-463FEEEB0BC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SBL2_YD9S049DND01!$C$56:$BD$56</c:f>
              <c:numCache>
                <c:formatCode>General</c:formatCode>
                <c:ptCount val="54"/>
                <c:pt idx="0">
                  <c:v>570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0C-4C1F-B363-463FEEEB0BC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SBL2_YD9S049DND01!$C$55:$BD$55</c:f>
              <c:numCache>
                <c:formatCode>General</c:formatCode>
                <c:ptCount val="54"/>
                <c:pt idx="4">
                  <c:v>412</c:v>
                </c:pt>
                <c:pt idx="5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0C-4C1F-B363-463FEEEB0BC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0C-4C1F-B363-463FEEEB0BC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0C-4C1F-B363-463FEEEB0BC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0C-4C1F-B363-463FEEEB0BC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SBL2_YD9S049DND01!$C$51:$BD$51</c:f>
              <c:numCache>
                <c:formatCode>General</c:formatCode>
                <c:ptCount val="54"/>
                <c:pt idx="3">
                  <c:v>729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0C-4C1F-B363-463FEEEB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9875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SBL2_YD9S049DND01!$C$31:$BD$31</c:f>
              <c:numCache>
                <c:formatCode>General</c:formatCode>
                <c:ptCount val="54"/>
                <c:pt idx="0">
                  <c:v>570</c:v>
                </c:pt>
                <c:pt idx="1">
                  <c:v>0</c:v>
                </c:pt>
                <c:pt idx="2">
                  <c:v>0</c:v>
                </c:pt>
                <c:pt idx="3">
                  <c:v>729</c:v>
                </c:pt>
                <c:pt idx="4">
                  <c:v>618</c:v>
                </c:pt>
                <c:pt idx="5">
                  <c:v>0</c:v>
                </c:pt>
                <c:pt idx="6">
                  <c:v>380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0C-4C1F-B363-463FEEEB0BC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SBL2_YD9S049DND01!$C$67:$BD$67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0C-4C1F-B363-463FEEEB0BC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SBL2_YD9S049DND01!$C$68:$BD$68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0C-4C1F-B363-463FEEEB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75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SBL2_YD9S049DND01!$C$29:$BD$29</c:f>
              <c:numCache>
                <c:formatCode>General</c:formatCode>
                <c:ptCount val="54"/>
                <c:pt idx="0">
                  <c:v>1753</c:v>
                </c:pt>
                <c:pt idx="1">
                  <c:v>499</c:v>
                </c:pt>
                <c:pt idx="2">
                  <c:v>1482</c:v>
                </c:pt>
                <c:pt idx="3">
                  <c:v>1371</c:v>
                </c:pt>
                <c:pt idx="4">
                  <c:v>4856</c:v>
                </c:pt>
                <c:pt idx="5">
                  <c:v>457</c:v>
                </c:pt>
                <c:pt idx="6">
                  <c:v>2631</c:v>
                </c:pt>
                <c:pt idx="7">
                  <c:v>664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0C-4C1F-B363-463FEEEB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089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899875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SSVE weekly quality trend</a:t>
            </a:r>
          </a:p>
        </c:rich>
      </c:tx>
      <c:layout>
        <c:manualLayout>
          <c:xMode val="edge"/>
          <c:yMode val="edge"/>
          <c:x val="0.4479752087063884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Weekly!$C$28:$BD$28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Weekly!$C$65:$BD$65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8-462B-ADC3-22C336124A1D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8-462B-ADC3-22C336124A1D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Weekly!$C$63:$BD$63</c:f>
              <c:numCache>
                <c:formatCode>General</c:formatCode>
                <c:ptCount val="54"/>
                <c:pt idx="25">
                  <c:v>188</c:v>
                </c:pt>
                <c:pt idx="28">
                  <c:v>137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8-462B-ADC3-22C336124A1D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Weekly!$C$62:$BD$62</c:f>
              <c:numCache>
                <c:formatCode>General</c:formatCode>
                <c:ptCount val="54"/>
                <c:pt idx="1">
                  <c:v>110</c:v>
                </c:pt>
                <c:pt idx="2">
                  <c:v>84</c:v>
                </c:pt>
                <c:pt idx="4">
                  <c:v>205</c:v>
                </c:pt>
                <c:pt idx="5">
                  <c:v>129</c:v>
                </c:pt>
                <c:pt idx="8">
                  <c:v>242</c:v>
                </c:pt>
                <c:pt idx="21">
                  <c:v>249</c:v>
                </c:pt>
                <c:pt idx="22">
                  <c:v>317</c:v>
                </c:pt>
                <c:pt idx="25">
                  <c:v>375</c:v>
                </c:pt>
                <c:pt idx="26">
                  <c:v>409</c:v>
                </c:pt>
                <c:pt idx="27">
                  <c:v>551</c:v>
                </c:pt>
                <c:pt idx="28">
                  <c:v>411</c:v>
                </c:pt>
                <c:pt idx="31">
                  <c:v>419</c:v>
                </c:pt>
                <c:pt idx="5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8-462B-ADC3-22C336124A1D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Weekly!$C$61:$BD$61</c:f>
              <c:numCache>
                <c:formatCode>General</c:formatCode>
                <c:ptCount val="54"/>
                <c:pt idx="1">
                  <c:v>110</c:v>
                </c:pt>
                <c:pt idx="11">
                  <c:v>185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8-462B-ADC3-22C336124A1D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Weekly!$C$60:$BD$60</c:f>
              <c:numCache>
                <c:formatCode>General</c:formatCode>
                <c:ptCount val="54"/>
                <c:pt idx="1">
                  <c:v>110</c:v>
                </c:pt>
                <c:pt idx="2">
                  <c:v>337</c:v>
                </c:pt>
                <c:pt idx="3">
                  <c:v>197</c:v>
                </c:pt>
                <c:pt idx="5">
                  <c:v>129</c:v>
                </c:pt>
                <c:pt idx="6">
                  <c:v>419</c:v>
                </c:pt>
                <c:pt idx="7">
                  <c:v>485</c:v>
                </c:pt>
                <c:pt idx="8">
                  <c:v>242</c:v>
                </c:pt>
                <c:pt idx="9">
                  <c:v>575</c:v>
                </c:pt>
                <c:pt idx="11">
                  <c:v>556</c:v>
                </c:pt>
                <c:pt idx="12">
                  <c:v>411</c:v>
                </c:pt>
                <c:pt idx="15">
                  <c:v>1909</c:v>
                </c:pt>
                <c:pt idx="16">
                  <c:v>328</c:v>
                </c:pt>
                <c:pt idx="19">
                  <c:v>471</c:v>
                </c:pt>
                <c:pt idx="20">
                  <c:v>765</c:v>
                </c:pt>
                <c:pt idx="21">
                  <c:v>249</c:v>
                </c:pt>
                <c:pt idx="22">
                  <c:v>476</c:v>
                </c:pt>
                <c:pt idx="23">
                  <c:v>334</c:v>
                </c:pt>
                <c:pt idx="24">
                  <c:v>258</c:v>
                </c:pt>
                <c:pt idx="25">
                  <c:v>188</c:v>
                </c:pt>
                <c:pt idx="26">
                  <c:v>409</c:v>
                </c:pt>
                <c:pt idx="27">
                  <c:v>275</c:v>
                </c:pt>
                <c:pt idx="28">
                  <c:v>411</c:v>
                </c:pt>
                <c:pt idx="31">
                  <c:v>419</c:v>
                </c:pt>
                <c:pt idx="32">
                  <c:v>247</c:v>
                </c:pt>
                <c:pt idx="5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8-462B-ADC3-22C336124A1D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Weekly!$C$59:$BD$59</c:f>
              <c:numCache>
                <c:formatCode>General</c:formatCode>
                <c:ptCount val="54"/>
                <c:pt idx="1">
                  <c:v>110</c:v>
                </c:pt>
                <c:pt idx="3">
                  <c:v>98</c:v>
                </c:pt>
                <c:pt idx="6">
                  <c:v>84</c:v>
                </c:pt>
                <c:pt idx="32">
                  <c:v>123</c:v>
                </c:pt>
                <c:pt idx="5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8-462B-ADC3-22C336124A1D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Weekly!$C$58:$BD$58</c:f>
              <c:numCache>
                <c:formatCode>General</c:formatCode>
                <c:ptCount val="54"/>
                <c:pt idx="4">
                  <c:v>68</c:v>
                </c:pt>
                <c:pt idx="11">
                  <c:v>185</c:v>
                </c:pt>
                <c:pt idx="21">
                  <c:v>249</c:v>
                </c:pt>
                <c:pt idx="22">
                  <c:v>476</c:v>
                </c:pt>
                <c:pt idx="25">
                  <c:v>188</c:v>
                </c:pt>
                <c:pt idx="28">
                  <c:v>411</c:v>
                </c:pt>
                <c:pt idx="31">
                  <c:v>209</c:v>
                </c:pt>
                <c:pt idx="5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98-462B-ADC3-22C336124A1D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98-462B-ADC3-22C336124A1D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Weekly!$C$56:$BD$56</c:f>
              <c:numCache>
                <c:formatCode>General</c:formatCode>
                <c:ptCount val="54"/>
                <c:pt idx="0">
                  <c:v>267</c:v>
                </c:pt>
                <c:pt idx="6">
                  <c:v>84</c:v>
                </c:pt>
                <c:pt idx="5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98-462B-ADC3-22C336124A1D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Weekly!$C$55:$BD$55</c:f>
              <c:numCache>
                <c:formatCode>General</c:formatCode>
                <c:ptCount val="54"/>
                <c:pt idx="3">
                  <c:v>788</c:v>
                </c:pt>
                <c:pt idx="4">
                  <c:v>137</c:v>
                </c:pt>
                <c:pt idx="17">
                  <c:v>546</c:v>
                </c:pt>
                <c:pt idx="20">
                  <c:v>574</c:v>
                </c:pt>
                <c:pt idx="5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98-462B-ADC3-22C336124A1D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Weekly!$C$54:$BD$54</c:f>
              <c:numCache>
                <c:formatCode>General</c:formatCode>
                <c:ptCount val="54"/>
                <c:pt idx="1">
                  <c:v>219</c:v>
                </c:pt>
                <c:pt idx="2">
                  <c:v>169</c:v>
                </c:pt>
                <c:pt idx="4">
                  <c:v>205</c:v>
                </c:pt>
                <c:pt idx="10">
                  <c:v>209</c:v>
                </c:pt>
                <c:pt idx="19">
                  <c:v>235</c:v>
                </c:pt>
                <c:pt idx="20">
                  <c:v>191</c:v>
                </c:pt>
                <c:pt idx="21">
                  <c:v>249</c:v>
                </c:pt>
                <c:pt idx="25">
                  <c:v>188</c:v>
                </c:pt>
                <c:pt idx="26">
                  <c:v>205</c:v>
                </c:pt>
                <c:pt idx="28">
                  <c:v>137</c:v>
                </c:pt>
                <c:pt idx="32">
                  <c:v>370</c:v>
                </c:pt>
                <c:pt idx="5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98-462B-ADC3-22C336124A1D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Weekly!$C$53:$BD$53</c:f>
              <c:numCache>
                <c:formatCode>General</c:formatCode>
                <c:ptCount val="54"/>
                <c:pt idx="23">
                  <c:v>334</c:v>
                </c:pt>
                <c:pt idx="32">
                  <c:v>123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98-462B-ADC3-22C336124A1D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Weekly!$C$52:$BD$52</c:f>
              <c:numCache>
                <c:formatCode>General</c:formatCode>
                <c:ptCount val="54"/>
                <c:pt idx="4">
                  <c:v>68</c:v>
                </c:pt>
                <c:pt idx="6">
                  <c:v>84</c:v>
                </c:pt>
                <c:pt idx="20">
                  <c:v>191</c:v>
                </c:pt>
                <c:pt idx="25">
                  <c:v>188</c:v>
                </c:pt>
                <c:pt idx="32">
                  <c:v>123</c:v>
                </c:pt>
                <c:pt idx="5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98-462B-ADC3-22C336124A1D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Weekly!$C$51:$BD$51</c:f>
              <c:numCache>
                <c:formatCode>General</c:formatCode>
                <c:ptCount val="54"/>
                <c:pt idx="0">
                  <c:v>134</c:v>
                </c:pt>
                <c:pt idx="1">
                  <c:v>438</c:v>
                </c:pt>
                <c:pt idx="2">
                  <c:v>84</c:v>
                </c:pt>
                <c:pt idx="3">
                  <c:v>197</c:v>
                </c:pt>
                <c:pt idx="4">
                  <c:v>68</c:v>
                </c:pt>
                <c:pt idx="5">
                  <c:v>129</c:v>
                </c:pt>
                <c:pt idx="6">
                  <c:v>168</c:v>
                </c:pt>
                <c:pt idx="9">
                  <c:v>192</c:v>
                </c:pt>
                <c:pt idx="10">
                  <c:v>418</c:v>
                </c:pt>
                <c:pt idx="15">
                  <c:v>716</c:v>
                </c:pt>
                <c:pt idx="17">
                  <c:v>273</c:v>
                </c:pt>
                <c:pt idx="18">
                  <c:v>488</c:v>
                </c:pt>
                <c:pt idx="25">
                  <c:v>188</c:v>
                </c:pt>
                <c:pt idx="26">
                  <c:v>205</c:v>
                </c:pt>
                <c:pt idx="27">
                  <c:v>275</c:v>
                </c:pt>
                <c:pt idx="28">
                  <c:v>274</c:v>
                </c:pt>
                <c:pt idx="31">
                  <c:v>419</c:v>
                </c:pt>
                <c:pt idx="32">
                  <c:v>370</c:v>
                </c:pt>
                <c:pt idx="53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98-462B-ADC3-22C33612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6693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Weekly!$C$31:$BD$31</c:f>
              <c:numCache>
                <c:formatCode>General</c:formatCode>
                <c:ptCount val="54"/>
                <c:pt idx="0">
                  <c:v>401</c:v>
                </c:pt>
                <c:pt idx="1">
                  <c:v>1096</c:v>
                </c:pt>
                <c:pt idx="2">
                  <c:v>675</c:v>
                </c:pt>
                <c:pt idx="3">
                  <c:v>1280</c:v>
                </c:pt>
                <c:pt idx="4">
                  <c:v>752</c:v>
                </c:pt>
                <c:pt idx="5">
                  <c:v>387</c:v>
                </c:pt>
                <c:pt idx="6">
                  <c:v>839</c:v>
                </c:pt>
                <c:pt idx="7">
                  <c:v>485</c:v>
                </c:pt>
                <c:pt idx="8">
                  <c:v>484</c:v>
                </c:pt>
                <c:pt idx="9">
                  <c:v>767</c:v>
                </c:pt>
                <c:pt idx="10">
                  <c:v>627</c:v>
                </c:pt>
                <c:pt idx="11">
                  <c:v>927</c:v>
                </c:pt>
                <c:pt idx="12">
                  <c:v>411</c:v>
                </c:pt>
                <c:pt idx="13">
                  <c:v>0</c:v>
                </c:pt>
                <c:pt idx="14">
                  <c:v>0</c:v>
                </c:pt>
                <c:pt idx="15">
                  <c:v>2625</c:v>
                </c:pt>
                <c:pt idx="16">
                  <c:v>328</c:v>
                </c:pt>
                <c:pt idx="17">
                  <c:v>819</c:v>
                </c:pt>
                <c:pt idx="18">
                  <c:v>488</c:v>
                </c:pt>
                <c:pt idx="19">
                  <c:v>706</c:v>
                </c:pt>
                <c:pt idx="20">
                  <c:v>1721</c:v>
                </c:pt>
                <c:pt idx="21">
                  <c:v>995</c:v>
                </c:pt>
                <c:pt idx="22">
                  <c:v>1269</c:v>
                </c:pt>
                <c:pt idx="23">
                  <c:v>669</c:v>
                </c:pt>
                <c:pt idx="24">
                  <c:v>258</c:v>
                </c:pt>
                <c:pt idx="25">
                  <c:v>1501</c:v>
                </c:pt>
                <c:pt idx="26">
                  <c:v>1228</c:v>
                </c:pt>
                <c:pt idx="27">
                  <c:v>1102</c:v>
                </c:pt>
                <c:pt idx="28">
                  <c:v>1779</c:v>
                </c:pt>
                <c:pt idx="29">
                  <c:v>0</c:v>
                </c:pt>
                <c:pt idx="30">
                  <c:v>0</c:v>
                </c:pt>
                <c:pt idx="31">
                  <c:v>1466</c:v>
                </c:pt>
                <c:pt idx="32">
                  <c:v>1356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98-462B-ADC3-22C336124A1D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Weekly!$C$67:$BD$67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98-462B-ADC3-22C336124A1D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Weekly!$C$68:$BD$68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98-462B-ADC3-22C33612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6693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Weekly!$C$29:$BD$29</c:f>
              <c:numCache>
                <c:formatCode>General</c:formatCode>
                <c:ptCount val="54"/>
                <c:pt idx="0">
                  <c:v>7482</c:v>
                </c:pt>
                <c:pt idx="1">
                  <c:v>9123</c:v>
                </c:pt>
                <c:pt idx="2">
                  <c:v>11857</c:v>
                </c:pt>
                <c:pt idx="3">
                  <c:v>10158</c:v>
                </c:pt>
                <c:pt idx="4">
                  <c:v>14634</c:v>
                </c:pt>
                <c:pt idx="5">
                  <c:v>7748</c:v>
                </c:pt>
                <c:pt idx="6">
                  <c:v>11923</c:v>
                </c:pt>
                <c:pt idx="7">
                  <c:v>4120</c:v>
                </c:pt>
                <c:pt idx="8">
                  <c:v>4128</c:v>
                </c:pt>
                <c:pt idx="9">
                  <c:v>5217</c:v>
                </c:pt>
                <c:pt idx="10">
                  <c:v>4788</c:v>
                </c:pt>
                <c:pt idx="11">
                  <c:v>5394</c:v>
                </c:pt>
                <c:pt idx="12">
                  <c:v>2436</c:v>
                </c:pt>
                <c:pt idx="13">
                  <c:v>1408</c:v>
                </c:pt>
                <c:pt idx="14">
                  <c:v>1376</c:v>
                </c:pt>
                <c:pt idx="15">
                  <c:v>4190</c:v>
                </c:pt>
                <c:pt idx="16">
                  <c:v>3050</c:v>
                </c:pt>
                <c:pt idx="17">
                  <c:v>3662</c:v>
                </c:pt>
                <c:pt idx="18">
                  <c:v>2048</c:v>
                </c:pt>
                <c:pt idx="19">
                  <c:v>4247</c:v>
                </c:pt>
                <c:pt idx="20">
                  <c:v>5230</c:v>
                </c:pt>
                <c:pt idx="21">
                  <c:v>4019</c:v>
                </c:pt>
                <c:pt idx="22">
                  <c:v>6304</c:v>
                </c:pt>
                <c:pt idx="23">
                  <c:v>2990</c:v>
                </c:pt>
                <c:pt idx="24">
                  <c:v>3876</c:v>
                </c:pt>
                <c:pt idx="25">
                  <c:v>5330</c:v>
                </c:pt>
                <c:pt idx="26">
                  <c:v>4886</c:v>
                </c:pt>
                <c:pt idx="27">
                  <c:v>7261</c:v>
                </c:pt>
                <c:pt idx="28">
                  <c:v>7306</c:v>
                </c:pt>
                <c:pt idx="29">
                  <c:v>0</c:v>
                </c:pt>
                <c:pt idx="30">
                  <c:v>0</c:v>
                </c:pt>
                <c:pt idx="31">
                  <c:v>4775</c:v>
                </c:pt>
                <c:pt idx="32">
                  <c:v>8113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98-462B-ADC3-22C33612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0896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896693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SSVE monthly quality trend</a:t>
            </a:r>
          </a:p>
        </c:rich>
      </c:tx>
      <c:layout>
        <c:manualLayout>
          <c:xMode val="edge"/>
          <c:yMode val="edge"/>
          <c:x val="0.30116279069767443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953488372093"/>
          <c:y val="0.17771883289124668"/>
          <c:w val="0.66162790697674423"/>
          <c:h val="0.57029177718832891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Monthly!$C$28:$O$28</c:f>
              <c:strCache>
                <c:ptCount val="13"/>
                <c:pt idx="0">
                  <c:v>Jan_21</c:v>
                </c:pt>
                <c:pt idx="1">
                  <c:v>Feb_21</c:v>
                </c:pt>
                <c:pt idx="2">
                  <c:v>Mar_21</c:v>
                </c:pt>
                <c:pt idx="3">
                  <c:v>Apr_21</c:v>
                </c:pt>
                <c:pt idx="4">
                  <c:v>May_21</c:v>
                </c:pt>
                <c:pt idx="5">
                  <c:v>Jun_21</c:v>
                </c:pt>
                <c:pt idx="6">
                  <c:v>Jul_21</c:v>
                </c:pt>
                <c:pt idx="7">
                  <c:v>Aug_21</c:v>
                </c:pt>
                <c:pt idx="8">
                  <c:v>Sep_21</c:v>
                </c:pt>
                <c:pt idx="9">
                  <c:v>Oct_21</c:v>
                </c:pt>
                <c:pt idx="10">
                  <c:v>Nov_21</c:v>
                </c:pt>
                <c:pt idx="11">
                  <c:v>Dec_21</c:v>
                </c:pt>
                <c:pt idx="12">
                  <c:v>AV</c:v>
                </c:pt>
              </c:strCache>
            </c:strRef>
          </c:cat>
          <c:val>
            <c:numRef>
              <c:f>Monthly!$C$65:$O$65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18D-9DE4-613FD89E330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Monthly!$C$64:$O$64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18D-9DE4-613FD89E330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Monthly!$C$63:$O$63</c:f>
              <c:numCache>
                <c:formatCode>General</c:formatCode>
                <c:ptCount val="13"/>
                <c:pt idx="5">
                  <c:v>49</c:v>
                </c:pt>
                <c:pt idx="6">
                  <c:v>46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E-418D-9DE4-613FD89E330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Monthly!$C$62:$O$62</c:f>
              <c:numCache>
                <c:formatCode>General</c:formatCode>
                <c:ptCount val="13"/>
                <c:pt idx="0">
                  <c:v>52</c:v>
                </c:pt>
                <c:pt idx="1">
                  <c:v>104</c:v>
                </c:pt>
                <c:pt idx="2">
                  <c:v>48</c:v>
                </c:pt>
                <c:pt idx="5">
                  <c:v>246</c:v>
                </c:pt>
                <c:pt idx="6">
                  <c:v>416</c:v>
                </c:pt>
                <c:pt idx="7">
                  <c:v>155</c:v>
                </c:pt>
                <c:pt idx="1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E-418D-9DE4-613FD89E330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Monthly!$C$61:$O$61</c:f>
              <c:numCache>
                <c:formatCode>General</c:formatCode>
                <c:ptCount val="13"/>
                <c:pt idx="0">
                  <c:v>26</c:v>
                </c:pt>
                <c:pt idx="2">
                  <c:v>48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E-418D-9DE4-613FD89E330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Monthly!$C$60:$O$60</c:f>
              <c:numCache>
                <c:formatCode>General</c:formatCode>
                <c:ptCount val="13"/>
                <c:pt idx="0">
                  <c:v>181</c:v>
                </c:pt>
                <c:pt idx="1">
                  <c:v>208</c:v>
                </c:pt>
                <c:pt idx="2">
                  <c:v>338</c:v>
                </c:pt>
                <c:pt idx="3">
                  <c:v>889</c:v>
                </c:pt>
                <c:pt idx="4">
                  <c:v>395</c:v>
                </c:pt>
                <c:pt idx="5">
                  <c:v>344</c:v>
                </c:pt>
                <c:pt idx="6">
                  <c:v>324</c:v>
                </c:pt>
                <c:pt idx="7">
                  <c:v>310</c:v>
                </c:pt>
                <c:pt idx="1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E-418D-9DE4-613FD89E330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Monthly!$C$59:$O$59</c:f>
              <c:numCache>
                <c:formatCode>General</c:formatCode>
                <c:ptCount val="13"/>
                <c:pt idx="0">
                  <c:v>52</c:v>
                </c:pt>
                <c:pt idx="1">
                  <c:v>26</c:v>
                </c:pt>
                <c:pt idx="7">
                  <c:v>78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E-418D-9DE4-613FD89E330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Monthly!$C$58:$O$58</c:f>
              <c:numCache>
                <c:formatCode>General</c:formatCode>
                <c:ptCount val="13"/>
                <c:pt idx="1">
                  <c:v>26</c:v>
                </c:pt>
                <c:pt idx="2">
                  <c:v>48</c:v>
                </c:pt>
                <c:pt idx="5">
                  <c:v>246</c:v>
                </c:pt>
                <c:pt idx="6">
                  <c:v>139</c:v>
                </c:pt>
                <c:pt idx="7">
                  <c:v>78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E-418D-9DE4-613FD89E330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Monthly!$C$57:$O$57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AE-418D-9DE4-613FD89E330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Monthly!$C$56:$O$56</c:f>
              <c:numCache>
                <c:formatCode>General</c:formatCode>
                <c:ptCount val="13"/>
                <c:pt idx="0">
                  <c:v>52</c:v>
                </c:pt>
                <c:pt idx="1">
                  <c:v>26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E-418D-9DE4-613FD89E330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Monthly!$C$55:$O$55</c:f>
              <c:numCache>
                <c:formatCode>General</c:formatCode>
                <c:ptCount val="13"/>
                <c:pt idx="0">
                  <c:v>207</c:v>
                </c:pt>
                <c:pt idx="1">
                  <c:v>52</c:v>
                </c:pt>
                <c:pt idx="4">
                  <c:v>329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AE-418D-9DE4-613FD89E330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Monthly!$C$54:$O$54</c:f>
              <c:numCache>
                <c:formatCode>General</c:formatCode>
                <c:ptCount val="13"/>
                <c:pt idx="0">
                  <c:v>104</c:v>
                </c:pt>
                <c:pt idx="1">
                  <c:v>78</c:v>
                </c:pt>
                <c:pt idx="2">
                  <c:v>48</c:v>
                </c:pt>
                <c:pt idx="4">
                  <c:v>132</c:v>
                </c:pt>
                <c:pt idx="5">
                  <c:v>98</c:v>
                </c:pt>
                <c:pt idx="6">
                  <c:v>93</c:v>
                </c:pt>
                <c:pt idx="7">
                  <c:v>233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AE-418D-9DE4-613FD89E330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Monthly!$C$53:$O$53</c:f>
              <c:numCache>
                <c:formatCode>General</c:formatCode>
                <c:ptCount val="13"/>
                <c:pt idx="5">
                  <c:v>49</c:v>
                </c:pt>
                <c:pt idx="7">
                  <c:v>78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AE-418D-9DE4-613FD89E330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Monthly!$C$52:$O$52</c:f>
              <c:numCache>
                <c:formatCode>General</c:formatCode>
                <c:ptCount val="13"/>
                <c:pt idx="1">
                  <c:v>52</c:v>
                </c:pt>
                <c:pt idx="4">
                  <c:v>66</c:v>
                </c:pt>
                <c:pt idx="6">
                  <c:v>46</c:v>
                </c:pt>
                <c:pt idx="7">
                  <c:v>78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AE-418D-9DE4-613FD89E330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Monthly!$C$51:$O$51</c:f>
              <c:numCache>
                <c:formatCode>General</c:formatCode>
                <c:ptCount val="13"/>
                <c:pt idx="0">
                  <c:v>207</c:v>
                </c:pt>
                <c:pt idx="1">
                  <c:v>104</c:v>
                </c:pt>
                <c:pt idx="2">
                  <c:v>145</c:v>
                </c:pt>
                <c:pt idx="3">
                  <c:v>267</c:v>
                </c:pt>
                <c:pt idx="4">
                  <c:v>132</c:v>
                </c:pt>
                <c:pt idx="5">
                  <c:v>49</c:v>
                </c:pt>
                <c:pt idx="6">
                  <c:v>231</c:v>
                </c:pt>
                <c:pt idx="7">
                  <c:v>388</c:v>
                </c:pt>
                <c:pt idx="1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AE-418D-9DE4-613FD89E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9973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Monthly!$C$31:$O$31</c:f>
              <c:numCache>
                <c:formatCode>General</c:formatCode>
                <c:ptCount val="13"/>
                <c:pt idx="0">
                  <c:v>880</c:v>
                </c:pt>
                <c:pt idx="1">
                  <c:v>677</c:v>
                </c:pt>
                <c:pt idx="2">
                  <c:v>675</c:v>
                </c:pt>
                <c:pt idx="3">
                  <c:v>1156</c:v>
                </c:pt>
                <c:pt idx="4">
                  <c:v>1054</c:v>
                </c:pt>
                <c:pt idx="5">
                  <c:v>1081</c:v>
                </c:pt>
                <c:pt idx="6">
                  <c:v>1295</c:v>
                </c:pt>
                <c:pt idx="7">
                  <c:v>1397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AE-418D-9DE4-613FD89E330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Monthly!$C$67:$O$67</c:f>
              <c:numCache>
                <c:formatCode>General</c:formatCode>
                <c:ptCount val="13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AE-418D-9DE4-613FD89E330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Monthly!$C$68:$O$68</c:f>
              <c:numCache>
                <c:formatCode>General</c:formatCode>
                <c:ptCount val="1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AE-418D-9DE4-613FD89E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973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Monthly!$C$29:$O$29</c:f>
              <c:numCache>
                <c:formatCode>General</c:formatCode>
                <c:ptCount val="13"/>
                <c:pt idx="0">
                  <c:v>38620</c:v>
                </c:pt>
                <c:pt idx="1">
                  <c:v>38425</c:v>
                </c:pt>
                <c:pt idx="2">
                  <c:v>20740</c:v>
                </c:pt>
                <c:pt idx="3">
                  <c:v>11247</c:v>
                </c:pt>
                <c:pt idx="4">
                  <c:v>15187</c:v>
                </c:pt>
                <c:pt idx="5">
                  <c:v>20351</c:v>
                </c:pt>
                <c:pt idx="6">
                  <c:v>21621</c:v>
                </c:pt>
                <c:pt idx="7">
                  <c:v>12888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AE-418D-9DE4-613FD89E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269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1162790697674421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0.15813953488372093"/>
              <c:y val="0.41114058355437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269973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5581395348837206"/>
              <c:y val="0.41379310344827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73614877954282E-2"/>
          <c:y val="1.4134275618374558E-2"/>
          <c:w val="0.13328167376985664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AG85_YDBO085DAU02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AG85_YDBO085DAU02!$C$28:$BD$28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AG85_YDBO085DAU02!$C$65:$BD$65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6-46E2-9E27-3BA43C352C3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6-46E2-9E27-3BA43C352C3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AG85_YDBO085DAU02!$C$63:$BD$63</c:f>
              <c:numCache>
                <c:formatCode>General</c:formatCode>
                <c:ptCount val="54"/>
                <c:pt idx="28">
                  <c:v>1183</c:v>
                </c:pt>
                <c:pt idx="53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6-46E2-9E27-3BA43C352C3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AG85_YDBO085DAU02!$C$62:$BD$62</c:f>
              <c:numCache>
                <c:formatCode>General</c:formatCode>
                <c:ptCount val="54"/>
                <c:pt idx="28">
                  <c:v>1183</c:v>
                </c:pt>
                <c:pt idx="53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6-46E2-9E27-3BA43C352C3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6-46E2-9E27-3BA43C352C3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6-46E2-9E27-3BA43C352C3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6-46E2-9E27-3BA43C352C3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6-46E2-9E27-3BA43C352C3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6-46E2-9E27-3BA43C352C3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26-46E2-9E27-3BA43C352C3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26-46E2-9E27-3BA43C352C3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AG85_YDBO085DAU02!$C$54:$BD$54</c:f>
              <c:numCache>
                <c:formatCode>General</c:formatCode>
                <c:ptCount val="54"/>
                <c:pt idx="21">
                  <c:v>5128</c:v>
                </c:pt>
                <c:pt idx="53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26-46E2-9E27-3BA43C352C3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26-46E2-9E27-3BA43C352C3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26-46E2-9E27-3BA43C352C3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26-46E2-9E27-3BA43C35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5566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AG85_YDBO085DAU02!$C$31:$BD$31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2367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26-46E2-9E27-3BA43C352C3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AG85_YDBO085DAU02!$C$67:$BD$67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26-46E2-9E27-3BA43C352C3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AG85_YDBO085DAU02!$C$68:$BD$68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26-46E2-9E27-3BA43C35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5566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AG85_YDBO085DAU02!$C$29:$BD$29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28</c:v>
                </c:pt>
                <c:pt idx="20">
                  <c:v>0</c:v>
                </c:pt>
                <c:pt idx="21">
                  <c:v>195</c:v>
                </c:pt>
                <c:pt idx="22">
                  <c:v>113</c:v>
                </c:pt>
                <c:pt idx="23">
                  <c:v>156</c:v>
                </c:pt>
                <c:pt idx="24">
                  <c:v>193</c:v>
                </c:pt>
                <c:pt idx="25">
                  <c:v>0</c:v>
                </c:pt>
                <c:pt idx="26">
                  <c:v>0</c:v>
                </c:pt>
                <c:pt idx="27">
                  <c:v>38</c:v>
                </c:pt>
                <c:pt idx="28">
                  <c:v>845</c:v>
                </c:pt>
                <c:pt idx="29">
                  <c:v>0</c:v>
                </c:pt>
                <c:pt idx="30">
                  <c:v>0</c:v>
                </c:pt>
                <c:pt idx="31">
                  <c:v>87</c:v>
                </c:pt>
                <c:pt idx="32">
                  <c:v>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26-46E2-9E27-3BA43C35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455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455566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APH75_YSBM075CNO02</a:t>
            </a:r>
          </a:p>
        </c:rich>
      </c:tx>
      <c:layout>
        <c:manualLayout>
          <c:xMode val="edge"/>
          <c:yMode val="edge"/>
          <c:x val="0.4193147725693167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APH75_YSBM075CNO02!$C$28:$BD$28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APH75_YSBM075CNO02!$C$65:$BD$65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F-4F00-B6CE-D3E4317052CB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F-4F00-B6CE-D3E4317052CB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F-4F00-B6CE-D3E4317052CB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APH75_YSBM075CNO02!$C$62:$BD$62</c:f>
              <c:numCache>
                <c:formatCode>General</c:formatCode>
                <c:ptCount val="54"/>
                <c:pt idx="25">
                  <c:v>1098</c:v>
                </c:pt>
                <c:pt idx="28">
                  <c:v>1076</c:v>
                </c:pt>
                <c:pt idx="5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F-4F00-B6CE-D3E4317052CB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F-4F00-B6CE-D3E4317052CB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APH75_YSBM075CNO02!$C$60:$BD$60</c:f>
              <c:numCache>
                <c:formatCode>General</c:formatCode>
                <c:ptCount val="54"/>
                <c:pt idx="11">
                  <c:v>1126</c:v>
                </c:pt>
                <c:pt idx="23">
                  <c:v>3984</c:v>
                </c:pt>
                <c:pt idx="26">
                  <c:v>1425</c:v>
                </c:pt>
                <c:pt idx="28">
                  <c:v>1076</c:v>
                </c:pt>
                <c:pt idx="53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F-4F00-B6CE-D3E4317052CB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F-4F00-B6CE-D3E4317052CB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APH75_YSBM075CNO02!$C$58:$BD$58</c:f>
              <c:numCache>
                <c:formatCode>General</c:formatCode>
                <c:ptCount val="54"/>
                <c:pt idx="11">
                  <c:v>1126</c:v>
                </c:pt>
                <c:pt idx="22">
                  <c:v>2461</c:v>
                </c:pt>
                <c:pt idx="28">
                  <c:v>1614</c:v>
                </c:pt>
                <c:pt idx="5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F-4F00-B6CE-D3E4317052CB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F-4F00-B6CE-D3E4317052CB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F-4F00-B6CE-D3E4317052CB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F-4F00-B6CE-D3E4317052CB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APH75_YSBM075CNO02!$C$54:$BD$54</c:f>
              <c:numCache>
                <c:formatCode>General</c:formatCode>
                <c:ptCount val="54"/>
                <c:pt idx="28">
                  <c:v>538</c:v>
                </c:pt>
                <c:pt idx="5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5F-4F00-B6CE-D3E4317052CB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5F-4F00-B6CE-D3E4317052CB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5F-4F00-B6CE-D3E4317052CB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APH75_YSBM075CNO02!$C$51:$BD$51</c:f>
              <c:numCache>
                <c:formatCode>General</c:formatCode>
                <c:ptCount val="54"/>
                <c:pt idx="17">
                  <c:v>1172</c:v>
                </c:pt>
                <c:pt idx="27">
                  <c:v>1094</c:v>
                </c:pt>
                <c:pt idx="28">
                  <c:v>538</c:v>
                </c:pt>
                <c:pt idx="5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5F-4F00-B6CE-D3E43170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6288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APH75_YSBM075CNO02!$C$31:$BD$31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2461</c:v>
                </c:pt>
                <c:pt idx="23">
                  <c:v>3984</c:v>
                </c:pt>
                <c:pt idx="24">
                  <c:v>0</c:v>
                </c:pt>
                <c:pt idx="25">
                  <c:v>1098</c:v>
                </c:pt>
                <c:pt idx="26">
                  <c:v>1425</c:v>
                </c:pt>
                <c:pt idx="27">
                  <c:v>1094</c:v>
                </c:pt>
                <c:pt idx="28">
                  <c:v>4841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5F-4F00-B6CE-D3E4317052CB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APH75_YSBM075CNO02!$C$67:$BD$67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5F-4F00-B6CE-D3E4317052CB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APH75_YSBM075CNO02!$C$68:$BD$68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5F-4F00-B6CE-D3E43170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6288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APH75_YSBM075CNO02!$C$29:$BD$29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38</c:v>
                </c:pt>
                <c:pt idx="9">
                  <c:v>0</c:v>
                </c:pt>
                <c:pt idx="10">
                  <c:v>506</c:v>
                </c:pt>
                <c:pt idx="11">
                  <c:v>888</c:v>
                </c:pt>
                <c:pt idx="12">
                  <c:v>417</c:v>
                </c:pt>
                <c:pt idx="13">
                  <c:v>216</c:v>
                </c:pt>
                <c:pt idx="14">
                  <c:v>449</c:v>
                </c:pt>
                <c:pt idx="15">
                  <c:v>499</c:v>
                </c:pt>
                <c:pt idx="16">
                  <c:v>1066</c:v>
                </c:pt>
                <c:pt idx="17">
                  <c:v>853</c:v>
                </c:pt>
                <c:pt idx="18">
                  <c:v>100</c:v>
                </c:pt>
                <c:pt idx="19">
                  <c:v>578</c:v>
                </c:pt>
                <c:pt idx="20">
                  <c:v>1072</c:v>
                </c:pt>
                <c:pt idx="21">
                  <c:v>183</c:v>
                </c:pt>
                <c:pt idx="22">
                  <c:v>1219</c:v>
                </c:pt>
                <c:pt idx="23">
                  <c:v>251</c:v>
                </c:pt>
                <c:pt idx="24">
                  <c:v>21</c:v>
                </c:pt>
                <c:pt idx="25">
                  <c:v>1821</c:v>
                </c:pt>
                <c:pt idx="26">
                  <c:v>702</c:v>
                </c:pt>
                <c:pt idx="27">
                  <c:v>1828</c:v>
                </c:pt>
                <c:pt idx="28">
                  <c:v>1859</c:v>
                </c:pt>
                <c:pt idx="29">
                  <c:v>0</c:v>
                </c:pt>
                <c:pt idx="30">
                  <c:v>0</c:v>
                </c:pt>
                <c:pt idx="31">
                  <c:v>436</c:v>
                </c:pt>
                <c:pt idx="32">
                  <c:v>301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5F-4F00-B6CE-D3E43170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45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456288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AQ75_HDBO075DDU02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AQ75_HDBO075DDU02!$C$28:$BD$28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AQ75_HDBO075DDU02!$C$65:$BD$65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463C-8669-6C70C82C545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63C-8669-6C70C82C545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0-463C-8669-6C70C82C545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AQ75_HDBO075DDU02!$C$62:$BD$62</c:f>
              <c:numCache>
                <c:formatCode>General</c:formatCode>
                <c:ptCount val="54"/>
                <c:pt idx="26">
                  <c:v>76923</c:v>
                </c:pt>
                <c:pt idx="53">
                  <c:v>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0-463C-8669-6C70C82C545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0-463C-8669-6C70C82C545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0-463C-8669-6C70C82C545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C0-463C-8669-6C70C82C545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C0-463C-8669-6C70C82C545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C0-463C-8669-6C70C82C545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C0-463C-8669-6C70C82C545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C0-463C-8669-6C70C82C545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C0-463C-8669-6C70C82C545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C0-463C-8669-6C70C82C545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C0-463C-8669-6C70C82C545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C0-463C-8669-6C70C82C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6812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AQ75_HDBO075DDU02!$C$31:$BD$31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76923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C0-463C-8669-6C70C82C545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AQ75_HDBO075DDU02!$C$67:$BD$67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C0-463C-8669-6C70C82C545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AQ75_HDBO075DDU02!$C$68:$BD$68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C0-463C-8669-6C70C82C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6812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AQ75_HDBO075DDU02!$C$29:$BD$29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48</c:v>
                </c:pt>
                <c:pt idx="26">
                  <c:v>13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57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C0-463C-8669-6C70C82C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45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456812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AQ85_HDBO085DDU02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AQ85_HDBO085DDU02!$C$28:$BD$28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AQ85_HDBO085DDU02!$C$65:$BD$65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A25-ABEB-283E03641273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A25-ABEB-283E03641273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A-4A25-ABEB-283E03641273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A-4A25-ABEB-283E03641273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A-4A25-ABEB-283E03641273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A-4A25-ABEB-283E03641273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A-4A25-ABEB-283E03641273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4A-4A25-ABEB-283E03641273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4A-4A25-ABEB-283E03641273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4A-4A25-ABEB-283E03641273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4A-4A25-ABEB-283E03641273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4A-4A25-ABEB-283E03641273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4A-4A25-ABEB-283E03641273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4A-4A25-ABEB-283E03641273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AQ85_HDBO085DDU02!$C$51:$BD$51</c:f>
              <c:numCache>
                <c:formatCode>General</c:formatCode>
                <c:ptCount val="54"/>
                <c:pt idx="25">
                  <c:v>22222</c:v>
                </c:pt>
                <c:pt idx="53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4A-4A25-ABEB-283E0364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4830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AQ85_HDBO085DDU02!$C$31:$BD$31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22222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4A-4A25-ABEB-283E03641273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AQ85_HDBO085DDU02!$C$67:$BD$67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4A-4A25-ABEB-283E03641273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AQ85_HDBO085DDU02!$C$68:$BD$68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4A-4A25-ABEB-283E0364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830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AQ85_HDBO085DDU02!$C$29:$BD$29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37</c:v>
                </c:pt>
                <c:pt idx="24">
                  <c:v>80</c:v>
                </c:pt>
                <c:pt idx="25">
                  <c:v>45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58</c:v>
                </c:pt>
                <c:pt idx="32">
                  <c:v>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4A-4A25-ABEB-283E0364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714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714830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AR75_YDBM075DCS02_2S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AR75_YDBM075DCS02_2S!$C$28:$BD$28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AR75_YDBM075DCS02_2S!$C$65:$BD$65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861-BDC8-F378510E28B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861-BDC8-F378510E28B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861-BDC8-F378510E28B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AR75_YDBM075DCS02_2S!$C$62:$BD$62</c:f>
              <c:numCache>
                <c:formatCode>General</c:formatCode>
                <c:ptCount val="54"/>
                <c:pt idx="22">
                  <c:v>2058</c:v>
                </c:pt>
                <c:pt idx="5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4861-BDC8-F378510E28B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E3-4861-BDC8-F378510E28B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AR75_YDBM075DCS02_2S!$C$60:$BD$60</c:f>
              <c:numCache>
                <c:formatCode>General</c:formatCode>
                <c:ptCount val="54"/>
                <c:pt idx="26">
                  <c:v>1821</c:v>
                </c:pt>
                <c:pt idx="5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3-4861-BDC8-F378510E28B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3-4861-BDC8-F378510E28B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3-4861-BDC8-F378510E28B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E3-4861-BDC8-F378510E28B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E3-4861-BDC8-F378510E28B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E3-4861-BDC8-F378510E28B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AR75_YDBM075DCS02_2S!$C$54:$BD$54</c:f>
              <c:numCache>
                <c:formatCode>General</c:formatCode>
                <c:ptCount val="54"/>
                <c:pt idx="32">
                  <c:v>818</c:v>
                </c:pt>
                <c:pt idx="5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E3-4861-BDC8-F378510E28B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E3-4861-BDC8-F378510E28B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E3-4861-BDC8-F378510E28B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E3-4861-BDC8-F378510E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5584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AR75_YDBM075DCS02_2S!$C$31:$BD$31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E3-4861-BDC8-F378510E28B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AR75_YDBM075DCS02_2S!$C$67:$BD$67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E3-4861-BDC8-F378510E28B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AR75_YDBM075DCS02_2S!$C$68:$BD$68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E3-4861-BDC8-F378510E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5584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AR75_YDBM075DCS02_2S!$C$29:$BD$29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145</c:v>
                </c:pt>
                <c:pt idx="20">
                  <c:v>60</c:v>
                </c:pt>
                <c:pt idx="21">
                  <c:v>0</c:v>
                </c:pt>
                <c:pt idx="22">
                  <c:v>486</c:v>
                </c:pt>
                <c:pt idx="23">
                  <c:v>290</c:v>
                </c:pt>
                <c:pt idx="24">
                  <c:v>257</c:v>
                </c:pt>
                <c:pt idx="25">
                  <c:v>320</c:v>
                </c:pt>
                <c:pt idx="26">
                  <c:v>549</c:v>
                </c:pt>
                <c:pt idx="27">
                  <c:v>279</c:v>
                </c:pt>
                <c:pt idx="28">
                  <c:v>309</c:v>
                </c:pt>
                <c:pt idx="29">
                  <c:v>0</c:v>
                </c:pt>
                <c:pt idx="30">
                  <c:v>0</c:v>
                </c:pt>
                <c:pt idx="31">
                  <c:v>250</c:v>
                </c:pt>
                <c:pt idx="32">
                  <c:v>1223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E3-4861-BDC8-F378510E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715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715584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AR75_YDBM075DCS02_4S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AR75_YDBM075DCS02_4S!$C$28:$BD$28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AR75_YDBM075DCS02_4S!$C$65:$BD$65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0E6-8A29-791BAC1275E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D-40E6-8A29-791BAC1275E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D-40E6-8A29-791BAC1275E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AR75_YDBM075DCS02_4S!$C$62:$BD$62</c:f>
              <c:numCache>
                <c:formatCode>General</c:formatCode>
                <c:ptCount val="54"/>
                <c:pt idx="27">
                  <c:v>1106</c:v>
                </c:pt>
                <c:pt idx="5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D-40E6-8A29-791BAC1275E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D-40E6-8A29-791BAC1275E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AR75_YDBM075DCS02_4S!$C$60:$BD$60</c:f>
              <c:numCache>
                <c:formatCode>General</c:formatCode>
                <c:ptCount val="54"/>
                <c:pt idx="24">
                  <c:v>1185</c:v>
                </c:pt>
                <c:pt idx="5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D-40E6-8A29-791BAC1275E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D-40E6-8A29-791BAC1275E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4D-40E6-8A29-791BAC1275E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D-40E6-8A29-791BAC1275E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4D-40E6-8A29-791BAC1275E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4D-40E6-8A29-791BAC1275E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AR75_YDBM075DCS02_4S!$C$54:$BD$54</c:f>
              <c:numCache>
                <c:formatCode>General</c:formatCode>
                <c:ptCount val="54"/>
                <c:pt idx="19">
                  <c:v>2747</c:v>
                </c:pt>
                <c:pt idx="26">
                  <c:v>1096</c:v>
                </c:pt>
                <c:pt idx="32">
                  <c:v>739</c:v>
                </c:pt>
                <c:pt idx="5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4D-40E6-8A29-791BAC1275E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AR75_YDBM075DCS02_4S!$C$53:$BD$53</c:f>
              <c:numCache>
                <c:formatCode>General</c:formatCode>
                <c:ptCount val="54"/>
                <c:pt idx="32">
                  <c:v>739</c:v>
                </c:pt>
                <c:pt idx="5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4D-40E6-8A29-791BAC1275E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4D-40E6-8A29-791BAC1275E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AR75_YDBM075DCS02_4S!$C$51:$BD$51</c:f>
              <c:numCache>
                <c:formatCode>General</c:formatCode>
                <c:ptCount val="54"/>
                <c:pt idx="31">
                  <c:v>787</c:v>
                </c:pt>
                <c:pt idx="5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4D-40E6-8A29-791BAC12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6044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AR75_YDBM075DCS02_4S!$C$31:$BD$31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1185</c:v>
                </c:pt>
                <c:pt idx="25">
                  <c:v>0</c:v>
                </c:pt>
                <c:pt idx="26">
                  <c:v>1096</c:v>
                </c:pt>
                <c:pt idx="27">
                  <c:v>1106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787</c:v>
                </c:pt>
                <c:pt idx="32">
                  <c:v>1478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4D-40E6-8A29-791BAC1275E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AR75_YDBM075DCS02_4S!$C$67:$BD$67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4D-40E6-8A29-791BAC1275E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AR75_YDBM075DCS02_4S!$C$68:$BD$68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4D-40E6-8A29-791BAC12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6044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AR75_YDBM075DCS02_4S!$C$29:$BD$29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39</c:v>
                </c:pt>
                <c:pt idx="18">
                  <c:v>18</c:v>
                </c:pt>
                <c:pt idx="19">
                  <c:v>364</c:v>
                </c:pt>
                <c:pt idx="20">
                  <c:v>336</c:v>
                </c:pt>
                <c:pt idx="21">
                  <c:v>45</c:v>
                </c:pt>
                <c:pt idx="22">
                  <c:v>1204</c:v>
                </c:pt>
                <c:pt idx="23">
                  <c:v>211</c:v>
                </c:pt>
                <c:pt idx="24">
                  <c:v>844</c:v>
                </c:pt>
                <c:pt idx="25">
                  <c:v>1250</c:v>
                </c:pt>
                <c:pt idx="26">
                  <c:v>912</c:v>
                </c:pt>
                <c:pt idx="27">
                  <c:v>904</c:v>
                </c:pt>
                <c:pt idx="28">
                  <c:v>561</c:v>
                </c:pt>
                <c:pt idx="29">
                  <c:v>0</c:v>
                </c:pt>
                <c:pt idx="30">
                  <c:v>0</c:v>
                </c:pt>
                <c:pt idx="31">
                  <c:v>1271</c:v>
                </c:pt>
                <c:pt idx="32">
                  <c:v>1353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4D-40E6-8A29-791BAC12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9716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716044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AX75_YDBM075CCS02_2S</a:t>
            </a:r>
          </a:p>
        </c:rich>
      </c:tx>
      <c:layout>
        <c:manualLayout>
          <c:xMode val="edge"/>
          <c:yMode val="edge"/>
          <c:x val="0.41682256073131047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AX75_YDBM075CCS02_2S!$C$28:$BD$28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AX75_YDBM075CCS02_2S!$C$65:$BD$65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939-A3B6-1061EA5F86A1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939-A3B6-1061EA5F86A1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D-4939-A3B6-1061EA5F86A1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D-4939-A3B6-1061EA5F86A1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D-4939-A3B6-1061EA5F86A1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AX75_YDBM075CCS02_2S!$C$60:$BD$60</c:f>
              <c:numCache>
                <c:formatCode>General</c:formatCode>
                <c:ptCount val="54"/>
                <c:pt idx="25">
                  <c:v>1280</c:v>
                </c:pt>
                <c:pt idx="5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D-4939-A3B6-1061EA5F86A1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D-4939-A3B6-1061EA5F86A1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9D-4939-A3B6-1061EA5F86A1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D-4939-A3B6-1061EA5F86A1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9D-4939-A3B6-1061EA5F86A1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AX75_YDBM075CCS02_2S!$C$55:$BD$55</c:f>
              <c:numCache>
                <c:formatCode>General</c:formatCode>
                <c:ptCount val="54"/>
                <c:pt idx="20">
                  <c:v>8798</c:v>
                </c:pt>
                <c:pt idx="5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9D-4939-A3B6-1061EA5F86A1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AX75_YDBM075CCS02_2S!$C$54:$BD$54</c:f>
              <c:numCache>
                <c:formatCode>General</c:formatCode>
                <c:ptCount val="54"/>
                <c:pt idx="25">
                  <c:v>1280</c:v>
                </c:pt>
                <c:pt idx="5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9D-4939-A3B6-1061EA5F86A1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9D-4939-A3B6-1061EA5F86A1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9D-4939-A3B6-1061EA5F86A1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9D-4939-A3B6-1061EA5F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43676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AX75_YDBM075CCS02_2S!$C$31:$BD$31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9D-4939-A3B6-1061EA5F86A1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AX75_YDBM075CCS02_2S!$C$67:$BD$67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9D-4939-A3B6-1061EA5F86A1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AX75_YDBM075CCS02_2S!$C$68:$BD$68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9D-4939-A3B6-1061EA5F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3676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AX75_YDBM075CCS02_2S!$C$29:$BD$29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341</c:v>
                </c:pt>
                <c:pt idx="21">
                  <c:v>223</c:v>
                </c:pt>
                <c:pt idx="22">
                  <c:v>100</c:v>
                </c:pt>
                <c:pt idx="23">
                  <c:v>205</c:v>
                </c:pt>
                <c:pt idx="24">
                  <c:v>260</c:v>
                </c:pt>
                <c:pt idx="25">
                  <c:v>781</c:v>
                </c:pt>
                <c:pt idx="26">
                  <c:v>90</c:v>
                </c:pt>
                <c:pt idx="27">
                  <c:v>0</c:v>
                </c:pt>
                <c:pt idx="28">
                  <c:v>278</c:v>
                </c:pt>
                <c:pt idx="29">
                  <c:v>0</c:v>
                </c:pt>
                <c:pt idx="30">
                  <c:v>0</c:v>
                </c:pt>
                <c:pt idx="31">
                  <c:v>589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9D-4939-A3B6-1061EA5F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34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343676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29700" name="Chart 1">
          <a:extLst>
            <a:ext uri="{FF2B5EF4-FFF2-40B4-BE49-F238E27FC236}">
              <a16:creationId xmlns:a16="http://schemas.microsoft.com/office/drawing/2014/main" id="{0F93341E-43AB-439C-B94D-12BDCE98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20484" name="Chart 1">
          <a:extLst>
            <a:ext uri="{FF2B5EF4-FFF2-40B4-BE49-F238E27FC236}">
              <a16:creationId xmlns:a16="http://schemas.microsoft.com/office/drawing/2014/main" id="{DBEDB0F7-C85F-4472-B962-EA4C4721F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9460" name="Chart 1">
          <a:extLst>
            <a:ext uri="{FF2B5EF4-FFF2-40B4-BE49-F238E27FC236}">
              <a16:creationId xmlns:a16="http://schemas.microsoft.com/office/drawing/2014/main" id="{E45928A2-2ADE-457C-889F-ADB0A2E94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19050</xdr:colOff>
      <xdr:row>26</xdr:row>
      <xdr:rowOff>120650</xdr:rowOff>
    </xdr:to>
    <xdr:graphicFrame macro="">
      <xdr:nvGraphicFramePr>
        <xdr:cNvPr id="18436" name="Chart 1">
          <a:extLst>
            <a:ext uri="{FF2B5EF4-FFF2-40B4-BE49-F238E27FC236}">
              <a16:creationId xmlns:a16="http://schemas.microsoft.com/office/drawing/2014/main" id="{3E692EBF-BC70-4976-A9CE-C75EDE13A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17412" name="Chart 1">
          <a:extLst>
            <a:ext uri="{FF2B5EF4-FFF2-40B4-BE49-F238E27FC236}">
              <a16:creationId xmlns:a16="http://schemas.microsoft.com/office/drawing/2014/main" id="{AB6AAD3F-8D9D-4D5D-A5F5-3778CD9B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127000</xdr:colOff>
      <xdr:row>26</xdr:row>
      <xdr:rowOff>120650</xdr:rowOff>
    </xdr:to>
    <xdr:graphicFrame macro="">
      <xdr:nvGraphicFramePr>
        <xdr:cNvPr id="16388" name="Chart 1">
          <a:extLst>
            <a:ext uri="{FF2B5EF4-FFF2-40B4-BE49-F238E27FC236}">
              <a16:creationId xmlns:a16="http://schemas.microsoft.com/office/drawing/2014/main" id="{C138E73A-64B5-43E4-9F0A-6E3FFB7A4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15364" name="Chart 1">
          <a:extLst>
            <a:ext uri="{FF2B5EF4-FFF2-40B4-BE49-F238E27FC236}">
              <a16:creationId xmlns:a16="http://schemas.microsoft.com/office/drawing/2014/main" id="{7B15445A-A199-432C-8812-3DD947F6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14340" name="Chart 1">
          <a:extLst>
            <a:ext uri="{FF2B5EF4-FFF2-40B4-BE49-F238E27FC236}">
              <a16:creationId xmlns:a16="http://schemas.microsoft.com/office/drawing/2014/main" id="{88F750AA-5091-42AB-88C1-2AEA2C827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3316" name="Chart 1">
          <a:extLst>
            <a:ext uri="{FF2B5EF4-FFF2-40B4-BE49-F238E27FC236}">
              <a16:creationId xmlns:a16="http://schemas.microsoft.com/office/drawing/2014/main" id="{E296936B-1BA3-471B-927B-06C38D4CF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2292" name="Chart 1">
          <a:extLst>
            <a:ext uri="{FF2B5EF4-FFF2-40B4-BE49-F238E27FC236}">
              <a16:creationId xmlns:a16="http://schemas.microsoft.com/office/drawing/2014/main" id="{95489505-C58E-459E-AF29-B469AD9A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1268" name="Chart 1">
          <a:extLst>
            <a:ext uri="{FF2B5EF4-FFF2-40B4-BE49-F238E27FC236}">
              <a16:creationId xmlns:a16="http://schemas.microsoft.com/office/drawing/2014/main" id="{3CCEC12D-F673-4506-9B7E-9F27172D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28676" name="Chart 1">
          <a:extLst>
            <a:ext uri="{FF2B5EF4-FFF2-40B4-BE49-F238E27FC236}">
              <a16:creationId xmlns:a16="http://schemas.microsoft.com/office/drawing/2014/main" id="{A9A11C64-4F4A-4247-9075-2F2EEA6C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10244" name="Chart 1">
          <a:extLst>
            <a:ext uri="{FF2B5EF4-FFF2-40B4-BE49-F238E27FC236}">
              <a16:creationId xmlns:a16="http://schemas.microsoft.com/office/drawing/2014/main" id="{71B0C200-98B2-476F-AC30-C8D9ED3C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9220" name="Chart 1">
          <a:extLst>
            <a:ext uri="{FF2B5EF4-FFF2-40B4-BE49-F238E27FC236}">
              <a16:creationId xmlns:a16="http://schemas.microsoft.com/office/drawing/2014/main" id="{15F9EDA2-5B6E-4167-87F8-BFFDD6BF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8196" name="Chart 1">
          <a:extLst>
            <a:ext uri="{FF2B5EF4-FFF2-40B4-BE49-F238E27FC236}">
              <a16:creationId xmlns:a16="http://schemas.microsoft.com/office/drawing/2014/main" id="{BD232D6B-9902-4867-B035-ABB0C0C12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7172" name="Chart 1">
          <a:extLst>
            <a:ext uri="{FF2B5EF4-FFF2-40B4-BE49-F238E27FC236}">
              <a16:creationId xmlns:a16="http://schemas.microsoft.com/office/drawing/2014/main" id="{C38725C7-5D44-40A2-93F7-23E56AAD7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6148" name="Chart 1">
          <a:extLst>
            <a:ext uri="{FF2B5EF4-FFF2-40B4-BE49-F238E27FC236}">
              <a16:creationId xmlns:a16="http://schemas.microsoft.com/office/drawing/2014/main" id="{C4904080-5AE1-404C-A35D-521F98E9F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63500</xdr:colOff>
      <xdr:row>26</xdr:row>
      <xdr:rowOff>120650</xdr:rowOff>
    </xdr:to>
    <xdr:graphicFrame macro="">
      <xdr:nvGraphicFramePr>
        <xdr:cNvPr id="5124" name="Chart 1">
          <a:extLst>
            <a:ext uri="{FF2B5EF4-FFF2-40B4-BE49-F238E27FC236}">
              <a16:creationId xmlns:a16="http://schemas.microsoft.com/office/drawing/2014/main" id="{0251C320-55C0-4D58-9250-493C0451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133350</xdr:colOff>
      <xdr:row>26</xdr:row>
      <xdr:rowOff>120650</xdr:rowOff>
    </xdr:to>
    <xdr:graphicFrame macro="">
      <xdr:nvGraphicFramePr>
        <xdr:cNvPr id="4100" name="Chart 1">
          <a:extLst>
            <a:ext uri="{FF2B5EF4-FFF2-40B4-BE49-F238E27FC236}">
              <a16:creationId xmlns:a16="http://schemas.microsoft.com/office/drawing/2014/main" id="{9422AC29-86F8-4095-9E47-CC405427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146050</xdr:colOff>
      <xdr:row>26</xdr:row>
      <xdr:rowOff>120650</xdr:rowOff>
    </xdr:to>
    <xdr:graphicFrame macro="">
      <xdr:nvGraphicFramePr>
        <xdr:cNvPr id="3076" name="Chart 1">
          <a:extLst>
            <a:ext uri="{FF2B5EF4-FFF2-40B4-BE49-F238E27FC236}">
              <a16:creationId xmlns:a16="http://schemas.microsoft.com/office/drawing/2014/main" id="{3EFC2587-6DBD-48DC-A10B-117DA7B8A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57</xdr:col>
      <xdr:colOff>63500</xdr:colOff>
      <xdr:row>26</xdr:row>
      <xdr:rowOff>120650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FDF8C1A3-FE33-460A-93F8-6524403B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82550</xdr:colOff>
      <xdr:row>26</xdr:row>
      <xdr:rowOff>120650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39CEE6ED-2508-47CD-8FC4-6F2065AF4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101600</xdr:colOff>
      <xdr:row>26</xdr:row>
      <xdr:rowOff>120650</xdr:rowOff>
    </xdr:to>
    <xdr:graphicFrame macro="">
      <xdr:nvGraphicFramePr>
        <xdr:cNvPr id="27652" name="Chart 1">
          <a:extLst>
            <a:ext uri="{FF2B5EF4-FFF2-40B4-BE49-F238E27FC236}">
              <a16:creationId xmlns:a16="http://schemas.microsoft.com/office/drawing/2014/main" id="{0EBF8D36-E98F-47D8-81ED-C998D36B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44450</xdr:colOff>
      <xdr:row>26</xdr:row>
      <xdr:rowOff>120650</xdr:rowOff>
    </xdr:to>
    <xdr:graphicFrame macro="">
      <xdr:nvGraphicFramePr>
        <xdr:cNvPr id="26628" name="Chart 1">
          <a:extLst>
            <a:ext uri="{FF2B5EF4-FFF2-40B4-BE49-F238E27FC236}">
              <a16:creationId xmlns:a16="http://schemas.microsoft.com/office/drawing/2014/main" id="{78DB3F84-F8FB-4203-BB86-E3845880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82550</xdr:colOff>
      <xdr:row>26</xdr:row>
      <xdr:rowOff>120650</xdr:rowOff>
    </xdr:to>
    <xdr:graphicFrame macro="">
      <xdr:nvGraphicFramePr>
        <xdr:cNvPr id="25604" name="Chart 1">
          <a:extLst>
            <a:ext uri="{FF2B5EF4-FFF2-40B4-BE49-F238E27FC236}">
              <a16:creationId xmlns:a16="http://schemas.microsoft.com/office/drawing/2014/main" id="{69F492A6-34C1-4966-B813-EB3F48316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82550</xdr:colOff>
      <xdr:row>26</xdr:row>
      <xdr:rowOff>120650</xdr:rowOff>
    </xdr:to>
    <xdr:graphicFrame macro="">
      <xdr:nvGraphicFramePr>
        <xdr:cNvPr id="24580" name="Chart 1">
          <a:extLst>
            <a:ext uri="{FF2B5EF4-FFF2-40B4-BE49-F238E27FC236}">
              <a16:creationId xmlns:a16="http://schemas.microsoft.com/office/drawing/2014/main" id="{0CA0C621-8930-48FD-BF97-5A20B0A45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444500</xdr:colOff>
      <xdr:row>26</xdr:row>
      <xdr:rowOff>120650</xdr:rowOff>
    </xdr:to>
    <xdr:graphicFrame macro="">
      <xdr:nvGraphicFramePr>
        <xdr:cNvPr id="23556" name="Chart 1">
          <a:extLst>
            <a:ext uri="{FF2B5EF4-FFF2-40B4-BE49-F238E27FC236}">
              <a16:creationId xmlns:a16="http://schemas.microsoft.com/office/drawing/2014/main" id="{D2D615DE-7308-4E2C-AD82-621D4CE1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444500</xdr:colOff>
      <xdr:row>26</xdr:row>
      <xdr:rowOff>120650</xdr:rowOff>
    </xdr:to>
    <xdr:graphicFrame macro="">
      <xdr:nvGraphicFramePr>
        <xdr:cNvPr id="22532" name="Chart 1">
          <a:extLst>
            <a:ext uri="{FF2B5EF4-FFF2-40B4-BE49-F238E27FC236}">
              <a16:creationId xmlns:a16="http://schemas.microsoft.com/office/drawing/2014/main" id="{1E3AB6E5-E183-4E3D-9644-500A3D9E0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21508" name="Chart 1">
          <a:extLst>
            <a:ext uri="{FF2B5EF4-FFF2-40B4-BE49-F238E27FC236}">
              <a16:creationId xmlns:a16="http://schemas.microsoft.com/office/drawing/2014/main" id="{7EE4CA3B-C25A-4740-A0D1-A2C53ED1B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E172"/>
  <sheetViews>
    <sheetView workbookViewId="0">
      <selection activeCell="L185" sqref="L185"/>
    </sheetView>
  </sheetViews>
  <sheetFormatPr defaultRowHeight="10" x14ac:dyDescent="0.2"/>
  <cols>
    <col min="1" max="1" width="4.109375" bestFit="1" customWidth="1"/>
    <col min="2" max="2" width="12.44140625" bestFit="1" customWidth="1"/>
    <col min="3" max="3" width="11.33203125" bestFit="1" customWidth="1"/>
    <col min="4" max="4" width="6.44140625" bestFit="1" customWidth="1"/>
    <col min="5" max="5" width="12.6640625" bestFit="1" customWidth="1"/>
    <col min="6" max="6" width="11.44140625" bestFit="1" customWidth="1"/>
    <col min="7" max="7" width="7.6640625" bestFit="1" customWidth="1"/>
    <col min="8" max="8" width="8.77734375" bestFit="1" customWidth="1"/>
    <col min="9" max="9" width="7.33203125" bestFit="1" customWidth="1"/>
    <col min="10" max="10" width="8.6640625" bestFit="1" customWidth="1"/>
    <col min="11" max="11" width="22.77734375" bestFit="1" customWidth="1"/>
    <col min="12" max="12" width="38.44140625" bestFit="1" customWidth="1"/>
    <col min="13" max="13" width="10" bestFit="1" customWidth="1"/>
    <col min="14" max="14" width="11.44140625" bestFit="1" customWidth="1"/>
    <col min="15" max="15" width="4.77734375" bestFit="1" customWidth="1"/>
    <col min="16" max="17" width="4.77734375" customWidth="1"/>
    <col min="18" max="18" width="19.6640625" bestFit="1" customWidth="1"/>
    <col min="19" max="19" width="18.44140625" bestFit="1" customWidth="1"/>
    <col min="20" max="20" width="10" bestFit="1" customWidth="1"/>
    <col min="21" max="21" width="7.77734375" bestFit="1" customWidth="1"/>
    <col min="22" max="22" width="7.6640625" bestFit="1" customWidth="1"/>
    <col min="23" max="23" width="12" bestFit="1" customWidth="1"/>
    <col min="24" max="24" width="211.109375" bestFit="1" customWidth="1"/>
    <col min="25" max="25" width="8" bestFit="1" customWidth="1"/>
    <col min="26" max="26" width="6" bestFit="1" customWidth="1"/>
    <col min="27" max="27" width="9.44140625" bestFit="1" customWidth="1"/>
    <col min="28" max="28" width="23" bestFit="1" customWidth="1"/>
    <col min="29" max="29" width="10.109375" bestFit="1" customWidth="1"/>
    <col min="30" max="30" width="9" bestFit="1" customWidth="1"/>
    <col min="31" max="31" width="11.6640625" bestFit="1" customWidth="1"/>
    <col min="32" max="32" width="12.33203125" bestFit="1" customWidth="1"/>
    <col min="33" max="33" width="7" bestFit="1" customWidth="1"/>
    <col min="34" max="34" width="12.109375" bestFit="1" customWidth="1"/>
    <col min="35" max="35" width="23" bestFit="1" customWidth="1"/>
    <col min="36" max="36" width="20.6640625" bestFit="1" customWidth="1"/>
    <col min="37" max="37" width="18" bestFit="1" customWidth="1"/>
    <col min="38" max="38" width="22.77734375" bestFit="1" customWidth="1"/>
    <col min="39" max="39" width="10.109375" bestFit="1" customWidth="1"/>
    <col min="40" max="40" width="12" bestFit="1" customWidth="1"/>
    <col min="41" max="41" width="36.44140625" bestFit="1" customWidth="1"/>
    <col min="57" max="57" width="14.109375" bestFit="1" customWidth="1"/>
  </cols>
  <sheetData>
    <row r="1" spans="1:57" x14ac:dyDescent="0.2">
      <c r="A1" t="s">
        <v>0</v>
      </c>
      <c r="B1" t="s">
        <v>439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6</v>
      </c>
      <c r="J1" t="s">
        <v>7</v>
      </c>
      <c r="K1" t="s">
        <v>8</v>
      </c>
      <c r="L1" t="s">
        <v>441</v>
      </c>
      <c r="M1" t="s">
        <v>442</v>
      </c>
      <c r="N1" t="s">
        <v>9</v>
      </c>
      <c r="O1" t="s">
        <v>10</v>
      </c>
      <c r="P1" t="s">
        <v>443</v>
      </c>
      <c r="Q1" t="s">
        <v>444</v>
      </c>
      <c r="R1" t="s">
        <v>12</v>
      </c>
      <c r="S1" t="s">
        <v>11</v>
      </c>
      <c r="T1" t="s">
        <v>13</v>
      </c>
      <c r="U1" t="s">
        <v>445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BE1" t="s">
        <v>34</v>
      </c>
    </row>
    <row r="2" spans="1:57" hidden="1" x14ac:dyDescent="0.2">
      <c r="A2">
        <v>1</v>
      </c>
      <c r="B2">
        <v>2101</v>
      </c>
      <c r="C2">
        <v>2101</v>
      </c>
      <c r="E2" s="1">
        <v>44200</v>
      </c>
      <c r="G2" t="s">
        <v>35</v>
      </c>
      <c r="H2">
        <v>3</v>
      </c>
      <c r="I2" t="s">
        <v>36</v>
      </c>
      <c r="J2" t="s">
        <v>37</v>
      </c>
      <c r="K2" t="s">
        <v>37</v>
      </c>
      <c r="L2" t="s">
        <v>38</v>
      </c>
      <c r="M2">
        <v>2042</v>
      </c>
      <c r="N2" t="s">
        <v>39</v>
      </c>
      <c r="R2" t="s">
        <v>40</v>
      </c>
      <c r="S2" t="s">
        <v>40</v>
      </c>
      <c r="T2" t="s">
        <v>41</v>
      </c>
      <c r="U2" t="s">
        <v>446</v>
      </c>
      <c r="X2" t="s">
        <v>42</v>
      </c>
      <c r="AL2" t="s">
        <v>37</v>
      </c>
      <c r="BE2" t="s">
        <v>43</v>
      </c>
    </row>
    <row r="3" spans="1:57" hidden="1" x14ac:dyDescent="0.2">
      <c r="A3">
        <v>2</v>
      </c>
      <c r="B3">
        <v>2101</v>
      </c>
      <c r="C3">
        <v>2101</v>
      </c>
      <c r="E3" s="1">
        <v>44204</v>
      </c>
      <c r="G3" t="s">
        <v>35</v>
      </c>
      <c r="H3">
        <v>11</v>
      </c>
      <c r="I3" t="s">
        <v>44</v>
      </c>
      <c r="J3" t="s">
        <v>45</v>
      </c>
      <c r="K3" t="s">
        <v>45</v>
      </c>
      <c r="L3" t="s">
        <v>46</v>
      </c>
      <c r="M3">
        <v>2046</v>
      </c>
      <c r="N3" t="s">
        <v>47</v>
      </c>
      <c r="R3" t="s">
        <v>48</v>
      </c>
      <c r="S3" t="s">
        <v>48</v>
      </c>
      <c r="T3" t="s">
        <v>49</v>
      </c>
      <c r="U3" t="s">
        <v>447</v>
      </c>
      <c r="X3" t="s">
        <v>50</v>
      </c>
      <c r="AL3" t="s">
        <v>45</v>
      </c>
      <c r="BE3" t="s">
        <v>43</v>
      </c>
    </row>
    <row r="4" spans="1:57" hidden="1" x14ac:dyDescent="0.2">
      <c r="A4">
        <v>3</v>
      </c>
      <c r="B4">
        <v>2101</v>
      </c>
      <c r="C4">
        <v>2101</v>
      </c>
      <c r="E4" s="1">
        <v>44204</v>
      </c>
      <c r="G4" t="s">
        <v>35</v>
      </c>
      <c r="H4">
        <v>6</v>
      </c>
      <c r="I4" t="s">
        <v>51</v>
      </c>
      <c r="J4" t="s">
        <v>52</v>
      </c>
      <c r="K4" t="s">
        <v>52</v>
      </c>
      <c r="L4" t="s">
        <v>53</v>
      </c>
      <c r="M4">
        <v>2045</v>
      </c>
      <c r="N4" t="s">
        <v>54</v>
      </c>
      <c r="R4" t="s">
        <v>55</v>
      </c>
      <c r="S4" t="s">
        <v>55</v>
      </c>
      <c r="T4" t="s">
        <v>49</v>
      </c>
      <c r="U4" t="s">
        <v>446</v>
      </c>
      <c r="X4" t="s">
        <v>56</v>
      </c>
      <c r="AL4" t="s">
        <v>52</v>
      </c>
      <c r="BE4" t="s">
        <v>43</v>
      </c>
    </row>
    <row r="5" spans="1:57" hidden="1" x14ac:dyDescent="0.2">
      <c r="A5">
        <v>4</v>
      </c>
      <c r="B5">
        <v>2102</v>
      </c>
      <c r="C5">
        <v>2102</v>
      </c>
      <c r="E5" s="1">
        <v>44209</v>
      </c>
      <c r="G5" t="s">
        <v>35</v>
      </c>
      <c r="H5">
        <v>3</v>
      </c>
      <c r="I5" t="s">
        <v>36</v>
      </c>
      <c r="J5" t="s">
        <v>57</v>
      </c>
      <c r="K5" t="s">
        <v>57</v>
      </c>
      <c r="L5" t="s">
        <v>58</v>
      </c>
      <c r="M5">
        <v>2048</v>
      </c>
      <c r="N5" t="s">
        <v>59</v>
      </c>
      <c r="R5" t="s">
        <v>60</v>
      </c>
      <c r="S5" t="s">
        <v>60</v>
      </c>
      <c r="T5" t="s">
        <v>41</v>
      </c>
      <c r="U5" t="s">
        <v>446</v>
      </c>
      <c r="X5" t="s">
        <v>61</v>
      </c>
      <c r="AL5" t="s">
        <v>57</v>
      </c>
      <c r="BE5" t="s">
        <v>43</v>
      </c>
    </row>
    <row r="6" spans="1:57" hidden="1" x14ac:dyDescent="0.2">
      <c r="A6">
        <v>5</v>
      </c>
      <c r="B6">
        <v>2102</v>
      </c>
      <c r="C6">
        <v>2102</v>
      </c>
      <c r="E6" s="1">
        <v>44210</v>
      </c>
      <c r="G6" t="s">
        <v>35</v>
      </c>
      <c r="H6">
        <v>2</v>
      </c>
      <c r="I6" t="s">
        <v>36</v>
      </c>
      <c r="J6" t="s">
        <v>62</v>
      </c>
      <c r="K6" t="s">
        <v>62</v>
      </c>
      <c r="L6" t="s">
        <v>63</v>
      </c>
      <c r="M6">
        <v>2048</v>
      </c>
      <c r="N6" t="s">
        <v>64</v>
      </c>
      <c r="R6" t="s">
        <v>65</v>
      </c>
      <c r="S6" t="s">
        <v>65</v>
      </c>
      <c r="T6" t="s">
        <v>66</v>
      </c>
      <c r="U6" t="s">
        <v>446</v>
      </c>
      <c r="X6" t="s">
        <v>67</v>
      </c>
      <c r="AL6" t="s">
        <v>62</v>
      </c>
      <c r="BE6" t="s">
        <v>43</v>
      </c>
    </row>
    <row r="7" spans="1:57" hidden="1" x14ac:dyDescent="0.2">
      <c r="A7">
        <v>6</v>
      </c>
      <c r="B7">
        <v>2102</v>
      </c>
      <c r="C7">
        <v>2102</v>
      </c>
      <c r="E7" s="1">
        <v>44210</v>
      </c>
      <c r="G7" t="s">
        <v>35</v>
      </c>
      <c r="H7">
        <v>15</v>
      </c>
      <c r="I7" t="s">
        <v>68</v>
      </c>
      <c r="J7" t="s">
        <v>69</v>
      </c>
      <c r="K7" t="s">
        <v>69</v>
      </c>
      <c r="L7" t="s">
        <v>70</v>
      </c>
      <c r="M7">
        <v>2046</v>
      </c>
      <c r="N7" t="s">
        <v>71</v>
      </c>
      <c r="R7" t="s">
        <v>72</v>
      </c>
      <c r="S7" t="s">
        <v>72</v>
      </c>
      <c r="T7" t="s">
        <v>73</v>
      </c>
      <c r="U7" t="s">
        <v>446</v>
      </c>
      <c r="X7" t="s">
        <v>74</v>
      </c>
      <c r="AL7" t="s">
        <v>69</v>
      </c>
      <c r="BE7" t="s">
        <v>43</v>
      </c>
    </row>
    <row r="8" spans="1:57" hidden="1" x14ac:dyDescent="0.2">
      <c r="A8">
        <v>7</v>
      </c>
      <c r="B8">
        <v>2102</v>
      </c>
      <c r="C8">
        <v>2102</v>
      </c>
      <c r="E8" s="1">
        <v>44210</v>
      </c>
      <c r="G8" t="s">
        <v>35</v>
      </c>
      <c r="H8">
        <v>2</v>
      </c>
      <c r="I8" t="s">
        <v>68</v>
      </c>
      <c r="J8" t="s">
        <v>62</v>
      </c>
      <c r="K8" t="s">
        <v>62</v>
      </c>
      <c r="L8" t="s">
        <v>75</v>
      </c>
      <c r="M8">
        <v>2048</v>
      </c>
      <c r="N8" t="s">
        <v>64</v>
      </c>
      <c r="R8" t="s">
        <v>76</v>
      </c>
      <c r="S8" t="s">
        <v>76</v>
      </c>
      <c r="T8" t="s">
        <v>77</v>
      </c>
      <c r="U8" t="s">
        <v>446</v>
      </c>
      <c r="X8" t="s">
        <v>78</v>
      </c>
      <c r="AL8" t="s">
        <v>62</v>
      </c>
      <c r="BE8" t="s">
        <v>43</v>
      </c>
    </row>
    <row r="9" spans="1:57" hidden="1" x14ac:dyDescent="0.2">
      <c r="A9">
        <v>8</v>
      </c>
      <c r="B9">
        <v>2102</v>
      </c>
      <c r="C9">
        <v>2102</v>
      </c>
      <c r="E9" s="1">
        <v>44210</v>
      </c>
      <c r="G9" t="s">
        <v>35</v>
      </c>
      <c r="H9">
        <v>3</v>
      </c>
      <c r="I9" t="s">
        <v>51</v>
      </c>
      <c r="J9" t="s">
        <v>79</v>
      </c>
      <c r="K9" t="s">
        <v>79</v>
      </c>
      <c r="L9" t="s">
        <v>80</v>
      </c>
      <c r="M9">
        <v>2047</v>
      </c>
      <c r="N9" t="s">
        <v>81</v>
      </c>
      <c r="R9" t="s">
        <v>82</v>
      </c>
      <c r="S9" t="s">
        <v>82</v>
      </c>
      <c r="T9" t="s">
        <v>83</v>
      </c>
      <c r="U9" t="s">
        <v>446</v>
      </c>
      <c r="X9" t="s">
        <v>84</v>
      </c>
      <c r="AL9" t="s">
        <v>79</v>
      </c>
      <c r="BE9" t="s">
        <v>43</v>
      </c>
    </row>
    <row r="10" spans="1:57" hidden="1" x14ac:dyDescent="0.2">
      <c r="A10">
        <v>9</v>
      </c>
      <c r="B10">
        <v>2102</v>
      </c>
      <c r="C10">
        <v>2102</v>
      </c>
      <c r="E10" s="1">
        <v>44210</v>
      </c>
      <c r="G10" t="s">
        <v>35</v>
      </c>
      <c r="H10">
        <v>3</v>
      </c>
      <c r="I10" t="s">
        <v>36</v>
      </c>
      <c r="J10" t="s">
        <v>79</v>
      </c>
      <c r="K10" t="s">
        <v>79</v>
      </c>
      <c r="L10" t="s">
        <v>85</v>
      </c>
      <c r="M10">
        <v>2047</v>
      </c>
      <c r="N10" t="s">
        <v>81</v>
      </c>
      <c r="R10" t="s">
        <v>65</v>
      </c>
      <c r="S10" t="s">
        <v>65</v>
      </c>
      <c r="T10" t="s">
        <v>66</v>
      </c>
      <c r="U10" t="s">
        <v>446</v>
      </c>
      <c r="X10" t="s">
        <v>86</v>
      </c>
      <c r="AL10" t="s">
        <v>79</v>
      </c>
      <c r="BE10" t="s">
        <v>43</v>
      </c>
    </row>
    <row r="11" spans="1:57" hidden="1" x14ac:dyDescent="0.2">
      <c r="A11">
        <v>10</v>
      </c>
      <c r="B11">
        <v>2102</v>
      </c>
      <c r="C11">
        <v>2102</v>
      </c>
      <c r="E11" s="1">
        <v>44210</v>
      </c>
      <c r="G11" t="s">
        <v>35</v>
      </c>
      <c r="H11">
        <v>2</v>
      </c>
      <c r="I11" t="s">
        <v>36</v>
      </c>
      <c r="J11" t="s">
        <v>62</v>
      </c>
      <c r="K11" t="s">
        <v>62</v>
      </c>
      <c r="L11" t="s">
        <v>87</v>
      </c>
      <c r="M11">
        <v>2048</v>
      </c>
      <c r="N11" t="s">
        <v>64</v>
      </c>
      <c r="R11" t="s">
        <v>40</v>
      </c>
      <c r="S11" t="s">
        <v>40</v>
      </c>
      <c r="T11" t="s">
        <v>41</v>
      </c>
      <c r="U11" t="s">
        <v>446</v>
      </c>
      <c r="X11" t="s">
        <v>88</v>
      </c>
      <c r="AL11" t="s">
        <v>62</v>
      </c>
      <c r="BE11" t="s">
        <v>43</v>
      </c>
    </row>
    <row r="12" spans="1:57" hidden="1" x14ac:dyDescent="0.2">
      <c r="A12">
        <v>11</v>
      </c>
      <c r="B12">
        <v>2102</v>
      </c>
      <c r="C12">
        <v>2102</v>
      </c>
      <c r="E12" s="1">
        <v>44210</v>
      </c>
      <c r="G12" t="s">
        <v>35</v>
      </c>
      <c r="H12">
        <v>3</v>
      </c>
      <c r="I12" t="s">
        <v>89</v>
      </c>
      <c r="J12" t="s">
        <v>79</v>
      </c>
      <c r="K12" t="s">
        <v>79</v>
      </c>
      <c r="L12" t="s">
        <v>90</v>
      </c>
      <c r="M12">
        <v>2047</v>
      </c>
      <c r="N12" t="s">
        <v>81</v>
      </c>
      <c r="R12" t="s">
        <v>40</v>
      </c>
      <c r="S12" t="s">
        <v>40</v>
      </c>
      <c r="T12" t="s">
        <v>41</v>
      </c>
      <c r="U12" t="s">
        <v>446</v>
      </c>
      <c r="X12" t="s">
        <v>42</v>
      </c>
      <c r="AL12" t="s">
        <v>79</v>
      </c>
      <c r="BE12" t="s">
        <v>43</v>
      </c>
    </row>
    <row r="13" spans="1:57" hidden="1" x14ac:dyDescent="0.2">
      <c r="A13">
        <v>12</v>
      </c>
      <c r="B13">
        <v>2102</v>
      </c>
      <c r="C13">
        <v>2102</v>
      </c>
      <c r="E13" s="1">
        <v>44211</v>
      </c>
      <c r="G13" t="s">
        <v>35</v>
      </c>
      <c r="H13">
        <v>15</v>
      </c>
      <c r="I13" t="s">
        <v>91</v>
      </c>
      <c r="J13" t="s">
        <v>52</v>
      </c>
      <c r="K13" t="s">
        <v>52</v>
      </c>
      <c r="L13" t="s">
        <v>92</v>
      </c>
      <c r="M13">
        <v>2047</v>
      </c>
      <c r="N13" t="s">
        <v>54</v>
      </c>
      <c r="R13" t="s">
        <v>93</v>
      </c>
      <c r="S13" t="s">
        <v>93</v>
      </c>
      <c r="T13" t="s">
        <v>94</v>
      </c>
      <c r="U13" t="s">
        <v>446</v>
      </c>
      <c r="X13" t="s">
        <v>95</v>
      </c>
      <c r="AL13" t="s">
        <v>52</v>
      </c>
      <c r="BE13" t="s">
        <v>43</v>
      </c>
    </row>
    <row r="14" spans="1:57" hidden="1" x14ac:dyDescent="0.2">
      <c r="A14">
        <v>13</v>
      </c>
      <c r="B14">
        <v>2102</v>
      </c>
      <c r="C14">
        <v>2102</v>
      </c>
      <c r="E14" s="1">
        <v>44211</v>
      </c>
      <c r="G14" t="s">
        <v>35</v>
      </c>
      <c r="H14">
        <v>1</v>
      </c>
      <c r="I14" t="s">
        <v>36</v>
      </c>
      <c r="J14" t="s">
        <v>37</v>
      </c>
      <c r="K14" t="s">
        <v>37</v>
      </c>
      <c r="L14" t="s">
        <v>96</v>
      </c>
      <c r="M14">
        <v>2048</v>
      </c>
      <c r="N14" t="s">
        <v>39</v>
      </c>
      <c r="R14" t="s">
        <v>40</v>
      </c>
      <c r="S14" t="s">
        <v>40</v>
      </c>
      <c r="T14" t="s">
        <v>41</v>
      </c>
      <c r="U14" t="s">
        <v>446</v>
      </c>
      <c r="X14" t="s">
        <v>97</v>
      </c>
      <c r="AL14" t="s">
        <v>37</v>
      </c>
      <c r="BE14" t="s">
        <v>43</v>
      </c>
    </row>
    <row r="15" spans="1:57" hidden="1" x14ac:dyDescent="0.2">
      <c r="A15">
        <v>14</v>
      </c>
      <c r="B15">
        <v>2103</v>
      </c>
      <c r="C15">
        <v>2103</v>
      </c>
      <c r="E15" s="1">
        <v>44214</v>
      </c>
      <c r="G15" t="s">
        <v>35</v>
      </c>
      <c r="H15">
        <v>5</v>
      </c>
      <c r="I15" t="s">
        <v>98</v>
      </c>
      <c r="J15" t="s">
        <v>69</v>
      </c>
      <c r="K15" t="s">
        <v>69</v>
      </c>
      <c r="L15" t="s">
        <v>99</v>
      </c>
      <c r="M15">
        <v>2047</v>
      </c>
      <c r="N15" t="s">
        <v>71</v>
      </c>
      <c r="R15" t="s">
        <v>65</v>
      </c>
      <c r="S15" t="s">
        <v>65</v>
      </c>
      <c r="T15" t="s">
        <v>66</v>
      </c>
      <c r="U15" t="s">
        <v>446</v>
      </c>
      <c r="X15" t="s">
        <v>100</v>
      </c>
      <c r="AL15" t="s">
        <v>69</v>
      </c>
      <c r="BE15" t="s">
        <v>43</v>
      </c>
    </row>
    <row r="16" spans="1:57" hidden="1" x14ac:dyDescent="0.2">
      <c r="A16">
        <v>15</v>
      </c>
      <c r="B16">
        <v>2103</v>
      </c>
      <c r="C16">
        <v>2103</v>
      </c>
      <c r="E16" s="1">
        <v>44214</v>
      </c>
      <c r="G16" t="s">
        <v>35</v>
      </c>
      <c r="H16">
        <v>5</v>
      </c>
      <c r="I16" t="s">
        <v>51</v>
      </c>
      <c r="J16" t="s">
        <v>69</v>
      </c>
      <c r="K16" t="s">
        <v>69</v>
      </c>
      <c r="L16" t="s">
        <v>101</v>
      </c>
      <c r="M16">
        <v>2046</v>
      </c>
      <c r="N16" t="s">
        <v>71</v>
      </c>
      <c r="R16" t="s">
        <v>82</v>
      </c>
      <c r="S16" t="s">
        <v>82</v>
      </c>
      <c r="T16" t="s">
        <v>83</v>
      </c>
      <c r="U16" t="s">
        <v>446</v>
      </c>
      <c r="X16" t="s">
        <v>102</v>
      </c>
      <c r="AL16" t="s">
        <v>69</v>
      </c>
      <c r="BE16" t="s">
        <v>43</v>
      </c>
    </row>
    <row r="17" spans="1:57" hidden="1" x14ac:dyDescent="0.2">
      <c r="A17">
        <v>16</v>
      </c>
      <c r="B17">
        <v>2103</v>
      </c>
      <c r="C17">
        <v>2103</v>
      </c>
      <c r="E17" s="1">
        <v>44215</v>
      </c>
      <c r="G17" t="s">
        <v>35</v>
      </c>
      <c r="H17">
        <v>5</v>
      </c>
      <c r="I17" t="s">
        <v>98</v>
      </c>
      <c r="J17" t="s">
        <v>69</v>
      </c>
      <c r="K17" t="s">
        <v>69</v>
      </c>
      <c r="L17" t="s">
        <v>103</v>
      </c>
      <c r="M17">
        <v>2047</v>
      </c>
      <c r="N17" t="s">
        <v>71</v>
      </c>
      <c r="R17" t="s">
        <v>65</v>
      </c>
      <c r="S17" t="s">
        <v>65</v>
      </c>
      <c r="T17" t="s">
        <v>66</v>
      </c>
      <c r="U17" t="s">
        <v>446</v>
      </c>
      <c r="X17" t="s">
        <v>42</v>
      </c>
      <c r="AL17" t="s">
        <v>69</v>
      </c>
      <c r="BE17" t="s">
        <v>43</v>
      </c>
    </row>
    <row r="18" spans="1:57" hidden="1" x14ac:dyDescent="0.2">
      <c r="A18">
        <v>17</v>
      </c>
      <c r="B18">
        <v>2103</v>
      </c>
      <c r="C18">
        <v>2103</v>
      </c>
      <c r="E18" s="1">
        <v>44215</v>
      </c>
      <c r="G18" t="s">
        <v>35</v>
      </c>
      <c r="H18">
        <v>3</v>
      </c>
      <c r="I18" t="s">
        <v>36</v>
      </c>
      <c r="J18" t="s">
        <v>37</v>
      </c>
      <c r="K18" t="s">
        <v>37</v>
      </c>
      <c r="L18" t="s">
        <v>104</v>
      </c>
      <c r="M18">
        <v>2050</v>
      </c>
      <c r="N18" t="s">
        <v>39</v>
      </c>
      <c r="R18" t="s">
        <v>105</v>
      </c>
      <c r="S18" t="s">
        <v>105</v>
      </c>
      <c r="T18" t="s">
        <v>41</v>
      </c>
      <c r="U18" t="s">
        <v>446</v>
      </c>
      <c r="X18" t="s">
        <v>106</v>
      </c>
      <c r="AL18" t="s">
        <v>37</v>
      </c>
      <c r="BE18" t="s">
        <v>43</v>
      </c>
    </row>
    <row r="19" spans="1:57" hidden="1" x14ac:dyDescent="0.2">
      <c r="A19">
        <v>18</v>
      </c>
      <c r="B19">
        <v>2103</v>
      </c>
      <c r="C19">
        <v>2103</v>
      </c>
      <c r="E19" s="1">
        <v>44215</v>
      </c>
      <c r="G19" t="s">
        <v>35</v>
      </c>
      <c r="H19">
        <v>2</v>
      </c>
      <c r="I19" t="s">
        <v>91</v>
      </c>
      <c r="J19" t="s">
        <v>62</v>
      </c>
      <c r="K19" t="s">
        <v>62</v>
      </c>
      <c r="L19" t="s">
        <v>107</v>
      </c>
      <c r="M19">
        <v>2048</v>
      </c>
      <c r="N19" t="s">
        <v>64</v>
      </c>
      <c r="R19" t="s">
        <v>93</v>
      </c>
      <c r="S19" t="s">
        <v>93</v>
      </c>
      <c r="T19" t="s">
        <v>94</v>
      </c>
      <c r="U19" t="s">
        <v>446</v>
      </c>
      <c r="X19" t="s">
        <v>108</v>
      </c>
      <c r="AL19" t="s">
        <v>62</v>
      </c>
      <c r="BE19" t="s">
        <v>43</v>
      </c>
    </row>
    <row r="20" spans="1:57" hidden="1" x14ac:dyDescent="0.2">
      <c r="A20">
        <v>19</v>
      </c>
      <c r="B20">
        <v>2103</v>
      </c>
      <c r="C20">
        <v>2103</v>
      </c>
      <c r="E20" s="1">
        <v>44216</v>
      </c>
      <c r="G20" t="s">
        <v>35</v>
      </c>
      <c r="H20">
        <v>15</v>
      </c>
      <c r="I20" t="s">
        <v>98</v>
      </c>
      <c r="J20" t="s">
        <v>52</v>
      </c>
      <c r="K20" t="s">
        <v>52</v>
      </c>
      <c r="L20" t="s">
        <v>109</v>
      </c>
      <c r="M20">
        <v>2049</v>
      </c>
      <c r="N20" t="s">
        <v>110</v>
      </c>
      <c r="R20" t="s">
        <v>82</v>
      </c>
      <c r="S20" t="s">
        <v>82</v>
      </c>
      <c r="T20" t="s">
        <v>83</v>
      </c>
      <c r="U20" t="s">
        <v>446</v>
      </c>
      <c r="X20" t="s">
        <v>111</v>
      </c>
      <c r="AL20" t="s">
        <v>52</v>
      </c>
      <c r="BE20" t="s">
        <v>43</v>
      </c>
    </row>
    <row r="21" spans="1:57" hidden="1" x14ac:dyDescent="0.2">
      <c r="A21">
        <v>20</v>
      </c>
      <c r="B21">
        <v>2103</v>
      </c>
      <c r="C21">
        <v>2103</v>
      </c>
      <c r="E21" s="1">
        <v>44217</v>
      </c>
      <c r="G21" t="s">
        <v>35</v>
      </c>
      <c r="H21">
        <v>2</v>
      </c>
      <c r="I21" t="s">
        <v>51</v>
      </c>
      <c r="J21" t="s">
        <v>79</v>
      </c>
      <c r="K21" t="s">
        <v>79</v>
      </c>
      <c r="L21" t="s">
        <v>112</v>
      </c>
      <c r="M21">
        <v>2047</v>
      </c>
      <c r="N21" t="s">
        <v>81</v>
      </c>
      <c r="R21" t="s">
        <v>82</v>
      </c>
      <c r="S21" t="s">
        <v>82</v>
      </c>
      <c r="T21" t="s">
        <v>83</v>
      </c>
      <c r="U21" t="s">
        <v>446</v>
      </c>
      <c r="X21" t="s">
        <v>84</v>
      </c>
      <c r="AL21" t="s">
        <v>79</v>
      </c>
      <c r="BE21" t="s">
        <v>43</v>
      </c>
    </row>
    <row r="22" spans="1:57" hidden="1" x14ac:dyDescent="0.2">
      <c r="A22">
        <v>21</v>
      </c>
      <c r="B22">
        <v>2103</v>
      </c>
      <c r="C22">
        <v>2103</v>
      </c>
      <c r="E22" s="1">
        <v>44218</v>
      </c>
      <c r="G22" t="s">
        <v>35</v>
      </c>
      <c r="H22">
        <v>2</v>
      </c>
      <c r="I22" t="s">
        <v>113</v>
      </c>
      <c r="J22" t="s">
        <v>79</v>
      </c>
      <c r="K22" t="s">
        <v>79</v>
      </c>
      <c r="L22" t="s">
        <v>114</v>
      </c>
      <c r="M22">
        <v>2047</v>
      </c>
      <c r="N22" t="s">
        <v>81</v>
      </c>
      <c r="R22" t="s">
        <v>115</v>
      </c>
      <c r="S22" t="s">
        <v>115</v>
      </c>
      <c r="T22" t="s">
        <v>83</v>
      </c>
      <c r="U22" t="s">
        <v>446</v>
      </c>
      <c r="X22" t="s">
        <v>116</v>
      </c>
      <c r="AL22" t="s">
        <v>79</v>
      </c>
      <c r="BE22" t="s">
        <v>43</v>
      </c>
    </row>
    <row r="23" spans="1:57" hidden="1" x14ac:dyDescent="0.2">
      <c r="A23">
        <v>22</v>
      </c>
      <c r="B23">
        <v>2104</v>
      </c>
      <c r="C23">
        <v>2104</v>
      </c>
      <c r="E23" s="1">
        <v>44223</v>
      </c>
      <c r="G23" t="s">
        <v>35</v>
      </c>
      <c r="H23">
        <v>3</v>
      </c>
      <c r="I23" t="s">
        <v>51</v>
      </c>
      <c r="J23" t="s">
        <v>117</v>
      </c>
      <c r="K23" t="s">
        <v>117</v>
      </c>
      <c r="L23" t="s">
        <v>118</v>
      </c>
      <c r="M23">
        <v>2049</v>
      </c>
      <c r="N23" t="s">
        <v>119</v>
      </c>
      <c r="R23" t="s">
        <v>115</v>
      </c>
      <c r="S23" t="s">
        <v>115</v>
      </c>
      <c r="T23" t="s">
        <v>83</v>
      </c>
      <c r="U23" t="s">
        <v>448</v>
      </c>
      <c r="X23" t="s">
        <v>120</v>
      </c>
      <c r="AL23" t="s">
        <v>117</v>
      </c>
      <c r="BE23" t="s">
        <v>43</v>
      </c>
    </row>
    <row r="24" spans="1:57" hidden="1" x14ac:dyDescent="0.2">
      <c r="A24">
        <v>23</v>
      </c>
      <c r="B24">
        <v>2104</v>
      </c>
      <c r="C24">
        <v>2104</v>
      </c>
      <c r="E24" s="1">
        <v>44224</v>
      </c>
      <c r="G24" t="s">
        <v>35</v>
      </c>
      <c r="H24">
        <v>16</v>
      </c>
      <c r="I24" t="s">
        <v>98</v>
      </c>
      <c r="J24" t="s">
        <v>52</v>
      </c>
      <c r="K24" t="s">
        <v>52</v>
      </c>
      <c r="L24" t="s">
        <v>121</v>
      </c>
      <c r="M24">
        <v>2049</v>
      </c>
      <c r="N24" t="s">
        <v>110</v>
      </c>
      <c r="R24" t="s">
        <v>122</v>
      </c>
      <c r="S24" t="s">
        <v>122</v>
      </c>
      <c r="T24" t="s">
        <v>123</v>
      </c>
      <c r="U24" t="s">
        <v>446</v>
      </c>
      <c r="X24" t="s">
        <v>124</v>
      </c>
      <c r="AL24" t="s">
        <v>52</v>
      </c>
      <c r="BE24" t="s">
        <v>43</v>
      </c>
    </row>
    <row r="25" spans="1:57" hidden="1" x14ac:dyDescent="0.2">
      <c r="A25">
        <v>24</v>
      </c>
      <c r="B25">
        <v>2104</v>
      </c>
      <c r="C25">
        <v>2104</v>
      </c>
      <c r="E25" s="1">
        <v>44224</v>
      </c>
      <c r="G25" t="s">
        <v>35</v>
      </c>
      <c r="H25">
        <v>16</v>
      </c>
      <c r="I25" t="s">
        <v>98</v>
      </c>
      <c r="J25" t="s">
        <v>52</v>
      </c>
      <c r="K25" t="s">
        <v>52</v>
      </c>
      <c r="L25" t="s">
        <v>125</v>
      </c>
      <c r="M25">
        <v>2049</v>
      </c>
      <c r="N25" t="s">
        <v>110</v>
      </c>
      <c r="R25" t="s">
        <v>122</v>
      </c>
      <c r="S25" t="s">
        <v>122</v>
      </c>
      <c r="T25" t="s">
        <v>123</v>
      </c>
      <c r="U25" t="s">
        <v>446</v>
      </c>
      <c r="X25" t="s">
        <v>124</v>
      </c>
      <c r="AL25" t="s">
        <v>52</v>
      </c>
      <c r="BE25" t="s">
        <v>43</v>
      </c>
    </row>
    <row r="26" spans="1:57" hidden="1" x14ac:dyDescent="0.2">
      <c r="A26">
        <v>25</v>
      </c>
      <c r="B26">
        <v>2104</v>
      </c>
      <c r="C26">
        <v>2104</v>
      </c>
      <c r="E26" s="1">
        <v>44224</v>
      </c>
      <c r="G26" t="s">
        <v>35</v>
      </c>
      <c r="H26">
        <v>6</v>
      </c>
      <c r="I26" t="s">
        <v>126</v>
      </c>
      <c r="J26" t="s">
        <v>52</v>
      </c>
      <c r="K26" t="s">
        <v>52</v>
      </c>
      <c r="L26" t="s">
        <v>127</v>
      </c>
      <c r="M26">
        <v>2050</v>
      </c>
      <c r="N26" t="s">
        <v>110</v>
      </c>
      <c r="R26" t="s">
        <v>122</v>
      </c>
      <c r="S26" t="s">
        <v>122</v>
      </c>
      <c r="T26" t="s">
        <v>123</v>
      </c>
      <c r="U26" t="s">
        <v>446</v>
      </c>
      <c r="X26" t="s">
        <v>128</v>
      </c>
      <c r="AL26" t="s">
        <v>52</v>
      </c>
      <c r="BE26" t="s">
        <v>43</v>
      </c>
    </row>
    <row r="27" spans="1:57" hidden="1" x14ac:dyDescent="0.2">
      <c r="A27">
        <v>26</v>
      </c>
      <c r="B27">
        <v>2104</v>
      </c>
      <c r="C27">
        <v>2104</v>
      </c>
      <c r="E27" s="1">
        <v>44225</v>
      </c>
      <c r="G27" t="s">
        <v>35</v>
      </c>
      <c r="H27">
        <v>15</v>
      </c>
      <c r="I27" t="s">
        <v>68</v>
      </c>
      <c r="J27" t="s">
        <v>69</v>
      </c>
      <c r="K27" t="s">
        <v>69</v>
      </c>
      <c r="L27" t="s">
        <v>129</v>
      </c>
      <c r="M27">
        <v>2048</v>
      </c>
      <c r="N27" t="s">
        <v>71</v>
      </c>
      <c r="R27" t="s">
        <v>72</v>
      </c>
      <c r="S27" t="s">
        <v>72</v>
      </c>
      <c r="T27" t="s">
        <v>73</v>
      </c>
      <c r="U27" t="s">
        <v>446</v>
      </c>
      <c r="X27" t="s">
        <v>130</v>
      </c>
      <c r="AL27" t="s">
        <v>69</v>
      </c>
      <c r="BE27" t="s">
        <v>43</v>
      </c>
    </row>
    <row r="28" spans="1:57" hidden="1" x14ac:dyDescent="0.2">
      <c r="A28">
        <v>27</v>
      </c>
      <c r="B28">
        <v>2104</v>
      </c>
      <c r="C28">
        <v>2104</v>
      </c>
      <c r="E28" s="1">
        <v>44225</v>
      </c>
      <c r="G28" t="s">
        <v>35</v>
      </c>
      <c r="H28">
        <v>11</v>
      </c>
      <c r="I28" t="s">
        <v>44</v>
      </c>
      <c r="J28" t="s">
        <v>45</v>
      </c>
      <c r="K28" t="s">
        <v>45</v>
      </c>
      <c r="L28" t="s">
        <v>131</v>
      </c>
      <c r="M28">
        <v>2053</v>
      </c>
      <c r="N28" t="s">
        <v>47</v>
      </c>
      <c r="R28" t="s">
        <v>40</v>
      </c>
      <c r="S28" t="s">
        <v>40</v>
      </c>
      <c r="T28" t="s">
        <v>41</v>
      </c>
      <c r="U28" t="s">
        <v>447</v>
      </c>
      <c r="X28" t="s">
        <v>88</v>
      </c>
      <c r="AL28" t="s">
        <v>45</v>
      </c>
      <c r="BE28" t="s">
        <v>43</v>
      </c>
    </row>
    <row r="29" spans="1:57" hidden="1" x14ac:dyDescent="0.2">
      <c r="A29">
        <v>28</v>
      </c>
      <c r="B29">
        <v>2104</v>
      </c>
      <c r="C29">
        <v>2104</v>
      </c>
      <c r="E29" s="1">
        <v>44225</v>
      </c>
      <c r="G29" t="s">
        <v>35</v>
      </c>
      <c r="H29">
        <v>16</v>
      </c>
      <c r="I29" t="s">
        <v>98</v>
      </c>
      <c r="J29" t="s">
        <v>52</v>
      </c>
      <c r="K29" t="s">
        <v>52</v>
      </c>
      <c r="L29" t="s">
        <v>132</v>
      </c>
      <c r="M29">
        <v>2049</v>
      </c>
      <c r="N29" t="s">
        <v>110</v>
      </c>
      <c r="R29" t="s">
        <v>122</v>
      </c>
      <c r="S29" t="s">
        <v>122</v>
      </c>
      <c r="T29" t="s">
        <v>123</v>
      </c>
      <c r="U29" t="s">
        <v>446</v>
      </c>
      <c r="X29" t="s">
        <v>124</v>
      </c>
      <c r="AL29" t="s">
        <v>52</v>
      </c>
      <c r="BE29" t="s">
        <v>43</v>
      </c>
    </row>
    <row r="30" spans="1:57" hidden="1" x14ac:dyDescent="0.2">
      <c r="A30">
        <v>29</v>
      </c>
      <c r="B30">
        <v>2104</v>
      </c>
      <c r="C30">
        <v>2104</v>
      </c>
      <c r="E30" s="1">
        <v>44225</v>
      </c>
      <c r="G30" t="s">
        <v>35</v>
      </c>
      <c r="H30">
        <v>16</v>
      </c>
      <c r="I30" t="s">
        <v>98</v>
      </c>
      <c r="J30" t="s">
        <v>52</v>
      </c>
      <c r="K30" t="s">
        <v>52</v>
      </c>
      <c r="L30" t="s">
        <v>133</v>
      </c>
      <c r="M30">
        <v>2049</v>
      </c>
      <c r="N30" t="s">
        <v>110</v>
      </c>
      <c r="R30" t="s">
        <v>122</v>
      </c>
      <c r="S30" t="s">
        <v>122</v>
      </c>
      <c r="T30" t="s">
        <v>123</v>
      </c>
      <c r="U30" t="s">
        <v>446</v>
      </c>
      <c r="X30" t="s">
        <v>124</v>
      </c>
      <c r="AL30" t="s">
        <v>52</v>
      </c>
      <c r="BE30" t="s">
        <v>43</v>
      </c>
    </row>
    <row r="31" spans="1:57" hidden="1" x14ac:dyDescent="0.2">
      <c r="A31">
        <v>30</v>
      </c>
      <c r="B31">
        <v>2104</v>
      </c>
      <c r="C31">
        <v>2104</v>
      </c>
      <c r="E31" s="1">
        <v>44225</v>
      </c>
      <c r="G31" t="s">
        <v>35</v>
      </c>
      <c r="H31">
        <v>16</v>
      </c>
      <c r="I31" t="s">
        <v>98</v>
      </c>
      <c r="J31" t="s">
        <v>52</v>
      </c>
      <c r="K31" t="s">
        <v>52</v>
      </c>
      <c r="L31" t="s">
        <v>134</v>
      </c>
      <c r="M31">
        <v>2049</v>
      </c>
      <c r="N31" t="s">
        <v>110</v>
      </c>
      <c r="R31" t="s">
        <v>122</v>
      </c>
      <c r="S31" t="s">
        <v>122</v>
      </c>
      <c r="T31" t="s">
        <v>123</v>
      </c>
      <c r="U31" t="s">
        <v>446</v>
      </c>
      <c r="X31" t="s">
        <v>124</v>
      </c>
      <c r="AL31" t="s">
        <v>52</v>
      </c>
      <c r="BE31" t="s">
        <v>43</v>
      </c>
    </row>
    <row r="32" spans="1:57" hidden="1" x14ac:dyDescent="0.2">
      <c r="A32">
        <v>31</v>
      </c>
      <c r="B32">
        <v>2104</v>
      </c>
      <c r="C32">
        <v>2104</v>
      </c>
      <c r="E32" s="1">
        <v>44225</v>
      </c>
      <c r="G32" t="s">
        <v>35</v>
      </c>
      <c r="H32">
        <v>16</v>
      </c>
      <c r="I32" t="s">
        <v>98</v>
      </c>
      <c r="J32" t="s">
        <v>52</v>
      </c>
      <c r="K32" t="s">
        <v>52</v>
      </c>
      <c r="L32" t="s">
        <v>135</v>
      </c>
      <c r="M32">
        <v>2049</v>
      </c>
      <c r="N32" t="s">
        <v>110</v>
      </c>
      <c r="R32" t="s">
        <v>122</v>
      </c>
      <c r="S32" t="s">
        <v>122</v>
      </c>
      <c r="T32" t="s">
        <v>123</v>
      </c>
      <c r="U32" t="s">
        <v>446</v>
      </c>
      <c r="X32" t="s">
        <v>124</v>
      </c>
      <c r="AL32" t="s">
        <v>52</v>
      </c>
      <c r="BE32" t="s">
        <v>43</v>
      </c>
    </row>
    <row r="33" spans="1:57" hidden="1" x14ac:dyDescent="0.2">
      <c r="A33">
        <v>32</v>
      </c>
      <c r="B33">
        <v>2104</v>
      </c>
      <c r="C33">
        <v>2104</v>
      </c>
      <c r="E33" s="1">
        <v>44225</v>
      </c>
      <c r="G33" t="s">
        <v>35</v>
      </c>
      <c r="H33">
        <v>2</v>
      </c>
      <c r="I33" t="s">
        <v>51</v>
      </c>
      <c r="J33" t="s">
        <v>79</v>
      </c>
      <c r="K33" t="s">
        <v>79</v>
      </c>
      <c r="L33" t="s">
        <v>136</v>
      </c>
      <c r="M33">
        <v>2047</v>
      </c>
      <c r="N33" t="s">
        <v>81</v>
      </c>
      <c r="R33" t="s">
        <v>82</v>
      </c>
      <c r="S33" t="s">
        <v>82</v>
      </c>
      <c r="T33" t="s">
        <v>83</v>
      </c>
      <c r="U33" t="s">
        <v>446</v>
      </c>
      <c r="AL33" t="s">
        <v>79</v>
      </c>
      <c r="BE33" t="s">
        <v>43</v>
      </c>
    </row>
    <row r="34" spans="1:57" hidden="1" x14ac:dyDescent="0.2">
      <c r="A34">
        <v>33</v>
      </c>
      <c r="B34">
        <v>2104</v>
      </c>
      <c r="C34">
        <v>2104</v>
      </c>
      <c r="E34" s="1">
        <v>44225</v>
      </c>
      <c r="G34" t="s">
        <v>35</v>
      </c>
      <c r="H34">
        <v>16</v>
      </c>
      <c r="I34" t="s">
        <v>98</v>
      </c>
      <c r="J34" t="s">
        <v>52</v>
      </c>
      <c r="K34" t="s">
        <v>52</v>
      </c>
      <c r="L34" t="s">
        <v>137</v>
      </c>
      <c r="M34">
        <v>2049</v>
      </c>
      <c r="N34" t="s">
        <v>110</v>
      </c>
      <c r="R34" t="s">
        <v>122</v>
      </c>
      <c r="S34" t="s">
        <v>122</v>
      </c>
      <c r="T34" t="s">
        <v>123</v>
      </c>
      <c r="U34" t="s">
        <v>446</v>
      </c>
      <c r="X34" t="s">
        <v>124</v>
      </c>
      <c r="AL34" t="s">
        <v>52</v>
      </c>
      <c r="BE34" t="s">
        <v>43</v>
      </c>
    </row>
    <row r="35" spans="1:57" hidden="1" x14ac:dyDescent="0.2">
      <c r="A35">
        <v>34</v>
      </c>
      <c r="B35">
        <v>2104</v>
      </c>
      <c r="C35">
        <v>2104</v>
      </c>
      <c r="E35" s="1">
        <v>44225</v>
      </c>
      <c r="G35" t="s">
        <v>35</v>
      </c>
      <c r="H35">
        <v>15</v>
      </c>
      <c r="I35" t="s">
        <v>51</v>
      </c>
      <c r="J35" t="s">
        <v>69</v>
      </c>
      <c r="K35" t="s">
        <v>69</v>
      </c>
      <c r="L35" t="s">
        <v>138</v>
      </c>
      <c r="M35">
        <v>2050</v>
      </c>
      <c r="N35" t="s">
        <v>71</v>
      </c>
      <c r="R35" t="s">
        <v>139</v>
      </c>
      <c r="S35" t="s">
        <v>139</v>
      </c>
      <c r="T35" t="s">
        <v>41</v>
      </c>
      <c r="U35" t="s">
        <v>446</v>
      </c>
      <c r="X35" t="s">
        <v>88</v>
      </c>
      <c r="AL35" t="s">
        <v>69</v>
      </c>
      <c r="BE35" t="s">
        <v>43</v>
      </c>
    </row>
    <row r="36" spans="1:57" hidden="1" x14ac:dyDescent="0.2">
      <c r="A36">
        <v>35</v>
      </c>
      <c r="B36">
        <v>2105</v>
      </c>
      <c r="C36">
        <v>2105</v>
      </c>
      <c r="E36" s="1">
        <v>44228</v>
      </c>
      <c r="G36" t="s">
        <v>35</v>
      </c>
      <c r="H36">
        <v>6</v>
      </c>
      <c r="I36" t="s">
        <v>91</v>
      </c>
      <c r="J36" t="s">
        <v>52</v>
      </c>
      <c r="K36" t="s">
        <v>52</v>
      </c>
      <c r="L36" t="s">
        <v>140</v>
      </c>
      <c r="M36">
        <v>2050</v>
      </c>
      <c r="N36" t="s">
        <v>110</v>
      </c>
      <c r="R36" t="s">
        <v>93</v>
      </c>
      <c r="S36" t="s">
        <v>93</v>
      </c>
      <c r="T36" t="s">
        <v>94</v>
      </c>
      <c r="U36" t="s">
        <v>446</v>
      </c>
      <c r="X36" t="s">
        <v>141</v>
      </c>
      <c r="AL36" t="s">
        <v>52</v>
      </c>
      <c r="BE36" t="s">
        <v>142</v>
      </c>
    </row>
    <row r="37" spans="1:57" hidden="1" x14ac:dyDescent="0.2">
      <c r="A37">
        <v>36</v>
      </c>
      <c r="B37">
        <v>2105</v>
      </c>
      <c r="C37">
        <v>2105</v>
      </c>
      <c r="E37" s="1">
        <v>44228</v>
      </c>
      <c r="G37" t="s">
        <v>35</v>
      </c>
      <c r="H37">
        <v>6</v>
      </c>
      <c r="I37" t="s">
        <v>44</v>
      </c>
      <c r="J37" t="s">
        <v>52</v>
      </c>
      <c r="K37" t="s">
        <v>52</v>
      </c>
      <c r="L37" t="s">
        <v>143</v>
      </c>
      <c r="M37">
        <v>2050</v>
      </c>
      <c r="N37" t="s">
        <v>110</v>
      </c>
      <c r="R37" t="s">
        <v>65</v>
      </c>
      <c r="S37" t="s">
        <v>65</v>
      </c>
      <c r="T37" t="s">
        <v>66</v>
      </c>
      <c r="U37" t="s">
        <v>446</v>
      </c>
      <c r="X37" t="s">
        <v>42</v>
      </c>
      <c r="AL37" t="s">
        <v>52</v>
      </c>
      <c r="BE37" t="s">
        <v>142</v>
      </c>
    </row>
    <row r="38" spans="1:57" hidden="1" x14ac:dyDescent="0.2">
      <c r="A38">
        <v>37</v>
      </c>
      <c r="B38">
        <v>2105</v>
      </c>
      <c r="C38">
        <v>2105</v>
      </c>
      <c r="E38" s="1">
        <v>44229</v>
      </c>
      <c r="G38" t="s">
        <v>35</v>
      </c>
      <c r="H38">
        <v>10</v>
      </c>
      <c r="I38" t="s">
        <v>144</v>
      </c>
      <c r="J38" t="s">
        <v>45</v>
      </c>
      <c r="K38" t="s">
        <v>45</v>
      </c>
      <c r="L38" t="s">
        <v>145</v>
      </c>
      <c r="M38">
        <v>2050</v>
      </c>
      <c r="N38" t="s">
        <v>47</v>
      </c>
      <c r="R38" t="s">
        <v>146</v>
      </c>
      <c r="S38" t="s">
        <v>146</v>
      </c>
      <c r="T38" t="s">
        <v>147</v>
      </c>
      <c r="U38" t="s">
        <v>447</v>
      </c>
      <c r="X38" t="s">
        <v>148</v>
      </c>
      <c r="AL38" t="s">
        <v>45</v>
      </c>
      <c r="BE38" t="s">
        <v>142</v>
      </c>
    </row>
    <row r="39" spans="1:57" hidden="1" x14ac:dyDescent="0.2">
      <c r="A39">
        <v>38</v>
      </c>
      <c r="B39">
        <v>2105</v>
      </c>
      <c r="C39">
        <v>2105</v>
      </c>
      <c r="E39" s="1">
        <v>44229</v>
      </c>
      <c r="G39" t="s">
        <v>35</v>
      </c>
      <c r="H39">
        <v>6</v>
      </c>
      <c r="I39" t="s">
        <v>91</v>
      </c>
      <c r="J39" t="s">
        <v>52</v>
      </c>
      <c r="K39" t="s">
        <v>52</v>
      </c>
      <c r="L39" t="s">
        <v>149</v>
      </c>
      <c r="M39">
        <v>2050</v>
      </c>
      <c r="N39" t="s">
        <v>110</v>
      </c>
      <c r="R39" t="s">
        <v>93</v>
      </c>
      <c r="S39" t="s">
        <v>93</v>
      </c>
      <c r="T39" t="s">
        <v>94</v>
      </c>
      <c r="U39" t="s">
        <v>446</v>
      </c>
      <c r="X39" t="s">
        <v>128</v>
      </c>
      <c r="AL39" t="s">
        <v>52</v>
      </c>
      <c r="BE39" t="s">
        <v>142</v>
      </c>
    </row>
    <row r="40" spans="1:57" hidden="1" x14ac:dyDescent="0.2">
      <c r="A40">
        <v>39</v>
      </c>
      <c r="B40">
        <v>2105</v>
      </c>
      <c r="C40">
        <v>2105</v>
      </c>
      <c r="E40" s="1">
        <v>44230</v>
      </c>
      <c r="G40" t="s">
        <v>35</v>
      </c>
      <c r="H40">
        <v>3</v>
      </c>
      <c r="I40" t="s">
        <v>51</v>
      </c>
      <c r="J40" t="s">
        <v>79</v>
      </c>
      <c r="K40" t="s">
        <v>79</v>
      </c>
      <c r="L40" t="s">
        <v>150</v>
      </c>
      <c r="M40">
        <v>2051</v>
      </c>
      <c r="N40" t="s">
        <v>81</v>
      </c>
      <c r="R40" t="s">
        <v>151</v>
      </c>
      <c r="S40" t="s">
        <v>151</v>
      </c>
      <c r="T40" t="s">
        <v>152</v>
      </c>
      <c r="U40" t="s">
        <v>446</v>
      </c>
      <c r="X40" t="s">
        <v>153</v>
      </c>
      <c r="AL40" t="s">
        <v>79</v>
      </c>
      <c r="BE40" t="s">
        <v>142</v>
      </c>
    </row>
    <row r="41" spans="1:57" hidden="1" x14ac:dyDescent="0.2">
      <c r="A41">
        <v>40</v>
      </c>
      <c r="B41">
        <v>2105</v>
      </c>
      <c r="C41">
        <v>2105</v>
      </c>
      <c r="E41" s="1">
        <v>44230</v>
      </c>
      <c r="G41" t="s">
        <v>35</v>
      </c>
      <c r="H41">
        <v>18</v>
      </c>
      <c r="I41" t="s">
        <v>44</v>
      </c>
      <c r="J41" t="s">
        <v>45</v>
      </c>
      <c r="K41" t="s">
        <v>45</v>
      </c>
      <c r="L41" t="s">
        <v>154</v>
      </c>
      <c r="M41">
        <v>2101</v>
      </c>
      <c r="N41" t="s">
        <v>155</v>
      </c>
      <c r="R41" t="s">
        <v>122</v>
      </c>
      <c r="S41" t="s">
        <v>122</v>
      </c>
      <c r="T41" t="s">
        <v>123</v>
      </c>
      <c r="U41" t="s">
        <v>447</v>
      </c>
      <c r="X41" t="s">
        <v>88</v>
      </c>
      <c r="AL41" t="s">
        <v>45</v>
      </c>
      <c r="BE41" t="s">
        <v>142</v>
      </c>
    </row>
    <row r="42" spans="1:57" hidden="1" x14ac:dyDescent="0.2">
      <c r="A42">
        <v>41</v>
      </c>
      <c r="B42">
        <v>2105</v>
      </c>
      <c r="C42">
        <v>2105</v>
      </c>
      <c r="E42" s="1">
        <v>44230</v>
      </c>
      <c r="G42" t="s">
        <v>35</v>
      </c>
      <c r="H42">
        <v>11</v>
      </c>
      <c r="I42" t="s">
        <v>44</v>
      </c>
      <c r="J42" t="s">
        <v>45</v>
      </c>
      <c r="K42" t="s">
        <v>45</v>
      </c>
      <c r="L42" t="s">
        <v>156</v>
      </c>
      <c r="M42">
        <v>2053</v>
      </c>
      <c r="N42" t="s">
        <v>155</v>
      </c>
      <c r="R42" t="s">
        <v>122</v>
      </c>
      <c r="S42" t="s">
        <v>122</v>
      </c>
      <c r="T42" t="s">
        <v>123</v>
      </c>
      <c r="U42" t="s">
        <v>447</v>
      </c>
      <c r="X42" t="s">
        <v>157</v>
      </c>
      <c r="AL42" t="s">
        <v>45</v>
      </c>
      <c r="BE42" t="s">
        <v>142</v>
      </c>
    </row>
    <row r="43" spans="1:57" hidden="1" x14ac:dyDescent="0.2">
      <c r="A43">
        <v>42</v>
      </c>
      <c r="B43">
        <v>2105</v>
      </c>
      <c r="C43">
        <v>2105</v>
      </c>
      <c r="E43" s="1">
        <v>44231</v>
      </c>
      <c r="G43" t="s">
        <v>35</v>
      </c>
      <c r="H43">
        <v>2</v>
      </c>
      <c r="I43" t="s">
        <v>36</v>
      </c>
      <c r="J43" t="s">
        <v>57</v>
      </c>
      <c r="K43" t="s">
        <v>57</v>
      </c>
      <c r="L43" t="s">
        <v>158</v>
      </c>
      <c r="M43">
        <v>2101</v>
      </c>
      <c r="N43" t="s">
        <v>59</v>
      </c>
      <c r="R43" t="s">
        <v>65</v>
      </c>
      <c r="S43" t="s">
        <v>65</v>
      </c>
      <c r="T43" t="s">
        <v>66</v>
      </c>
      <c r="U43" t="s">
        <v>446</v>
      </c>
      <c r="X43" t="s">
        <v>159</v>
      </c>
      <c r="AL43" t="s">
        <v>57</v>
      </c>
      <c r="BE43" t="s">
        <v>142</v>
      </c>
    </row>
    <row r="44" spans="1:57" hidden="1" x14ac:dyDescent="0.2">
      <c r="A44">
        <v>43</v>
      </c>
      <c r="B44">
        <v>2105</v>
      </c>
      <c r="C44">
        <v>2105</v>
      </c>
      <c r="E44" s="1">
        <v>44231</v>
      </c>
      <c r="G44" t="s">
        <v>35</v>
      </c>
      <c r="H44">
        <v>3</v>
      </c>
      <c r="I44" t="s">
        <v>91</v>
      </c>
      <c r="J44" t="s">
        <v>79</v>
      </c>
      <c r="K44" t="s">
        <v>79</v>
      </c>
      <c r="L44" t="s">
        <v>160</v>
      </c>
      <c r="M44">
        <v>2051</v>
      </c>
      <c r="N44" t="s">
        <v>81</v>
      </c>
      <c r="R44" t="s">
        <v>93</v>
      </c>
      <c r="S44" t="s">
        <v>93</v>
      </c>
      <c r="T44" t="s">
        <v>94</v>
      </c>
      <c r="U44" t="s">
        <v>446</v>
      </c>
      <c r="X44" t="s">
        <v>128</v>
      </c>
      <c r="AL44" t="s">
        <v>79</v>
      </c>
      <c r="BE44" t="s">
        <v>142</v>
      </c>
    </row>
    <row r="45" spans="1:57" hidden="1" x14ac:dyDescent="0.2">
      <c r="A45">
        <v>44</v>
      </c>
      <c r="B45">
        <v>2105</v>
      </c>
      <c r="C45">
        <v>2105</v>
      </c>
      <c r="E45" s="1">
        <v>44232</v>
      </c>
      <c r="G45" t="s">
        <v>35</v>
      </c>
      <c r="H45">
        <v>3</v>
      </c>
      <c r="I45" t="s">
        <v>36</v>
      </c>
      <c r="J45" t="s">
        <v>161</v>
      </c>
      <c r="K45" t="s">
        <v>161</v>
      </c>
      <c r="L45" t="s">
        <v>162</v>
      </c>
      <c r="M45">
        <v>2051</v>
      </c>
      <c r="N45" t="s">
        <v>163</v>
      </c>
      <c r="R45" t="s">
        <v>40</v>
      </c>
      <c r="S45" t="s">
        <v>40</v>
      </c>
      <c r="T45" t="s">
        <v>41</v>
      </c>
      <c r="U45" t="s">
        <v>446</v>
      </c>
      <c r="X45" t="s">
        <v>88</v>
      </c>
      <c r="AL45" t="s">
        <v>161</v>
      </c>
      <c r="BE45" t="s">
        <v>142</v>
      </c>
    </row>
    <row r="46" spans="1:57" hidden="1" x14ac:dyDescent="0.2">
      <c r="A46">
        <v>45</v>
      </c>
      <c r="B46">
        <v>2105</v>
      </c>
      <c r="C46">
        <v>2105</v>
      </c>
      <c r="E46" s="1">
        <v>44232</v>
      </c>
      <c r="G46" t="s">
        <v>35</v>
      </c>
      <c r="H46">
        <v>1</v>
      </c>
      <c r="I46" t="s">
        <v>36</v>
      </c>
      <c r="J46" t="s">
        <v>117</v>
      </c>
      <c r="K46" t="s">
        <v>117</v>
      </c>
      <c r="L46" t="s">
        <v>164</v>
      </c>
      <c r="M46">
        <v>2102</v>
      </c>
      <c r="N46" t="s">
        <v>119</v>
      </c>
      <c r="R46" t="s">
        <v>65</v>
      </c>
      <c r="S46" t="s">
        <v>65</v>
      </c>
      <c r="T46" t="s">
        <v>66</v>
      </c>
      <c r="U46" t="s">
        <v>448</v>
      </c>
      <c r="X46" t="s">
        <v>165</v>
      </c>
      <c r="AL46" t="s">
        <v>117</v>
      </c>
      <c r="BE46" t="s">
        <v>142</v>
      </c>
    </row>
    <row r="47" spans="1:57" hidden="1" x14ac:dyDescent="0.2">
      <c r="A47">
        <v>46</v>
      </c>
      <c r="B47">
        <v>2106</v>
      </c>
      <c r="C47">
        <v>2106</v>
      </c>
      <c r="E47" s="1">
        <v>44235</v>
      </c>
      <c r="G47" t="s">
        <v>35</v>
      </c>
      <c r="H47">
        <v>6</v>
      </c>
      <c r="I47" t="s">
        <v>51</v>
      </c>
      <c r="J47" t="s">
        <v>52</v>
      </c>
      <c r="K47" t="s">
        <v>52</v>
      </c>
      <c r="L47" t="s">
        <v>166</v>
      </c>
      <c r="M47">
        <v>2046</v>
      </c>
      <c r="N47" t="s">
        <v>54</v>
      </c>
      <c r="R47" t="s">
        <v>115</v>
      </c>
      <c r="S47" t="s">
        <v>115</v>
      </c>
      <c r="T47" t="s">
        <v>83</v>
      </c>
      <c r="U47" t="s">
        <v>446</v>
      </c>
      <c r="X47" t="s">
        <v>167</v>
      </c>
      <c r="AL47" t="s">
        <v>52</v>
      </c>
      <c r="BE47" t="s">
        <v>142</v>
      </c>
    </row>
    <row r="48" spans="1:57" hidden="1" x14ac:dyDescent="0.2">
      <c r="A48">
        <v>47</v>
      </c>
      <c r="B48">
        <v>2106</v>
      </c>
      <c r="C48">
        <v>2106</v>
      </c>
      <c r="E48" s="1">
        <v>44235</v>
      </c>
      <c r="G48" t="s">
        <v>35</v>
      </c>
      <c r="H48">
        <v>15</v>
      </c>
      <c r="I48" t="s">
        <v>98</v>
      </c>
      <c r="J48" t="s">
        <v>69</v>
      </c>
      <c r="K48" t="s">
        <v>69</v>
      </c>
      <c r="L48" t="s">
        <v>168</v>
      </c>
      <c r="M48">
        <v>2051</v>
      </c>
      <c r="N48" t="s">
        <v>169</v>
      </c>
      <c r="R48" t="s">
        <v>40</v>
      </c>
      <c r="S48" t="s">
        <v>40</v>
      </c>
      <c r="T48" t="s">
        <v>41</v>
      </c>
      <c r="U48" t="s">
        <v>446</v>
      </c>
      <c r="X48" t="s">
        <v>42</v>
      </c>
      <c r="AL48" t="s">
        <v>69</v>
      </c>
      <c r="BE48" t="s">
        <v>142</v>
      </c>
    </row>
    <row r="49" spans="1:57" hidden="1" x14ac:dyDescent="0.2">
      <c r="A49">
        <v>48</v>
      </c>
      <c r="B49">
        <v>2106</v>
      </c>
      <c r="C49">
        <v>2106</v>
      </c>
      <c r="E49" s="1">
        <v>44235</v>
      </c>
      <c r="G49" t="s">
        <v>35</v>
      </c>
      <c r="H49">
        <v>6</v>
      </c>
      <c r="I49" t="s">
        <v>91</v>
      </c>
      <c r="J49" t="s">
        <v>52</v>
      </c>
      <c r="K49" t="s">
        <v>52</v>
      </c>
      <c r="L49" t="s">
        <v>170</v>
      </c>
      <c r="M49">
        <v>2051</v>
      </c>
      <c r="N49" t="s">
        <v>110</v>
      </c>
      <c r="R49" t="s">
        <v>171</v>
      </c>
      <c r="S49" t="s">
        <v>171</v>
      </c>
      <c r="T49" t="s">
        <v>94</v>
      </c>
      <c r="U49" t="s">
        <v>446</v>
      </c>
      <c r="X49" t="s">
        <v>172</v>
      </c>
      <c r="AL49" t="s">
        <v>52</v>
      </c>
      <c r="BE49" t="s">
        <v>142</v>
      </c>
    </row>
    <row r="50" spans="1:57" hidden="1" x14ac:dyDescent="0.2">
      <c r="A50">
        <v>49</v>
      </c>
      <c r="B50">
        <v>2107</v>
      </c>
      <c r="C50">
        <v>2107</v>
      </c>
      <c r="E50" s="1">
        <v>44242</v>
      </c>
      <c r="G50" t="s">
        <v>35</v>
      </c>
      <c r="H50">
        <v>15</v>
      </c>
      <c r="I50" t="s">
        <v>68</v>
      </c>
      <c r="J50" t="s">
        <v>69</v>
      </c>
      <c r="K50" t="s">
        <v>69</v>
      </c>
      <c r="L50" t="s">
        <v>173</v>
      </c>
      <c r="M50">
        <v>2052</v>
      </c>
      <c r="N50" t="s">
        <v>71</v>
      </c>
      <c r="R50" t="s">
        <v>174</v>
      </c>
      <c r="S50" t="s">
        <v>174</v>
      </c>
      <c r="T50" t="s">
        <v>73</v>
      </c>
      <c r="U50" t="s">
        <v>446</v>
      </c>
      <c r="X50" t="s">
        <v>175</v>
      </c>
      <c r="AL50" t="s">
        <v>69</v>
      </c>
      <c r="BE50" t="s">
        <v>142</v>
      </c>
    </row>
    <row r="51" spans="1:57" hidden="1" x14ac:dyDescent="0.2">
      <c r="A51">
        <v>50</v>
      </c>
      <c r="B51">
        <v>2107</v>
      </c>
      <c r="C51">
        <v>2107</v>
      </c>
      <c r="E51" s="1">
        <v>44242</v>
      </c>
      <c r="G51" t="s">
        <v>35</v>
      </c>
      <c r="H51">
        <v>11</v>
      </c>
      <c r="I51" t="s">
        <v>113</v>
      </c>
      <c r="J51" t="s">
        <v>45</v>
      </c>
      <c r="K51" t="s">
        <v>45</v>
      </c>
      <c r="L51" t="s">
        <v>176</v>
      </c>
      <c r="M51">
        <v>2052</v>
      </c>
      <c r="N51" t="s">
        <v>47</v>
      </c>
      <c r="R51" t="s">
        <v>82</v>
      </c>
      <c r="S51" t="s">
        <v>82</v>
      </c>
      <c r="T51" t="s">
        <v>83</v>
      </c>
      <c r="U51" t="s">
        <v>447</v>
      </c>
      <c r="X51" t="s">
        <v>177</v>
      </c>
      <c r="AL51" t="s">
        <v>45</v>
      </c>
      <c r="BE51" t="s">
        <v>142</v>
      </c>
    </row>
    <row r="52" spans="1:57" hidden="1" x14ac:dyDescent="0.2">
      <c r="A52">
        <v>51</v>
      </c>
      <c r="B52">
        <v>2107</v>
      </c>
      <c r="C52">
        <v>2107</v>
      </c>
      <c r="E52" s="1">
        <v>44243</v>
      </c>
      <c r="G52" t="s">
        <v>35</v>
      </c>
      <c r="H52">
        <v>2</v>
      </c>
      <c r="I52" t="s">
        <v>51</v>
      </c>
      <c r="J52" t="s">
        <v>79</v>
      </c>
      <c r="K52" t="s">
        <v>79</v>
      </c>
      <c r="L52" t="s">
        <v>178</v>
      </c>
      <c r="M52">
        <v>2052</v>
      </c>
      <c r="N52" t="s">
        <v>81</v>
      </c>
      <c r="R52" t="s">
        <v>115</v>
      </c>
      <c r="S52" t="s">
        <v>115</v>
      </c>
      <c r="T52" t="s">
        <v>83</v>
      </c>
      <c r="U52" t="s">
        <v>446</v>
      </c>
      <c r="X52" t="s">
        <v>179</v>
      </c>
      <c r="AL52" t="s">
        <v>79</v>
      </c>
      <c r="BE52" t="s">
        <v>142</v>
      </c>
    </row>
    <row r="53" spans="1:57" hidden="1" x14ac:dyDescent="0.2">
      <c r="A53">
        <v>52</v>
      </c>
      <c r="B53">
        <v>2107</v>
      </c>
      <c r="C53">
        <v>2107</v>
      </c>
      <c r="E53" s="1">
        <v>44243</v>
      </c>
      <c r="G53" t="s">
        <v>35</v>
      </c>
      <c r="H53">
        <v>2</v>
      </c>
      <c r="I53" t="s">
        <v>89</v>
      </c>
      <c r="J53" t="s">
        <v>79</v>
      </c>
      <c r="K53" t="s">
        <v>79</v>
      </c>
      <c r="L53" t="s">
        <v>180</v>
      </c>
      <c r="M53">
        <v>2052</v>
      </c>
      <c r="N53" t="s">
        <v>81</v>
      </c>
      <c r="R53" t="s">
        <v>139</v>
      </c>
      <c r="S53" t="s">
        <v>139</v>
      </c>
      <c r="T53" t="s">
        <v>41</v>
      </c>
      <c r="U53" t="s">
        <v>446</v>
      </c>
      <c r="X53" t="s">
        <v>88</v>
      </c>
      <c r="AL53" t="s">
        <v>79</v>
      </c>
      <c r="BE53" t="s">
        <v>142</v>
      </c>
    </row>
    <row r="54" spans="1:57" hidden="1" x14ac:dyDescent="0.2">
      <c r="A54">
        <v>53</v>
      </c>
      <c r="B54">
        <v>2107</v>
      </c>
      <c r="C54">
        <v>2107</v>
      </c>
      <c r="E54" s="1">
        <v>44243</v>
      </c>
      <c r="G54" t="s">
        <v>35</v>
      </c>
      <c r="H54">
        <v>15</v>
      </c>
      <c r="I54" t="s">
        <v>91</v>
      </c>
      <c r="J54" t="s">
        <v>69</v>
      </c>
      <c r="K54" t="s">
        <v>69</v>
      </c>
      <c r="L54" t="s">
        <v>181</v>
      </c>
      <c r="M54">
        <v>2052</v>
      </c>
      <c r="N54" t="s">
        <v>169</v>
      </c>
      <c r="R54" t="s">
        <v>82</v>
      </c>
      <c r="S54" t="s">
        <v>82</v>
      </c>
      <c r="T54" t="s">
        <v>83</v>
      </c>
      <c r="U54" t="s">
        <v>446</v>
      </c>
      <c r="X54" t="s">
        <v>182</v>
      </c>
      <c r="AL54" t="s">
        <v>69</v>
      </c>
      <c r="BE54" t="s">
        <v>142</v>
      </c>
    </row>
    <row r="55" spans="1:57" hidden="1" x14ac:dyDescent="0.2">
      <c r="A55">
        <v>54</v>
      </c>
      <c r="B55">
        <v>2107</v>
      </c>
      <c r="C55">
        <v>2107</v>
      </c>
      <c r="E55" s="1">
        <v>44243</v>
      </c>
      <c r="G55" t="s">
        <v>35</v>
      </c>
      <c r="H55">
        <v>2</v>
      </c>
      <c r="I55" t="s">
        <v>36</v>
      </c>
      <c r="J55" t="s">
        <v>62</v>
      </c>
      <c r="K55" t="s">
        <v>62</v>
      </c>
      <c r="L55" t="s">
        <v>183</v>
      </c>
      <c r="M55">
        <v>2052</v>
      </c>
      <c r="N55" t="s">
        <v>64</v>
      </c>
      <c r="R55" t="s">
        <v>55</v>
      </c>
      <c r="S55" t="s">
        <v>55</v>
      </c>
      <c r="T55" t="s">
        <v>49</v>
      </c>
      <c r="U55" t="s">
        <v>446</v>
      </c>
      <c r="X55" t="s">
        <v>88</v>
      </c>
      <c r="AL55" t="s">
        <v>62</v>
      </c>
      <c r="BE55" t="s">
        <v>142</v>
      </c>
    </row>
    <row r="56" spans="1:57" hidden="1" x14ac:dyDescent="0.2">
      <c r="A56">
        <v>55</v>
      </c>
      <c r="B56">
        <v>2107</v>
      </c>
      <c r="C56">
        <v>2107</v>
      </c>
      <c r="E56" s="1">
        <v>44243</v>
      </c>
      <c r="G56" t="s">
        <v>35</v>
      </c>
      <c r="H56">
        <v>6</v>
      </c>
      <c r="I56" t="s">
        <v>91</v>
      </c>
      <c r="J56" t="s">
        <v>52</v>
      </c>
      <c r="K56" t="s">
        <v>52</v>
      </c>
      <c r="L56" t="s">
        <v>184</v>
      </c>
      <c r="M56">
        <v>2052</v>
      </c>
      <c r="N56" t="s">
        <v>110</v>
      </c>
      <c r="R56" t="s">
        <v>82</v>
      </c>
      <c r="S56" t="s">
        <v>82</v>
      </c>
      <c r="T56" t="s">
        <v>83</v>
      </c>
      <c r="U56" t="s">
        <v>446</v>
      </c>
      <c r="X56" t="s">
        <v>185</v>
      </c>
      <c r="AL56" t="s">
        <v>52</v>
      </c>
      <c r="BE56" t="s">
        <v>142</v>
      </c>
    </row>
    <row r="57" spans="1:57" hidden="1" x14ac:dyDescent="0.2">
      <c r="A57">
        <v>56</v>
      </c>
      <c r="B57">
        <v>2107</v>
      </c>
      <c r="C57">
        <v>2107</v>
      </c>
      <c r="E57" s="1">
        <v>44245</v>
      </c>
      <c r="G57" t="s">
        <v>35</v>
      </c>
      <c r="H57">
        <v>8</v>
      </c>
      <c r="I57" t="s">
        <v>98</v>
      </c>
      <c r="J57" t="s">
        <v>69</v>
      </c>
      <c r="K57" t="s">
        <v>69</v>
      </c>
      <c r="L57" t="s">
        <v>186</v>
      </c>
      <c r="M57">
        <v>2052</v>
      </c>
      <c r="N57" t="s">
        <v>71</v>
      </c>
      <c r="R57" t="s">
        <v>187</v>
      </c>
      <c r="S57" t="s">
        <v>187</v>
      </c>
      <c r="T57" t="s">
        <v>41</v>
      </c>
      <c r="U57" t="s">
        <v>446</v>
      </c>
      <c r="X57" t="s">
        <v>128</v>
      </c>
      <c r="AL57" t="s">
        <v>69</v>
      </c>
      <c r="BE57" t="s">
        <v>142</v>
      </c>
    </row>
    <row r="58" spans="1:57" hidden="1" x14ac:dyDescent="0.2">
      <c r="A58">
        <v>57</v>
      </c>
      <c r="B58">
        <v>2107</v>
      </c>
      <c r="C58">
        <v>2107</v>
      </c>
      <c r="E58" s="1">
        <v>44247</v>
      </c>
      <c r="G58" t="s">
        <v>35</v>
      </c>
      <c r="H58">
        <v>6</v>
      </c>
      <c r="I58" t="s">
        <v>91</v>
      </c>
      <c r="J58" t="s">
        <v>52</v>
      </c>
      <c r="K58" t="s">
        <v>52</v>
      </c>
      <c r="L58" t="s">
        <v>188</v>
      </c>
      <c r="M58">
        <v>2053</v>
      </c>
      <c r="N58" t="s">
        <v>110</v>
      </c>
      <c r="R58" t="s">
        <v>189</v>
      </c>
      <c r="S58" t="s">
        <v>189</v>
      </c>
      <c r="T58" t="s">
        <v>83</v>
      </c>
      <c r="U58" t="s">
        <v>446</v>
      </c>
      <c r="X58" t="s">
        <v>190</v>
      </c>
      <c r="AL58" t="s">
        <v>52</v>
      </c>
      <c r="BE58" t="s">
        <v>142</v>
      </c>
    </row>
    <row r="59" spans="1:57" hidden="1" x14ac:dyDescent="0.2">
      <c r="A59">
        <v>58</v>
      </c>
      <c r="B59">
        <v>2107</v>
      </c>
      <c r="C59">
        <v>2107</v>
      </c>
      <c r="E59" s="1">
        <v>44247</v>
      </c>
      <c r="G59" t="s">
        <v>35</v>
      </c>
      <c r="H59">
        <v>6</v>
      </c>
      <c r="I59" t="s">
        <v>51</v>
      </c>
      <c r="J59" t="s">
        <v>52</v>
      </c>
      <c r="K59" t="s">
        <v>52</v>
      </c>
      <c r="L59" t="s">
        <v>191</v>
      </c>
      <c r="M59">
        <v>2053</v>
      </c>
      <c r="N59" t="s">
        <v>110</v>
      </c>
      <c r="R59" t="s">
        <v>152</v>
      </c>
      <c r="S59" t="s">
        <v>152</v>
      </c>
      <c r="T59" t="s">
        <v>152</v>
      </c>
      <c r="U59" t="s">
        <v>446</v>
      </c>
      <c r="X59" t="s">
        <v>192</v>
      </c>
      <c r="AL59" t="s">
        <v>52</v>
      </c>
      <c r="BE59" t="s">
        <v>142</v>
      </c>
    </row>
    <row r="60" spans="1:57" hidden="1" x14ac:dyDescent="0.2">
      <c r="A60">
        <v>59</v>
      </c>
      <c r="B60">
        <v>2108</v>
      </c>
      <c r="C60">
        <v>2108</v>
      </c>
      <c r="E60" s="1">
        <v>44249</v>
      </c>
      <c r="G60" t="s">
        <v>35</v>
      </c>
      <c r="H60">
        <v>6</v>
      </c>
      <c r="I60" t="s">
        <v>51</v>
      </c>
      <c r="J60" t="s">
        <v>69</v>
      </c>
      <c r="K60" t="s">
        <v>69</v>
      </c>
      <c r="L60" t="s">
        <v>193</v>
      </c>
      <c r="M60">
        <v>2052</v>
      </c>
      <c r="N60" t="s">
        <v>71</v>
      </c>
      <c r="R60" t="s">
        <v>194</v>
      </c>
      <c r="S60" t="s">
        <v>194</v>
      </c>
      <c r="T60" t="s">
        <v>83</v>
      </c>
      <c r="U60" t="s">
        <v>446</v>
      </c>
      <c r="X60" t="s">
        <v>195</v>
      </c>
      <c r="AL60" t="s">
        <v>69</v>
      </c>
      <c r="BE60" t="s">
        <v>142</v>
      </c>
    </row>
    <row r="61" spans="1:57" hidden="1" x14ac:dyDescent="0.2">
      <c r="A61">
        <v>60</v>
      </c>
      <c r="B61">
        <v>2108</v>
      </c>
      <c r="C61">
        <v>2108</v>
      </c>
      <c r="E61" s="1">
        <v>44253</v>
      </c>
      <c r="G61" t="s">
        <v>35</v>
      </c>
      <c r="H61">
        <v>6</v>
      </c>
      <c r="I61" t="s">
        <v>51</v>
      </c>
      <c r="J61" t="s">
        <v>69</v>
      </c>
      <c r="K61" t="s">
        <v>69</v>
      </c>
      <c r="L61" t="s">
        <v>196</v>
      </c>
      <c r="M61">
        <v>2053</v>
      </c>
      <c r="N61" t="s">
        <v>169</v>
      </c>
      <c r="R61" t="s">
        <v>197</v>
      </c>
      <c r="S61" t="s">
        <v>197</v>
      </c>
      <c r="T61" t="s">
        <v>83</v>
      </c>
      <c r="U61" t="s">
        <v>446</v>
      </c>
      <c r="X61" t="s">
        <v>198</v>
      </c>
      <c r="AL61" t="s">
        <v>69</v>
      </c>
      <c r="BE61" t="s">
        <v>142</v>
      </c>
    </row>
    <row r="62" spans="1:57" hidden="1" x14ac:dyDescent="0.2">
      <c r="A62">
        <v>61</v>
      </c>
      <c r="B62">
        <v>2109</v>
      </c>
      <c r="C62">
        <v>2109</v>
      </c>
      <c r="E62" s="1">
        <v>44258</v>
      </c>
      <c r="G62" t="s">
        <v>35</v>
      </c>
      <c r="H62">
        <v>1</v>
      </c>
      <c r="I62" t="s">
        <v>91</v>
      </c>
      <c r="J62" t="s">
        <v>199</v>
      </c>
      <c r="K62" t="s">
        <v>199</v>
      </c>
      <c r="L62" t="s">
        <v>200</v>
      </c>
      <c r="M62">
        <v>2101</v>
      </c>
      <c r="N62" t="s">
        <v>201</v>
      </c>
      <c r="R62" t="s">
        <v>93</v>
      </c>
      <c r="S62" t="s">
        <v>93</v>
      </c>
      <c r="T62" t="s">
        <v>94</v>
      </c>
      <c r="U62" t="s">
        <v>446</v>
      </c>
      <c r="X62" t="s">
        <v>95</v>
      </c>
      <c r="AL62" t="s">
        <v>199</v>
      </c>
      <c r="BE62" t="s">
        <v>202</v>
      </c>
    </row>
    <row r="63" spans="1:57" hidden="1" x14ac:dyDescent="0.2">
      <c r="A63">
        <v>62</v>
      </c>
      <c r="B63">
        <v>2109</v>
      </c>
      <c r="C63">
        <v>2109</v>
      </c>
      <c r="E63" s="1">
        <v>44259</v>
      </c>
      <c r="G63" t="s">
        <v>35</v>
      </c>
      <c r="H63">
        <v>3</v>
      </c>
      <c r="I63" t="s">
        <v>36</v>
      </c>
      <c r="J63" t="s">
        <v>62</v>
      </c>
      <c r="K63" t="s">
        <v>62</v>
      </c>
      <c r="L63" t="s">
        <v>203</v>
      </c>
      <c r="M63">
        <v>2101</v>
      </c>
      <c r="N63" t="s">
        <v>64</v>
      </c>
      <c r="R63" t="s">
        <v>189</v>
      </c>
      <c r="S63" t="s">
        <v>189</v>
      </c>
      <c r="T63" t="s">
        <v>83</v>
      </c>
      <c r="U63" t="s">
        <v>446</v>
      </c>
      <c r="X63" t="s">
        <v>204</v>
      </c>
      <c r="AL63" t="s">
        <v>62</v>
      </c>
      <c r="BE63" t="s">
        <v>202</v>
      </c>
    </row>
    <row r="64" spans="1:57" hidden="1" x14ac:dyDescent="0.2">
      <c r="A64">
        <v>63</v>
      </c>
      <c r="B64">
        <v>2110</v>
      </c>
      <c r="C64">
        <v>2110</v>
      </c>
      <c r="E64" s="1">
        <v>44263</v>
      </c>
      <c r="G64" t="s">
        <v>35</v>
      </c>
      <c r="H64">
        <v>2</v>
      </c>
      <c r="I64" t="s">
        <v>51</v>
      </c>
      <c r="J64" t="s">
        <v>62</v>
      </c>
      <c r="K64" t="s">
        <v>62</v>
      </c>
      <c r="L64" t="s">
        <v>205</v>
      </c>
      <c r="M64">
        <v>2101</v>
      </c>
      <c r="N64" t="s">
        <v>64</v>
      </c>
      <c r="R64" t="s">
        <v>115</v>
      </c>
      <c r="S64" t="s">
        <v>115</v>
      </c>
      <c r="T64" t="s">
        <v>83</v>
      </c>
      <c r="U64" t="s">
        <v>446</v>
      </c>
      <c r="X64" t="s">
        <v>206</v>
      </c>
      <c r="AL64" t="s">
        <v>62</v>
      </c>
      <c r="BE64" t="s">
        <v>202</v>
      </c>
    </row>
    <row r="65" spans="1:57" hidden="1" x14ac:dyDescent="0.2">
      <c r="A65">
        <v>64</v>
      </c>
      <c r="B65">
        <v>2110</v>
      </c>
      <c r="C65">
        <v>2110</v>
      </c>
      <c r="E65" s="1">
        <v>44263</v>
      </c>
      <c r="G65" t="s">
        <v>35</v>
      </c>
      <c r="H65">
        <v>1</v>
      </c>
      <c r="I65" t="s">
        <v>89</v>
      </c>
      <c r="J65" t="s">
        <v>207</v>
      </c>
      <c r="K65" t="s">
        <v>207</v>
      </c>
      <c r="L65" t="s">
        <v>208</v>
      </c>
      <c r="M65">
        <v>2102</v>
      </c>
      <c r="N65" t="s">
        <v>209</v>
      </c>
      <c r="R65" t="s">
        <v>40</v>
      </c>
      <c r="S65" t="s">
        <v>40</v>
      </c>
      <c r="T65" t="s">
        <v>41</v>
      </c>
      <c r="U65" t="s">
        <v>446</v>
      </c>
      <c r="X65" t="s">
        <v>42</v>
      </c>
      <c r="AL65" t="s">
        <v>207</v>
      </c>
      <c r="BE65" t="s">
        <v>202</v>
      </c>
    </row>
    <row r="66" spans="1:57" hidden="1" x14ac:dyDescent="0.2">
      <c r="A66">
        <v>65</v>
      </c>
      <c r="B66">
        <v>2110</v>
      </c>
      <c r="C66">
        <v>2110</v>
      </c>
      <c r="E66" s="1">
        <v>44265</v>
      </c>
      <c r="G66" t="s">
        <v>35</v>
      </c>
      <c r="H66">
        <v>2</v>
      </c>
      <c r="I66" t="s">
        <v>51</v>
      </c>
      <c r="J66" t="s">
        <v>79</v>
      </c>
      <c r="K66" t="s">
        <v>79</v>
      </c>
      <c r="L66" t="s">
        <v>210</v>
      </c>
      <c r="M66">
        <v>2103</v>
      </c>
      <c r="N66" t="s">
        <v>81</v>
      </c>
      <c r="R66" t="s">
        <v>115</v>
      </c>
      <c r="S66" t="s">
        <v>115</v>
      </c>
      <c r="T66" t="s">
        <v>83</v>
      </c>
      <c r="U66" t="s">
        <v>446</v>
      </c>
      <c r="X66" t="s">
        <v>211</v>
      </c>
      <c r="AL66" t="s">
        <v>79</v>
      </c>
      <c r="BE66" t="s">
        <v>202</v>
      </c>
    </row>
    <row r="67" spans="1:57" hidden="1" x14ac:dyDescent="0.2">
      <c r="A67">
        <v>66</v>
      </c>
      <c r="B67">
        <v>2110</v>
      </c>
      <c r="C67">
        <v>2110</v>
      </c>
      <c r="E67" s="1">
        <v>44266</v>
      </c>
      <c r="G67" t="s">
        <v>35</v>
      </c>
      <c r="H67">
        <v>1</v>
      </c>
      <c r="I67" t="s">
        <v>51</v>
      </c>
      <c r="J67" t="s">
        <v>79</v>
      </c>
      <c r="K67" t="s">
        <v>79</v>
      </c>
      <c r="L67" t="s">
        <v>212</v>
      </c>
      <c r="M67">
        <v>2103</v>
      </c>
      <c r="N67" t="s">
        <v>81</v>
      </c>
      <c r="R67" t="s">
        <v>115</v>
      </c>
      <c r="S67" t="s">
        <v>115</v>
      </c>
      <c r="T67" t="s">
        <v>83</v>
      </c>
      <c r="U67" t="s">
        <v>446</v>
      </c>
      <c r="X67" t="s">
        <v>213</v>
      </c>
      <c r="AL67" t="s">
        <v>79</v>
      </c>
      <c r="BE67" t="s">
        <v>202</v>
      </c>
    </row>
    <row r="68" spans="1:57" hidden="1" x14ac:dyDescent="0.2">
      <c r="A68">
        <v>67</v>
      </c>
      <c r="B68">
        <v>2111</v>
      </c>
      <c r="C68">
        <v>2111</v>
      </c>
      <c r="E68" s="1">
        <v>44270</v>
      </c>
      <c r="G68" t="s">
        <v>35</v>
      </c>
      <c r="H68">
        <v>1</v>
      </c>
      <c r="I68" t="s">
        <v>36</v>
      </c>
      <c r="J68" t="s">
        <v>37</v>
      </c>
      <c r="K68" t="s">
        <v>37</v>
      </c>
      <c r="L68" t="s">
        <v>214</v>
      </c>
      <c r="M68">
        <v>2048</v>
      </c>
      <c r="N68" t="s">
        <v>39</v>
      </c>
      <c r="R68" t="s">
        <v>40</v>
      </c>
      <c r="S68" t="s">
        <v>40</v>
      </c>
      <c r="T68" t="s">
        <v>41</v>
      </c>
      <c r="U68" t="s">
        <v>446</v>
      </c>
      <c r="X68" t="s">
        <v>42</v>
      </c>
      <c r="AL68" t="s">
        <v>37</v>
      </c>
      <c r="BE68" t="s">
        <v>202</v>
      </c>
    </row>
    <row r="69" spans="1:57" hidden="1" x14ac:dyDescent="0.2">
      <c r="A69">
        <v>68</v>
      </c>
      <c r="B69">
        <v>2111</v>
      </c>
      <c r="C69">
        <v>2111</v>
      </c>
      <c r="E69" s="1">
        <v>44271</v>
      </c>
      <c r="G69" t="s">
        <v>35</v>
      </c>
      <c r="H69">
        <v>2</v>
      </c>
      <c r="I69" t="s">
        <v>36</v>
      </c>
      <c r="J69" t="s">
        <v>62</v>
      </c>
      <c r="K69" t="s">
        <v>62</v>
      </c>
      <c r="L69" t="s">
        <v>215</v>
      </c>
      <c r="M69">
        <v>2102</v>
      </c>
      <c r="N69" t="s">
        <v>64</v>
      </c>
      <c r="R69" t="s">
        <v>139</v>
      </c>
      <c r="S69" t="s">
        <v>139</v>
      </c>
      <c r="T69" t="s">
        <v>41</v>
      </c>
      <c r="U69" t="s">
        <v>446</v>
      </c>
      <c r="X69" t="s">
        <v>88</v>
      </c>
      <c r="AL69" t="s">
        <v>62</v>
      </c>
      <c r="BE69" t="s">
        <v>202</v>
      </c>
    </row>
    <row r="70" spans="1:57" hidden="1" x14ac:dyDescent="0.2">
      <c r="A70">
        <v>69</v>
      </c>
      <c r="B70">
        <v>2111</v>
      </c>
      <c r="C70">
        <v>2111</v>
      </c>
      <c r="E70" s="1">
        <v>44271</v>
      </c>
      <c r="G70" t="s">
        <v>35</v>
      </c>
      <c r="H70">
        <v>3</v>
      </c>
      <c r="I70" t="s">
        <v>44</v>
      </c>
      <c r="J70" t="s">
        <v>79</v>
      </c>
      <c r="K70" t="s">
        <v>79</v>
      </c>
      <c r="L70" t="s">
        <v>216</v>
      </c>
      <c r="M70">
        <v>2103</v>
      </c>
      <c r="N70" t="s">
        <v>81</v>
      </c>
      <c r="R70" t="s">
        <v>65</v>
      </c>
      <c r="S70" t="s">
        <v>65</v>
      </c>
      <c r="T70" t="s">
        <v>66</v>
      </c>
      <c r="U70" t="s">
        <v>446</v>
      </c>
      <c r="X70" t="s">
        <v>217</v>
      </c>
      <c r="AL70" t="s">
        <v>79</v>
      </c>
      <c r="BE70" t="s">
        <v>202</v>
      </c>
    </row>
    <row r="71" spans="1:57" hidden="1" x14ac:dyDescent="0.2">
      <c r="A71">
        <v>70</v>
      </c>
      <c r="B71">
        <v>2112</v>
      </c>
      <c r="C71">
        <v>2112</v>
      </c>
      <c r="E71" s="1">
        <v>44278</v>
      </c>
      <c r="G71" t="s">
        <v>35</v>
      </c>
      <c r="H71">
        <v>1</v>
      </c>
      <c r="I71" t="s">
        <v>51</v>
      </c>
      <c r="J71" t="s">
        <v>37</v>
      </c>
      <c r="K71" t="s">
        <v>37</v>
      </c>
      <c r="L71" t="s">
        <v>218</v>
      </c>
      <c r="M71">
        <v>2104</v>
      </c>
      <c r="N71" t="s">
        <v>39</v>
      </c>
      <c r="R71" t="s">
        <v>82</v>
      </c>
      <c r="S71" t="s">
        <v>82</v>
      </c>
      <c r="T71" t="s">
        <v>83</v>
      </c>
      <c r="U71" t="s">
        <v>446</v>
      </c>
      <c r="X71" t="s">
        <v>219</v>
      </c>
      <c r="AL71" t="s">
        <v>37</v>
      </c>
      <c r="BE71" t="s">
        <v>202</v>
      </c>
    </row>
    <row r="72" spans="1:57" hidden="1" x14ac:dyDescent="0.2">
      <c r="A72">
        <v>71</v>
      </c>
      <c r="B72">
        <v>2112</v>
      </c>
      <c r="C72">
        <v>2112</v>
      </c>
      <c r="E72" s="1">
        <v>44278</v>
      </c>
      <c r="G72" t="s">
        <v>35</v>
      </c>
      <c r="H72">
        <v>2</v>
      </c>
      <c r="I72" t="s">
        <v>220</v>
      </c>
      <c r="J72" t="s">
        <v>221</v>
      </c>
      <c r="K72" t="s">
        <v>221</v>
      </c>
      <c r="L72" t="s">
        <v>222</v>
      </c>
      <c r="M72">
        <v>2053</v>
      </c>
      <c r="N72" t="s">
        <v>223</v>
      </c>
      <c r="R72" t="s">
        <v>224</v>
      </c>
      <c r="S72" t="s">
        <v>224</v>
      </c>
      <c r="T72" t="s">
        <v>77</v>
      </c>
      <c r="U72" t="s">
        <v>446</v>
      </c>
      <c r="X72" t="s">
        <v>225</v>
      </c>
      <c r="AL72" t="s">
        <v>221</v>
      </c>
      <c r="BE72" t="s">
        <v>202</v>
      </c>
    </row>
    <row r="73" spans="1:57" hidden="1" x14ac:dyDescent="0.2">
      <c r="A73">
        <v>72</v>
      </c>
      <c r="B73">
        <v>2112</v>
      </c>
      <c r="C73">
        <v>2112</v>
      </c>
      <c r="E73" s="1">
        <v>44278</v>
      </c>
      <c r="G73" t="s">
        <v>35</v>
      </c>
      <c r="H73">
        <v>1</v>
      </c>
      <c r="I73" t="s">
        <v>89</v>
      </c>
      <c r="J73" t="s">
        <v>207</v>
      </c>
      <c r="K73" t="s">
        <v>207</v>
      </c>
      <c r="L73" t="s">
        <v>226</v>
      </c>
      <c r="M73">
        <v>2103</v>
      </c>
      <c r="N73" t="s">
        <v>209</v>
      </c>
      <c r="R73" t="s">
        <v>189</v>
      </c>
      <c r="S73" t="s">
        <v>189</v>
      </c>
      <c r="T73" t="s">
        <v>83</v>
      </c>
      <c r="U73" t="s">
        <v>446</v>
      </c>
      <c r="X73" t="s">
        <v>227</v>
      </c>
      <c r="AL73" t="s">
        <v>207</v>
      </c>
      <c r="BE73" t="s">
        <v>202</v>
      </c>
    </row>
    <row r="74" spans="1:57" hidden="1" x14ac:dyDescent="0.2">
      <c r="A74">
        <v>73</v>
      </c>
      <c r="B74">
        <v>2112</v>
      </c>
      <c r="C74">
        <v>2112</v>
      </c>
      <c r="E74" s="1">
        <v>44280</v>
      </c>
      <c r="G74" t="s">
        <v>35</v>
      </c>
      <c r="H74">
        <v>2</v>
      </c>
      <c r="I74" t="s">
        <v>228</v>
      </c>
      <c r="J74" t="s">
        <v>229</v>
      </c>
      <c r="K74" t="s">
        <v>229</v>
      </c>
      <c r="L74" t="s">
        <v>230</v>
      </c>
      <c r="M74">
        <v>2105</v>
      </c>
      <c r="N74" t="s">
        <v>231</v>
      </c>
      <c r="R74" t="s">
        <v>146</v>
      </c>
      <c r="S74" t="s">
        <v>146</v>
      </c>
      <c r="T74" t="s">
        <v>147</v>
      </c>
      <c r="U74" t="s">
        <v>446</v>
      </c>
      <c r="X74" t="s">
        <v>232</v>
      </c>
      <c r="AL74" t="s">
        <v>229</v>
      </c>
      <c r="BE74" t="s">
        <v>202</v>
      </c>
    </row>
    <row r="75" spans="1:57" hidden="1" x14ac:dyDescent="0.2">
      <c r="A75">
        <v>74</v>
      </c>
      <c r="B75">
        <v>2112</v>
      </c>
      <c r="C75">
        <v>2112</v>
      </c>
      <c r="E75" s="1">
        <v>44281</v>
      </c>
      <c r="G75" t="s">
        <v>35</v>
      </c>
      <c r="H75">
        <v>2</v>
      </c>
      <c r="I75" t="s">
        <v>51</v>
      </c>
      <c r="J75" t="s">
        <v>229</v>
      </c>
      <c r="K75" t="s">
        <v>229</v>
      </c>
      <c r="L75" t="s">
        <v>233</v>
      </c>
      <c r="M75">
        <v>2105</v>
      </c>
      <c r="N75" t="s">
        <v>231</v>
      </c>
      <c r="R75" t="s">
        <v>82</v>
      </c>
      <c r="S75" t="s">
        <v>82</v>
      </c>
      <c r="T75" t="s">
        <v>83</v>
      </c>
      <c r="U75" t="s">
        <v>446</v>
      </c>
      <c r="X75" t="s">
        <v>234</v>
      </c>
      <c r="AL75" t="s">
        <v>229</v>
      </c>
      <c r="BE75" t="s">
        <v>202</v>
      </c>
    </row>
    <row r="76" spans="1:57" hidden="1" x14ac:dyDescent="0.2">
      <c r="A76">
        <v>75</v>
      </c>
      <c r="B76">
        <v>2113</v>
      </c>
      <c r="C76">
        <v>2113</v>
      </c>
      <c r="E76" s="1">
        <v>44287</v>
      </c>
      <c r="G76" t="s">
        <v>35</v>
      </c>
      <c r="H76">
        <v>3</v>
      </c>
      <c r="I76" t="s">
        <v>113</v>
      </c>
      <c r="J76" t="s">
        <v>79</v>
      </c>
      <c r="K76" t="s">
        <v>79</v>
      </c>
      <c r="L76" t="s">
        <v>235</v>
      </c>
      <c r="M76">
        <v>2104</v>
      </c>
      <c r="N76" t="s">
        <v>81</v>
      </c>
      <c r="R76" t="s">
        <v>82</v>
      </c>
      <c r="S76" t="s">
        <v>82</v>
      </c>
      <c r="T76" t="s">
        <v>83</v>
      </c>
      <c r="U76" t="s">
        <v>446</v>
      </c>
      <c r="X76" t="s">
        <v>236</v>
      </c>
      <c r="AL76" t="s">
        <v>79</v>
      </c>
      <c r="BE76" t="s">
        <v>237</v>
      </c>
    </row>
    <row r="77" spans="1:57" hidden="1" x14ac:dyDescent="0.2">
      <c r="A77">
        <v>76</v>
      </c>
      <c r="B77">
        <v>2116</v>
      </c>
      <c r="C77">
        <v>2116</v>
      </c>
      <c r="E77" s="1">
        <v>44306</v>
      </c>
      <c r="G77" t="s">
        <v>35</v>
      </c>
      <c r="H77">
        <v>3</v>
      </c>
      <c r="I77" t="s">
        <v>51</v>
      </c>
      <c r="J77" t="s">
        <v>79</v>
      </c>
      <c r="K77" t="s">
        <v>79</v>
      </c>
      <c r="L77" t="s">
        <v>238</v>
      </c>
      <c r="M77">
        <v>2109</v>
      </c>
      <c r="N77" t="s">
        <v>81</v>
      </c>
      <c r="R77" t="s">
        <v>115</v>
      </c>
      <c r="S77" t="s">
        <v>115</v>
      </c>
      <c r="T77" t="s">
        <v>83</v>
      </c>
      <c r="U77" t="s">
        <v>446</v>
      </c>
      <c r="X77" t="s">
        <v>239</v>
      </c>
      <c r="AL77" t="s">
        <v>79</v>
      </c>
      <c r="BE77" t="s">
        <v>237</v>
      </c>
    </row>
    <row r="78" spans="1:57" hidden="1" x14ac:dyDescent="0.2">
      <c r="A78">
        <v>77</v>
      </c>
      <c r="B78">
        <v>2116</v>
      </c>
      <c r="C78">
        <v>2116</v>
      </c>
      <c r="E78" s="1">
        <v>44306</v>
      </c>
      <c r="G78" t="s">
        <v>35</v>
      </c>
      <c r="H78">
        <v>3</v>
      </c>
      <c r="I78" t="s">
        <v>51</v>
      </c>
      <c r="J78" t="s">
        <v>79</v>
      </c>
      <c r="K78" t="s">
        <v>79</v>
      </c>
      <c r="L78" t="s">
        <v>240</v>
      </c>
      <c r="M78">
        <v>2109</v>
      </c>
      <c r="N78" t="s">
        <v>81</v>
      </c>
      <c r="R78" t="s">
        <v>115</v>
      </c>
      <c r="S78" t="s">
        <v>115</v>
      </c>
      <c r="T78" t="s">
        <v>83</v>
      </c>
      <c r="U78" t="s">
        <v>446</v>
      </c>
      <c r="X78" t="s">
        <v>239</v>
      </c>
      <c r="AL78" t="s">
        <v>79</v>
      </c>
      <c r="BE78" t="s">
        <v>237</v>
      </c>
    </row>
    <row r="79" spans="1:57" hidden="1" x14ac:dyDescent="0.2">
      <c r="A79">
        <v>78</v>
      </c>
      <c r="B79">
        <v>2116</v>
      </c>
      <c r="C79">
        <v>2116</v>
      </c>
      <c r="E79" s="1">
        <v>44306</v>
      </c>
      <c r="G79" t="s">
        <v>35</v>
      </c>
      <c r="H79">
        <v>3</v>
      </c>
      <c r="I79" t="s">
        <v>51</v>
      </c>
      <c r="J79" t="s">
        <v>79</v>
      </c>
      <c r="K79" t="s">
        <v>79</v>
      </c>
      <c r="L79" t="s">
        <v>241</v>
      </c>
      <c r="M79">
        <v>2109</v>
      </c>
      <c r="N79" t="s">
        <v>81</v>
      </c>
      <c r="R79" t="s">
        <v>115</v>
      </c>
      <c r="S79" t="s">
        <v>115</v>
      </c>
      <c r="T79" t="s">
        <v>83</v>
      </c>
      <c r="U79" t="s">
        <v>446</v>
      </c>
      <c r="X79" t="s">
        <v>239</v>
      </c>
      <c r="AL79" t="s">
        <v>79</v>
      </c>
      <c r="BE79" t="s">
        <v>237</v>
      </c>
    </row>
    <row r="80" spans="1:57" hidden="1" x14ac:dyDescent="0.2">
      <c r="A80">
        <v>79</v>
      </c>
      <c r="B80">
        <v>2116</v>
      </c>
      <c r="C80">
        <v>2116</v>
      </c>
      <c r="E80" s="1">
        <v>44307</v>
      </c>
      <c r="G80" t="s">
        <v>35</v>
      </c>
      <c r="H80">
        <v>2</v>
      </c>
      <c r="I80" t="s">
        <v>51</v>
      </c>
      <c r="J80" t="s">
        <v>79</v>
      </c>
      <c r="K80" t="s">
        <v>79</v>
      </c>
      <c r="L80" t="s">
        <v>242</v>
      </c>
      <c r="M80">
        <v>2109</v>
      </c>
      <c r="N80" t="s">
        <v>81</v>
      </c>
      <c r="R80" t="s">
        <v>115</v>
      </c>
      <c r="S80" t="s">
        <v>115</v>
      </c>
      <c r="T80" t="s">
        <v>83</v>
      </c>
      <c r="U80" t="s">
        <v>446</v>
      </c>
      <c r="X80" t="s">
        <v>239</v>
      </c>
      <c r="AL80" t="s">
        <v>79</v>
      </c>
      <c r="BE80" t="s">
        <v>237</v>
      </c>
    </row>
    <row r="81" spans="1:57" hidden="1" x14ac:dyDescent="0.2">
      <c r="A81">
        <v>80</v>
      </c>
      <c r="B81">
        <v>2116</v>
      </c>
      <c r="C81">
        <v>2116</v>
      </c>
      <c r="E81" s="1">
        <v>44307</v>
      </c>
      <c r="G81" t="s">
        <v>35</v>
      </c>
      <c r="H81">
        <v>3</v>
      </c>
      <c r="I81" t="s">
        <v>51</v>
      </c>
      <c r="J81" t="s">
        <v>79</v>
      </c>
      <c r="K81" t="s">
        <v>79</v>
      </c>
      <c r="L81" t="s">
        <v>243</v>
      </c>
      <c r="M81">
        <v>2106</v>
      </c>
      <c r="N81" t="s">
        <v>81</v>
      </c>
      <c r="R81" t="s">
        <v>115</v>
      </c>
      <c r="S81" t="s">
        <v>115</v>
      </c>
      <c r="T81" t="s">
        <v>83</v>
      </c>
      <c r="U81" t="s">
        <v>446</v>
      </c>
      <c r="X81" t="s">
        <v>239</v>
      </c>
      <c r="AL81" t="s">
        <v>79</v>
      </c>
      <c r="BE81" t="s">
        <v>237</v>
      </c>
    </row>
    <row r="82" spans="1:57" hidden="1" x14ac:dyDescent="0.2">
      <c r="A82">
        <v>81</v>
      </c>
      <c r="B82">
        <v>2116</v>
      </c>
      <c r="C82">
        <v>2116</v>
      </c>
      <c r="E82" s="1">
        <v>44307</v>
      </c>
      <c r="G82" t="s">
        <v>35</v>
      </c>
      <c r="H82">
        <v>4</v>
      </c>
      <c r="I82" t="s">
        <v>98</v>
      </c>
      <c r="J82" t="s">
        <v>79</v>
      </c>
      <c r="K82" t="s">
        <v>79</v>
      </c>
      <c r="L82" t="s">
        <v>244</v>
      </c>
      <c r="M82">
        <v>2109</v>
      </c>
      <c r="N82" t="s">
        <v>81</v>
      </c>
      <c r="R82" t="s">
        <v>60</v>
      </c>
      <c r="S82" t="s">
        <v>60</v>
      </c>
      <c r="T82" t="s">
        <v>41</v>
      </c>
      <c r="U82" t="s">
        <v>446</v>
      </c>
      <c r="X82" t="s">
        <v>86</v>
      </c>
      <c r="AL82" t="s">
        <v>79</v>
      </c>
      <c r="BE82" t="s">
        <v>237</v>
      </c>
    </row>
    <row r="83" spans="1:57" hidden="1" x14ac:dyDescent="0.2">
      <c r="A83">
        <v>82</v>
      </c>
      <c r="B83">
        <v>2116</v>
      </c>
      <c r="C83">
        <v>2116</v>
      </c>
      <c r="E83" s="1">
        <v>44307</v>
      </c>
      <c r="G83" t="s">
        <v>35</v>
      </c>
      <c r="H83">
        <v>2</v>
      </c>
      <c r="I83" t="s">
        <v>51</v>
      </c>
      <c r="J83" t="s">
        <v>79</v>
      </c>
      <c r="K83" t="s">
        <v>79</v>
      </c>
      <c r="L83" t="s">
        <v>245</v>
      </c>
      <c r="M83">
        <v>2105</v>
      </c>
      <c r="N83" t="s">
        <v>81</v>
      </c>
      <c r="R83" t="s">
        <v>115</v>
      </c>
      <c r="S83" t="s">
        <v>115</v>
      </c>
      <c r="T83" t="s">
        <v>83</v>
      </c>
      <c r="U83" t="s">
        <v>446</v>
      </c>
      <c r="X83" t="s">
        <v>239</v>
      </c>
      <c r="AL83" t="s">
        <v>79</v>
      </c>
      <c r="BE83" t="s">
        <v>237</v>
      </c>
    </row>
    <row r="84" spans="1:57" hidden="1" x14ac:dyDescent="0.2">
      <c r="A84">
        <v>83</v>
      </c>
      <c r="B84">
        <v>2116</v>
      </c>
      <c r="C84">
        <v>2116</v>
      </c>
      <c r="E84" s="1">
        <v>44307</v>
      </c>
      <c r="G84" t="s">
        <v>35</v>
      </c>
      <c r="H84">
        <v>2</v>
      </c>
      <c r="I84" t="s">
        <v>51</v>
      </c>
      <c r="J84" t="s">
        <v>79</v>
      </c>
      <c r="K84" t="s">
        <v>79</v>
      </c>
      <c r="L84" t="s">
        <v>246</v>
      </c>
      <c r="M84">
        <v>2105</v>
      </c>
      <c r="N84" t="s">
        <v>81</v>
      </c>
      <c r="R84" t="s">
        <v>115</v>
      </c>
      <c r="S84" t="s">
        <v>115</v>
      </c>
      <c r="T84" t="s">
        <v>83</v>
      </c>
      <c r="U84" t="s">
        <v>446</v>
      </c>
      <c r="X84" t="s">
        <v>239</v>
      </c>
      <c r="AL84" t="s">
        <v>79</v>
      </c>
      <c r="BE84" t="s">
        <v>237</v>
      </c>
    </row>
    <row r="85" spans="1:57" hidden="1" x14ac:dyDescent="0.2">
      <c r="A85">
        <v>84</v>
      </c>
      <c r="B85">
        <v>2116</v>
      </c>
      <c r="C85">
        <v>2116</v>
      </c>
      <c r="E85" s="1">
        <v>44307</v>
      </c>
      <c r="G85" t="s">
        <v>35</v>
      </c>
      <c r="H85">
        <v>2</v>
      </c>
      <c r="I85" t="s">
        <v>51</v>
      </c>
      <c r="J85" t="s">
        <v>79</v>
      </c>
      <c r="K85" t="s">
        <v>79</v>
      </c>
      <c r="L85" t="s">
        <v>247</v>
      </c>
      <c r="M85">
        <v>2105</v>
      </c>
      <c r="N85" t="s">
        <v>81</v>
      </c>
      <c r="R85" t="s">
        <v>115</v>
      </c>
      <c r="S85" t="s">
        <v>115</v>
      </c>
      <c r="T85" t="s">
        <v>83</v>
      </c>
      <c r="U85" t="s">
        <v>446</v>
      </c>
      <c r="X85" t="s">
        <v>239</v>
      </c>
      <c r="AL85" t="s">
        <v>79</v>
      </c>
      <c r="BE85" t="s">
        <v>237</v>
      </c>
    </row>
    <row r="86" spans="1:57" hidden="1" x14ac:dyDescent="0.2">
      <c r="A86">
        <v>85</v>
      </c>
      <c r="B86">
        <v>2116</v>
      </c>
      <c r="C86">
        <v>2116</v>
      </c>
      <c r="E86" s="1">
        <v>44308</v>
      </c>
      <c r="G86" t="s">
        <v>35</v>
      </c>
      <c r="H86">
        <v>2</v>
      </c>
      <c r="I86" t="s">
        <v>36</v>
      </c>
      <c r="J86" t="s">
        <v>79</v>
      </c>
      <c r="K86" t="s">
        <v>79</v>
      </c>
      <c r="L86" t="s">
        <v>248</v>
      </c>
      <c r="M86">
        <v>2105</v>
      </c>
      <c r="N86" t="s">
        <v>81</v>
      </c>
      <c r="R86" t="s">
        <v>60</v>
      </c>
      <c r="S86" t="s">
        <v>60</v>
      </c>
      <c r="T86" t="s">
        <v>41</v>
      </c>
      <c r="U86" t="s">
        <v>446</v>
      </c>
      <c r="X86" t="s">
        <v>249</v>
      </c>
      <c r="AL86" t="s">
        <v>79</v>
      </c>
      <c r="BE86" t="s">
        <v>237</v>
      </c>
    </row>
    <row r="87" spans="1:57" hidden="1" x14ac:dyDescent="0.2">
      <c r="A87">
        <v>86</v>
      </c>
      <c r="B87">
        <v>2116</v>
      </c>
      <c r="C87">
        <v>2116</v>
      </c>
      <c r="E87" s="1">
        <v>44308</v>
      </c>
      <c r="G87" t="s">
        <v>35</v>
      </c>
      <c r="H87">
        <v>2</v>
      </c>
      <c r="I87" t="s">
        <v>91</v>
      </c>
      <c r="J87" t="s">
        <v>79</v>
      </c>
      <c r="K87" t="s">
        <v>79</v>
      </c>
      <c r="L87" t="s">
        <v>250</v>
      </c>
      <c r="M87">
        <v>2106</v>
      </c>
      <c r="N87" t="s">
        <v>81</v>
      </c>
      <c r="R87" t="s">
        <v>40</v>
      </c>
      <c r="S87" t="s">
        <v>40</v>
      </c>
      <c r="T87" t="s">
        <v>41</v>
      </c>
      <c r="U87" t="s">
        <v>446</v>
      </c>
      <c r="X87" t="s">
        <v>251</v>
      </c>
      <c r="AL87" t="s">
        <v>79</v>
      </c>
      <c r="BE87" t="s">
        <v>237</v>
      </c>
    </row>
    <row r="88" spans="1:57" hidden="1" x14ac:dyDescent="0.2">
      <c r="A88">
        <v>87</v>
      </c>
      <c r="B88">
        <v>2117</v>
      </c>
      <c r="C88">
        <v>2117</v>
      </c>
      <c r="E88" s="1">
        <v>44312</v>
      </c>
      <c r="G88" t="s">
        <v>35</v>
      </c>
      <c r="H88">
        <v>1</v>
      </c>
      <c r="I88" t="s">
        <v>51</v>
      </c>
      <c r="J88" t="s">
        <v>207</v>
      </c>
      <c r="K88" t="s">
        <v>207</v>
      </c>
      <c r="L88" t="s">
        <v>252</v>
      </c>
      <c r="M88">
        <v>2108</v>
      </c>
      <c r="N88" t="s">
        <v>209</v>
      </c>
      <c r="R88" t="s">
        <v>115</v>
      </c>
      <c r="S88" t="s">
        <v>115</v>
      </c>
      <c r="T88" t="s">
        <v>83</v>
      </c>
      <c r="U88" t="s">
        <v>446</v>
      </c>
      <c r="X88" t="s">
        <v>253</v>
      </c>
      <c r="AL88" t="s">
        <v>207</v>
      </c>
      <c r="BE88" t="s">
        <v>237</v>
      </c>
    </row>
    <row r="89" spans="1:57" hidden="1" x14ac:dyDescent="0.2">
      <c r="A89">
        <v>88</v>
      </c>
      <c r="B89">
        <v>2118</v>
      </c>
      <c r="C89">
        <v>2118</v>
      </c>
      <c r="E89" s="1">
        <v>44320</v>
      </c>
      <c r="G89" t="s">
        <v>35</v>
      </c>
      <c r="H89">
        <v>3</v>
      </c>
      <c r="I89" t="s">
        <v>36</v>
      </c>
      <c r="J89" t="s">
        <v>79</v>
      </c>
      <c r="K89" t="s">
        <v>79</v>
      </c>
      <c r="L89" t="s">
        <v>254</v>
      </c>
      <c r="M89">
        <v>2110</v>
      </c>
      <c r="N89" t="s">
        <v>81</v>
      </c>
      <c r="R89" t="s">
        <v>122</v>
      </c>
      <c r="S89" t="s">
        <v>122</v>
      </c>
      <c r="T89" t="s">
        <v>123</v>
      </c>
      <c r="U89" t="s">
        <v>446</v>
      </c>
      <c r="X89" t="s">
        <v>42</v>
      </c>
      <c r="AL89" t="s">
        <v>79</v>
      </c>
      <c r="BE89" t="s">
        <v>255</v>
      </c>
    </row>
    <row r="90" spans="1:57" hidden="1" x14ac:dyDescent="0.2">
      <c r="A90">
        <v>89</v>
      </c>
      <c r="B90">
        <v>2118</v>
      </c>
      <c r="C90">
        <v>2118</v>
      </c>
      <c r="E90" s="1">
        <v>44321</v>
      </c>
      <c r="G90" t="s">
        <v>35</v>
      </c>
      <c r="H90">
        <v>2</v>
      </c>
      <c r="I90" t="s">
        <v>36</v>
      </c>
      <c r="J90" t="s">
        <v>229</v>
      </c>
      <c r="K90" t="s">
        <v>229</v>
      </c>
      <c r="L90" t="s">
        <v>256</v>
      </c>
      <c r="M90">
        <v>2110</v>
      </c>
      <c r="N90" t="s">
        <v>231</v>
      </c>
      <c r="R90" t="s">
        <v>60</v>
      </c>
      <c r="S90" t="s">
        <v>60</v>
      </c>
      <c r="T90" t="s">
        <v>41</v>
      </c>
      <c r="U90" t="s">
        <v>446</v>
      </c>
      <c r="X90" t="s">
        <v>124</v>
      </c>
      <c r="AL90" t="s">
        <v>229</v>
      </c>
      <c r="BE90" t="s">
        <v>255</v>
      </c>
    </row>
    <row r="91" spans="1:57" hidden="1" x14ac:dyDescent="0.2">
      <c r="A91">
        <v>90</v>
      </c>
      <c r="B91">
        <v>2118</v>
      </c>
      <c r="C91">
        <v>2118</v>
      </c>
      <c r="E91" s="1">
        <v>44322</v>
      </c>
      <c r="G91" t="s">
        <v>35</v>
      </c>
      <c r="H91">
        <v>2</v>
      </c>
      <c r="I91" t="s">
        <v>36</v>
      </c>
      <c r="J91" t="s">
        <v>207</v>
      </c>
      <c r="K91" t="s">
        <v>207</v>
      </c>
      <c r="L91" t="s">
        <v>257</v>
      </c>
      <c r="M91">
        <v>2109</v>
      </c>
      <c r="N91" t="s">
        <v>209</v>
      </c>
      <c r="R91" t="s">
        <v>258</v>
      </c>
      <c r="S91" t="s">
        <v>258</v>
      </c>
      <c r="T91" t="s">
        <v>123</v>
      </c>
      <c r="U91" t="s">
        <v>446</v>
      </c>
      <c r="X91" t="s">
        <v>128</v>
      </c>
      <c r="AL91" t="s">
        <v>207</v>
      </c>
      <c r="BE91" t="s">
        <v>255</v>
      </c>
    </row>
    <row r="92" spans="1:57" hidden="1" x14ac:dyDescent="0.2">
      <c r="A92">
        <v>91</v>
      </c>
      <c r="B92">
        <v>2119</v>
      </c>
      <c r="C92">
        <v>2119</v>
      </c>
      <c r="E92" s="1">
        <v>44327</v>
      </c>
      <c r="G92" t="s">
        <v>35</v>
      </c>
      <c r="H92">
        <v>3</v>
      </c>
      <c r="I92" t="s">
        <v>36</v>
      </c>
      <c r="J92" t="s">
        <v>259</v>
      </c>
      <c r="K92" t="s">
        <v>259</v>
      </c>
      <c r="L92" t="s">
        <v>260</v>
      </c>
      <c r="M92">
        <v>2110</v>
      </c>
      <c r="N92" t="s">
        <v>261</v>
      </c>
      <c r="R92" t="s">
        <v>105</v>
      </c>
      <c r="S92" t="s">
        <v>105</v>
      </c>
      <c r="T92" t="s">
        <v>41</v>
      </c>
      <c r="U92" t="s">
        <v>446</v>
      </c>
      <c r="X92" t="s">
        <v>262</v>
      </c>
      <c r="AL92" t="s">
        <v>259</v>
      </c>
      <c r="BE92" t="s">
        <v>255</v>
      </c>
    </row>
    <row r="93" spans="1:57" hidden="1" x14ac:dyDescent="0.2">
      <c r="A93">
        <v>92</v>
      </c>
      <c r="B93">
        <v>2120</v>
      </c>
      <c r="C93">
        <v>2120</v>
      </c>
      <c r="E93" s="1">
        <v>44333</v>
      </c>
      <c r="G93" t="s">
        <v>35</v>
      </c>
      <c r="H93">
        <v>2</v>
      </c>
      <c r="I93" t="s">
        <v>263</v>
      </c>
      <c r="J93" t="s">
        <v>264</v>
      </c>
      <c r="K93" t="s">
        <v>264</v>
      </c>
      <c r="L93" t="s">
        <v>265</v>
      </c>
      <c r="M93">
        <v>2112</v>
      </c>
      <c r="N93" t="s">
        <v>266</v>
      </c>
      <c r="R93" t="s">
        <v>65</v>
      </c>
      <c r="S93" t="s">
        <v>65</v>
      </c>
      <c r="T93" t="s">
        <v>66</v>
      </c>
      <c r="U93" t="s">
        <v>446</v>
      </c>
      <c r="X93" t="s">
        <v>267</v>
      </c>
      <c r="AL93" t="s">
        <v>264</v>
      </c>
      <c r="BE93" t="s">
        <v>255</v>
      </c>
    </row>
    <row r="94" spans="1:57" hidden="1" x14ac:dyDescent="0.2">
      <c r="A94">
        <v>93</v>
      </c>
      <c r="B94">
        <v>2120</v>
      </c>
      <c r="C94">
        <v>2120</v>
      </c>
      <c r="E94" s="1">
        <v>44337</v>
      </c>
      <c r="G94" t="s">
        <v>35</v>
      </c>
      <c r="H94">
        <v>2</v>
      </c>
      <c r="I94" t="s">
        <v>51</v>
      </c>
      <c r="J94" t="s">
        <v>207</v>
      </c>
      <c r="K94" t="s">
        <v>207</v>
      </c>
      <c r="L94" t="s">
        <v>268</v>
      </c>
      <c r="M94">
        <v>2113</v>
      </c>
      <c r="N94" t="s">
        <v>209</v>
      </c>
      <c r="R94" t="s">
        <v>115</v>
      </c>
      <c r="S94" t="s">
        <v>115</v>
      </c>
      <c r="T94" t="s">
        <v>83</v>
      </c>
      <c r="U94" t="s">
        <v>446</v>
      </c>
      <c r="X94" t="s">
        <v>269</v>
      </c>
      <c r="AL94" t="s">
        <v>207</v>
      </c>
      <c r="BE94" t="s">
        <v>255</v>
      </c>
    </row>
    <row r="95" spans="1:57" hidden="1" x14ac:dyDescent="0.2">
      <c r="A95">
        <v>94</v>
      </c>
      <c r="B95">
        <v>2120</v>
      </c>
      <c r="C95">
        <v>2120</v>
      </c>
      <c r="E95" s="1">
        <v>44338</v>
      </c>
      <c r="G95" t="s">
        <v>35</v>
      </c>
      <c r="H95">
        <v>2</v>
      </c>
      <c r="I95" t="s">
        <v>51</v>
      </c>
      <c r="J95" t="s">
        <v>79</v>
      </c>
      <c r="K95" t="s">
        <v>79</v>
      </c>
      <c r="L95" t="s">
        <v>270</v>
      </c>
      <c r="M95">
        <v>2112</v>
      </c>
      <c r="N95" t="s">
        <v>81</v>
      </c>
      <c r="R95" t="s">
        <v>115</v>
      </c>
      <c r="S95" t="s">
        <v>115</v>
      </c>
      <c r="T95" t="s">
        <v>83</v>
      </c>
      <c r="U95" t="s">
        <v>446</v>
      </c>
      <c r="X95" t="s">
        <v>271</v>
      </c>
      <c r="AL95" t="s">
        <v>79</v>
      </c>
      <c r="BE95" t="s">
        <v>255</v>
      </c>
    </row>
    <row r="96" spans="1:57" hidden="1" x14ac:dyDescent="0.2">
      <c r="A96">
        <v>95</v>
      </c>
      <c r="B96">
        <v>2121</v>
      </c>
      <c r="C96">
        <v>2121</v>
      </c>
      <c r="E96" s="1">
        <v>44340</v>
      </c>
      <c r="G96" t="s">
        <v>35</v>
      </c>
      <c r="H96">
        <v>3</v>
      </c>
      <c r="I96" t="s">
        <v>51</v>
      </c>
      <c r="J96" t="s">
        <v>272</v>
      </c>
      <c r="K96" t="s">
        <v>272</v>
      </c>
      <c r="L96" t="s">
        <v>273</v>
      </c>
      <c r="M96">
        <v>2112</v>
      </c>
      <c r="N96" t="s">
        <v>274</v>
      </c>
      <c r="R96" t="s">
        <v>115</v>
      </c>
      <c r="S96" t="s">
        <v>115</v>
      </c>
      <c r="T96" t="s">
        <v>83</v>
      </c>
      <c r="U96" t="s">
        <v>446</v>
      </c>
      <c r="X96" t="s">
        <v>275</v>
      </c>
      <c r="AL96" t="s">
        <v>272</v>
      </c>
      <c r="BE96" t="s">
        <v>255</v>
      </c>
    </row>
    <row r="97" spans="1:57" hidden="1" x14ac:dyDescent="0.2">
      <c r="A97">
        <v>96</v>
      </c>
      <c r="B97">
        <v>2121</v>
      </c>
      <c r="C97">
        <v>2121</v>
      </c>
      <c r="E97" s="1">
        <v>44341</v>
      </c>
      <c r="G97" t="s">
        <v>35</v>
      </c>
      <c r="H97">
        <v>3</v>
      </c>
      <c r="I97" t="s">
        <v>36</v>
      </c>
      <c r="J97" t="s">
        <v>276</v>
      </c>
      <c r="K97" t="s">
        <v>276</v>
      </c>
      <c r="L97" t="s">
        <v>277</v>
      </c>
      <c r="M97">
        <v>2113</v>
      </c>
      <c r="N97" t="s">
        <v>278</v>
      </c>
      <c r="R97" t="s">
        <v>122</v>
      </c>
      <c r="S97" t="s">
        <v>122</v>
      </c>
      <c r="T97" t="s">
        <v>123</v>
      </c>
      <c r="U97" t="s">
        <v>446</v>
      </c>
      <c r="X97" t="s">
        <v>279</v>
      </c>
      <c r="AL97" t="s">
        <v>276</v>
      </c>
      <c r="BE97" t="s">
        <v>255</v>
      </c>
    </row>
    <row r="98" spans="1:57" hidden="1" x14ac:dyDescent="0.2">
      <c r="A98">
        <v>97</v>
      </c>
      <c r="B98">
        <v>2121</v>
      </c>
      <c r="C98">
        <v>2121</v>
      </c>
      <c r="E98" s="1">
        <v>44341</v>
      </c>
      <c r="G98" t="s">
        <v>35</v>
      </c>
      <c r="H98">
        <v>3</v>
      </c>
      <c r="I98" t="s">
        <v>36</v>
      </c>
      <c r="J98" t="s">
        <v>276</v>
      </c>
      <c r="K98" t="s">
        <v>276</v>
      </c>
      <c r="L98" t="s">
        <v>280</v>
      </c>
      <c r="M98">
        <v>2113</v>
      </c>
      <c r="N98" t="s">
        <v>278</v>
      </c>
      <c r="R98" t="s">
        <v>122</v>
      </c>
      <c r="S98" t="s">
        <v>122</v>
      </c>
      <c r="T98" t="s">
        <v>123</v>
      </c>
      <c r="U98" t="s">
        <v>446</v>
      </c>
      <c r="X98" t="s">
        <v>279</v>
      </c>
      <c r="AL98" t="s">
        <v>276</v>
      </c>
      <c r="BE98" t="s">
        <v>255</v>
      </c>
    </row>
    <row r="99" spans="1:57" hidden="1" x14ac:dyDescent="0.2">
      <c r="A99">
        <v>98</v>
      </c>
      <c r="B99">
        <v>2121</v>
      </c>
      <c r="C99">
        <v>2121</v>
      </c>
      <c r="E99" s="1">
        <v>44341</v>
      </c>
      <c r="G99" t="s">
        <v>35</v>
      </c>
      <c r="H99">
        <v>3</v>
      </c>
      <c r="I99" t="s">
        <v>36</v>
      </c>
      <c r="J99" t="s">
        <v>276</v>
      </c>
      <c r="K99" t="s">
        <v>276</v>
      </c>
      <c r="L99" t="s">
        <v>281</v>
      </c>
      <c r="M99">
        <v>2113</v>
      </c>
      <c r="N99" t="s">
        <v>278</v>
      </c>
      <c r="R99" t="s">
        <v>122</v>
      </c>
      <c r="S99" t="s">
        <v>122</v>
      </c>
      <c r="T99" t="s">
        <v>123</v>
      </c>
      <c r="U99" t="s">
        <v>446</v>
      </c>
      <c r="X99" t="s">
        <v>279</v>
      </c>
      <c r="AL99" t="s">
        <v>276</v>
      </c>
      <c r="BE99" t="s">
        <v>255</v>
      </c>
    </row>
    <row r="100" spans="1:57" hidden="1" x14ac:dyDescent="0.2">
      <c r="A100">
        <v>99</v>
      </c>
      <c r="B100">
        <v>2121</v>
      </c>
      <c r="C100">
        <v>2121</v>
      </c>
      <c r="E100" s="1">
        <v>44341</v>
      </c>
      <c r="G100" t="s">
        <v>35</v>
      </c>
      <c r="H100">
        <v>2</v>
      </c>
      <c r="I100" t="s">
        <v>282</v>
      </c>
      <c r="J100" t="s">
        <v>259</v>
      </c>
      <c r="K100" t="s">
        <v>259</v>
      </c>
      <c r="L100" t="s">
        <v>283</v>
      </c>
      <c r="M100">
        <v>2115</v>
      </c>
      <c r="N100" t="s">
        <v>261</v>
      </c>
      <c r="R100" t="s">
        <v>284</v>
      </c>
      <c r="S100" t="s">
        <v>284</v>
      </c>
      <c r="T100" t="s">
        <v>83</v>
      </c>
      <c r="U100" t="s">
        <v>446</v>
      </c>
      <c r="X100" t="s">
        <v>285</v>
      </c>
      <c r="AL100" t="s">
        <v>259</v>
      </c>
      <c r="BE100" t="s">
        <v>255</v>
      </c>
    </row>
    <row r="101" spans="1:57" hidden="1" x14ac:dyDescent="0.2">
      <c r="A101">
        <v>100</v>
      </c>
      <c r="B101">
        <v>2121</v>
      </c>
      <c r="C101">
        <v>2121</v>
      </c>
      <c r="E101" s="1">
        <v>44342</v>
      </c>
      <c r="G101" t="s">
        <v>35</v>
      </c>
      <c r="H101">
        <v>2</v>
      </c>
      <c r="I101" t="s">
        <v>282</v>
      </c>
      <c r="J101" t="s">
        <v>259</v>
      </c>
      <c r="K101" t="s">
        <v>259</v>
      </c>
      <c r="L101" t="s">
        <v>286</v>
      </c>
      <c r="M101">
        <v>2113</v>
      </c>
      <c r="N101" t="s">
        <v>261</v>
      </c>
      <c r="R101" t="s">
        <v>284</v>
      </c>
      <c r="S101" t="s">
        <v>284</v>
      </c>
      <c r="T101" t="s">
        <v>83</v>
      </c>
      <c r="U101" t="s">
        <v>446</v>
      </c>
      <c r="X101" t="s">
        <v>287</v>
      </c>
      <c r="AL101" t="s">
        <v>259</v>
      </c>
      <c r="BE101" t="s">
        <v>255</v>
      </c>
    </row>
    <row r="102" spans="1:57" hidden="1" x14ac:dyDescent="0.2">
      <c r="A102">
        <v>101</v>
      </c>
      <c r="B102">
        <v>2121</v>
      </c>
      <c r="C102">
        <v>2121</v>
      </c>
      <c r="E102" s="1">
        <v>44342</v>
      </c>
      <c r="G102" t="s">
        <v>35</v>
      </c>
      <c r="H102">
        <v>2</v>
      </c>
      <c r="I102" t="s">
        <v>36</v>
      </c>
      <c r="J102" t="s">
        <v>259</v>
      </c>
      <c r="K102" t="s">
        <v>259</v>
      </c>
      <c r="L102" t="s">
        <v>288</v>
      </c>
      <c r="M102">
        <v>2113</v>
      </c>
      <c r="N102" t="s">
        <v>261</v>
      </c>
      <c r="R102" t="s">
        <v>82</v>
      </c>
      <c r="S102" t="s">
        <v>82</v>
      </c>
      <c r="T102" t="s">
        <v>83</v>
      </c>
      <c r="U102" t="s">
        <v>446</v>
      </c>
      <c r="AL102" t="s">
        <v>259</v>
      </c>
      <c r="BE102" t="s">
        <v>255</v>
      </c>
    </row>
    <row r="103" spans="1:57" hidden="1" x14ac:dyDescent="0.2">
      <c r="A103">
        <v>102</v>
      </c>
      <c r="B103">
        <v>2121</v>
      </c>
      <c r="C103">
        <v>2121</v>
      </c>
      <c r="E103" s="1">
        <v>44344</v>
      </c>
      <c r="G103" t="s">
        <v>35</v>
      </c>
      <c r="H103">
        <v>1</v>
      </c>
      <c r="I103" t="s">
        <v>36</v>
      </c>
      <c r="J103" t="s">
        <v>207</v>
      </c>
      <c r="K103" t="s">
        <v>207</v>
      </c>
      <c r="L103" t="s">
        <v>289</v>
      </c>
      <c r="M103">
        <v>2113</v>
      </c>
      <c r="N103" t="s">
        <v>209</v>
      </c>
      <c r="R103" t="s">
        <v>152</v>
      </c>
      <c r="S103" t="s">
        <v>152</v>
      </c>
      <c r="T103" t="s">
        <v>152</v>
      </c>
      <c r="U103" t="s">
        <v>446</v>
      </c>
      <c r="X103" t="s">
        <v>290</v>
      </c>
      <c r="AL103" t="s">
        <v>207</v>
      </c>
      <c r="BE103" t="s">
        <v>255</v>
      </c>
    </row>
    <row r="104" spans="1:57" hidden="1" x14ac:dyDescent="0.2">
      <c r="A104">
        <v>103</v>
      </c>
      <c r="B104">
        <v>2121</v>
      </c>
      <c r="C104">
        <v>2121</v>
      </c>
      <c r="E104" s="1">
        <v>44344</v>
      </c>
      <c r="G104" t="s">
        <v>35</v>
      </c>
      <c r="H104">
        <v>1</v>
      </c>
      <c r="I104" t="s">
        <v>36</v>
      </c>
      <c r="J104" t="s">
        <v>207</v>
      </c>
      <c r="K104" t="s">
        <v>207</v>
      </c>
      <c r="L104" t="s">
        <v>291</v>
      </c>
      <c r="M104">
        <v>2113</v>
      </c>
      <c r="N104" t="s">
        <v>209</v>
      </c>
      <c r="R104" t="s">
        <v>65</v>
      </c>
      <c r="S104" t="s">
        <v>65</v>
      </c>
      <c r="T104" t="s">
        <v>66</v>
      </c>
      <c r="U104" t="s">
        <v>446</v>
      </c>
      <c r="X104" t="s">
        <v>292</v>
      </c>
      <c r="AL104" t="s">
        <v>207</v>
      </c>
      <c r="BE104" t="s">
        <v>255</v>
      </c>
    </row>
    <row r="105" spans="1:57" hidden="1" x14ac:dyDescent="0.2">
      <c r="A105">
        <v>104</v>
      </c>
      <c r="B105">
        <v>2122</v>
      </c>
      <c r="C105">
        <v>2122</v>
      </c>
      <c r="E105" s="1">
        <v>44348</v>
      </c>
      <c r="G105" t="s">
        <v>35</v>
      </c>
      <c r="H105">
        <v>3</v>
      </c>
      <c r="I105" t="s">
        <v>36</v>
      </c>
      <c r="J105" t="s">
        <v>293</v>
      </c>
      <c r="K105" t="s">
        <v>293</v>
      </c>
      <c r="L105" t="s">
        <v>294</v>
      </c>
      <c r="M105">
        <v>2119</v>
      </c>
      <c r="N105" t="s">
        <v>295</v>
      </c>
      <c r="R105" t="s">
        <v>65</v>
      </c>
      <c r="S105" t="s">
        <v>65</v>
      </c>
      <c r="T105" t="s">
        <v>66</v>
      </c>
      <c r="U105" t="s">
        <v>446</v>
      </c>
      <c r="X105" t="s">
        <v>296</v>
      </c>
      <c r="AL105" t="s">
        <v>293</v>
      </c>
      <c r="BE105" t="s">
        <v>297</v>
      </c>
    </row>
    <row r="106" spans="1:57" hidden="1" x14ac:dyDescent="0.2">
      <c r="A106">
        <v>105</v>
      </c>
      <c r="B106">
        <v>2122</v>
      </c>
      <c r="C106">
        <v>2122</v>
      </c>
      <c r="E106" s="1">
        <v>44349</v>
      </c>
      <c r="G106" t="s">
        <v>35</v>
      </c>
      <c r="H106">
        <v>3</v>
      </c>
      <c r="I106" t="s">
        <v>91</v>
      </c>
      <c r="J106" t="s">
        <v>298</v>
      </c>
      <c r="K106" t="s">
        <v>298</v>
      </c>
      <c r="L106" t="s">
        <v>299</v>
      </c>
      <c r="M106">
        <v>2114</v>
      </c>
      <c r="N106" t="s">
        <v>300</v>
      </c>
      <c r="R106" t="s">
        <v>93</v>
      </c>
      <c r="S106" t="s">
        <v>93</v>
      </c>
      <c r="T106" t="s">
        <v>94</v>
      </c>
      <c r="U106" t="s">
        <v>446</v>
      </c>
      <c r="X106" t="s">
        <v>124</v>
      </c>
      <c r="AL106" t="s">
        <v>298</v>
      </c>
      <c r="BE106" t="s">
        <v>297</v>
      </c>
    </row>
    <row r="107" spans="1:57" hidden="1" x14ac:dyDescent="0.2">
      <c r="A107">
        <v>106</v>
      </c>
      <c r="B107">
        <v>2122</v>
      </c>
      <c r="C107">
        <v>2122</v>
      </c>
      <c r="E107" s="1">
        <v>44349</v>
      </c>
      <c r="G107" t="s">
        <v>35</v>
      </c>
      <c r="H107">
        <v>2</v>
      </c>
      <c r="I107" t="s">
        <v>68</v>
      </c>
      <c r="J107" t="s">
        <v>79</v>
      </c>
      <c r="K107" t="s">
        <v>79</v>
      </c>
      <c r="L107" t="s">
        <v>301</v>
      </c>
      <c r="M107">
        <v>2114</v>
      </c>
      <c r="N107" t="s">
        <v>81</v>
      </c>
      <c r="R107" t="s">
        <v>302</v>
      </c>
      <c r="S107" t="s">
        <v>302</v>
      </c>
      <c r="T107" t="s">
        <v>147</v>
      </c>
      <c r="U107" t="s">
        <v>446</v>
      </c>
      <c r="X107" t="s">
        <v>303</v>
      </c>
      <c r="AL107" t="s">
        <v>79</v>
      </c>
      <c r="BE107" t="s">
        <v>297</v>
      </c>
    </row>
    <row r="108" spans="1:57" hidden="1" x14ac:dyDescent="0.2">
      <c r="A108">
        <v>107</v>
      </c>
      <c r="B108">
        <v>2122</v>
      </c>
      <c r="C108">
        <v>2122</v>
      </c>
      <c r="E108" s="1">
        <v>44349</v>
      </c>
      <c r="G108" t="s">
        <v>35</v>
      </c>
      <c r="H108">
        <v>2</v>
      </c>
      <c r="I108" t="s">
        <v>51</v>
      </c>
      <c r="J108" t="s">
        <v>79</v>
      </c>
      <c r="K108" t="s">
        <v>79</v>
      </c>
      <c r="L108" t="s">
        <v>304</v>
      </c>
      <c r="M108">
        <v>2112</v>
      </c>
      <c r="N108" t="s">
        <v>81</v>
      </c>
      <c r="R108" t="s">
        <v>82</v>
      </c>
      <c r="S108" t="s">
        <v>82</v>
      </c>
      <c r="T108" t="s">
        <v>83</v>
      </c>
      <c r="U108" t="s">
        <v>446</v>
      </c>
      <c r="AL108" t="s">
        <v>79</v>
      </c>
      <c r="BE108" t="s">
        <v>297</v>
      </c>
    </row>
    <row r="109" spans="1:57" hidden="1" x14ac:dyDescent="0.2">
      <c r="A109">
        <v>108</v>
      </c>
      <c r="B109">
        <v>2123</v>
      </c>
      <c r="C109">
        <v>2123</v>
      </c>
      <c r="E109" s="1">
        <v>44354</v>
      </c>
      <c r="G109" t="s">
        <v>35</v>
      </c>
      <c r="H109">
        <v>2</v>
      </c>
      <c r="I109" t="s">
        <v>51</v>
      </c>
      <c r="J109" t="s">
        <v>79</v>
      </c>
      <c r="K109" t="s">
        <v>79</v>
      </c>
      <c r="L109" t="s">
        <v>305</v>
      </c>
      <c r="M109">
        <v>2114</v>
      </c>
      <c r="N109" t="s">
        <v>81</v>
      </c>
      <c r="R109" t="s">
        <v>82</v>
      </c>
      <c r="S109" t="s">
        <v>82</v>
      </c>
      <c r="T109" t="s">
        <v>83</v>
      </c>
      <c r="U109" t="s">
        <v>446</v>
      </c>
      <c r="X109" t="s">
        <v>306</v>
      </c>
      <c r="AL109" t="s">
        <v>79</v>
      </c>
      <c r="BE109" t="s">
        <v>297</v>
      </c>
    </row>
    <row r="110" spans="1:57" hidden="1" x14ac:dyDescent="0.2">
      <c r="A110">
        <v>109</v>
      </c>
      <c r="B110">
        <v>2123</v>
      </c>
      <c r="C110">
        <v>2123</v>
      </c>
      <c r="E110" s="1">
        <v>44354</v>
      </c>
      <c r="G110" t="s">
        <v>35</v>
      </c>
      <c r="H110">
        <v>2</v>
      </c>
      <c r="I110" t="s">
        <v>68</v>
      </c>
      <c r="J110" t="s">
        <v>229</v>
      </c>
      <c r="K110" t="s">
        <v>229</v>
      </c>
      <c r="L110" t="s">
        <v>307</v>
      </c>
      <c r="M110">
        <v>2115</v>
      </c>
      <c r="N110" t="s">
        <v>231</v>
      </c>
      <c r="R110" t="s">
        <v>308</v>
      </c>
      <c r="S110" t="s">
        <v>308</v>
      </c>
      <c r="T110" t="s">
        <v>147</v>
      </c>
      <c r="U110" t="s">
        <v>446</v>
      </c>
      <c r="X110" t="s">
        <v>309</v>
      </c>
      <c r="AL110" t="s">
        <v>229</v>
      </c>
      <c r="BE110" t="s">
        <v>297</v>
      </c>
    </row>
    <row r="111" spans="1:57" hidden="1" x14ac:dyDescent="0.2">
      <c r="A111">
        <v>110</v>
      </c>
      <c r="B111">
        <v>2123</v>
      </c>
      <c r="C111">
        <v>2123</v>
      </c>
      <c r="E111" s="1">
        <v>44354</v>
      </c>
      <c r="G111" t="s">
        <v>35</v>
      </c>
      <c r="H111">
        <v>2</v>
      </c>
      <c r="I111" t="s">
        <v>68</v>
      </c>
      <c r="J111" t="s">
        <v>229</v>
      </c>
      <c r="K111" t="s">
        <v>229</v>
      </c>
      <c r="L111" t="s">
        <v>310</v>
      </c>
      <c r="M111">
        <v>2115</v>
      </c>
      <c r="N111" t="s">
        <v>231</v>
      </c>
      <c r="R111" t="s">
        <v>308</v>
      </c>
      <c r="S111" t="s">
        <v>308</v>
      </c>
      <c r="T111" t="s">
        <v>147</v>
      </c>
      <c r="U111" t="s">
        <v>446</v>
      </c>
      <c r="X111" t="s">
        <v>309</v>
      </c>
      <c r="AL111" t="s">
        <v>229</v>
      </c>
      <c r="BE111" t="s">
        <v>297</v>
      </c>
    </row>
    <row r="112" spans="1:57" hidden="1" x14ac:dyDescent="0.2">
      <c r="A112">
        <v>111</v>
      </c>
      <c r="B112">
        <v>2123</v>
      </c>
      <c r="C112">
        <v>2123</v>
      </c>
      <c r="E112" s="1">
        <v>44356</v>
      </c>
      <c r="G112" t="s">
        <v>35</v>
      </c>
      <c r="H112">
        <v>1</v>
      </c>
      <c r="I112" t="s">
        <v>51</v>
      </c>
      <c r="J112" t="s">
        <v>207</v>
      </c>
      <c r="K112" t="s">
        <v>207</v>
      </c>
      <c r="L112" t="s">
        <v>311</v>
      </c>
      <c r="M112">
        <v>2115</v>
      </c>
      <c r="N112" t="s">
        <v>312</v>
      </c>
      <c r="R112" t="s">
        <v>115</v>
      </c>
      <c r="S112" t="s">
        <v>115</v>
      </c>
      <c r="T112" t="s">
        <v>83</v>
      </c>
      <c r="U112" t="s">
        <v>446</v>
      </c>
      <c r="X112" t="s">
        <v>313</v>
      </c>
      <c r="AL112" t="s">
        <v>207</v>
      </c>
      <c r="BE112" t="s">
        <v>297</v>
      </c>
    </row>
    <row r="113" spans="1:57" hidden="1" x14ac:dyDescent="0.2">
      <c r="A113">
        <v>112</v>
      </c>
      <c r="B113">
        <v>2123</v>
      </c>
      <c r="C113">
        <v>2123</v>
      </c>
      <c r="E113" s="1">
        <v>44356</v>
      </c>
      <c r="G113" t="s">
        <v>35</v>
      </c>
      <c r="H113">
        <v>2</v>
      </c>
      <c r="I113" t="s">
        <v>314</v>
      </c>
      <c r="J113" t="s">
        <v>229</v>
      </c>
      <c r="K113" t="s">
        <v>229</v>
      </c>
      <c r="L113" t="s">
        <v>315</v>
      </c>
      <c r="M113">
        <v>2115</v>
      </c>
      <c r="N113" t="s">
        <v>231</v>
      </c>
      <c r="R113" t="s">
        <v>308</v>
      </c>
      <c r="S113" t="s">
        <v>308</v>
      </c>
      <c r="T113" t="s">
        <v>147</v>
      </c>
      <c r="U113" t="s">
        <v>446</v>
      </c>
      <c r="X113" t="s">
        <v>309</v>
      </c>
      <c r="AL113" t="s">
        <v>229</v>
      </c>
      <c r="BE113" t="s">
        <v>297</v>
      </c>
    </row>
    <row r="114" spans="1:57" hidden="1" x14ac:dyDescent="0.2">
      <c r="A114">
        <v>113</v>
      </c>
      <c r="B114">
        <v>2123</v>
      </c>
      <c r="C114">
        <v>2123</v>
      </c>
      <c r="E114" s="1">
        <v>44357</v>
      </c>
      <c r="G114" t="s">
        <v>35</v>
      </c>
      <c r="H114">
        <v>1</v>
      </c>
      <c r="I114" t="s">
        <v>51</v>
      </c>
      <c r="J114" t="s">
        <v>207</v>
      </c>
      <c r="K114" t="s">
        <v>207</v>
      </c>
      <c r="L114" t="s">
        <v>316</v>
      </c>
      <c r="M114">
        <v>2110</v>
      </c>
      <c r="N114" t="s">
        <v>209</v>
      </c>
      <c r="R114" t="s">
        <v>115</v>
      </c>
      <c r="S114" t="s">
        <v>115</v>
      </c>
      <c r="T114" t="s">
        <v>83</v>
      </c>
      <c r="U114" t="s">
        <v>446</v>
      </c>
      <c r="X114" t="s">
        <v>317</v>
      </c>
      <c r="AL114" t="s">
        <v>207</v>
      </c>
      <c r="BE114" t="s">
        <v>297</v>
      </c>
    </row>
    <row r="115" spans="1:57" hidden="1" x14ac:dyDescent="0.2">
      <c r="A115">
        <v>114</v>
      </c>
      <c r="B115">
        <v>2123</v>
      </c>
      <c r="C115">
        <v>2123</v>
      </c>
      <c r="E115" s="1">
        <v>44358</v>
      </c>
      <c r="G115" t="s">
        <v>35</v>
      </c>
      <c r="H115">
        <v>1</v>
      </c>
      <c r="I115" t="s">
        <v>91</v>
      </c>
      <c r="J115" t="s">
        <v>259</v>
      </c>
      <c r="K115" t="s">
        <v>259</v>
      </c>
      <c r="L115" t="s">
        <v>318</v>
      </c>
      <c r="M115">
        <v>2115</v>
      </c>
      <c r="N115" t="s">
        <v>261</v>
      </c>
      <c r="R115" t="s">
        <v>93</v>
      </c>
      <c r="S115" t="s">
        <v>93</v>
      </c>
      <c r="T115" t="s">
        <v>94</v>
      </c>
      <c r="U115" t="s">
        <v>446</v>
      </c>
      <c r="X115" t="s">
        <v>319</v>
      </c>
      <c r="AL115" t="s">
        <v>259</v>
      </c>
      <c r="BE115" t="s">
        <v>297</v>
      </c>
    </row>
    <row r="116" spans="1:57" hidden="1" x14ac:dyDescent="0.2">
      <c r="A116">
        <v>115</v>
      </c>
      <c r="B116">
        <v>2123</v>
      </c>
      <c r="C116">
        <v>2123</v>
      </c>
      <c r="E116" s="1">
        <v>44358</v>
      </c>
      <c r="G116" t="s">
        <v>35</v>
      </c>
      <c r="H116">
        <v>2</v>
      </c>
      <c r="I116" t="s">
        <v>89</v>
      </c>
      <c r="J116" t="s">
        <v>320</v>
      </c>
      <c r="K116" t="s">
        <v>320</v>
      </c>
      <c r="L116" t="s">
        <v>321</v>
      </c>
      <c r="M116">
        <v>2116</v>
      </c>
      <c r="N116" t="s">
        <v>322</v>
      </c>
      <c r="R116" t="s">
        <v>93</v>
      </c>
      <c r="S116" t="s">
        <v>93</v>
      </c>
      <c r="T116" t="s">
        <v>94</v>
      </c>
      <c r="U116" t="s">
        <v>446</v>
      </c>
      <c r="X116" t="s">
        <v>95</v>
      </c>
      <c r="AL116" t="s">
        <v>320</v>
      </c>
      <c r="BE116" t="s">
        <v>297</v>
      </c>
    </row>
    <row r="117" spans="1:57" hidden="1" x14ac:dyDescent="0.2">
      <c r="A117">
        <v>116</v>
      </c>
      <c r="B117">
        <v>2124</v>
      </c>
      <c r="C117">
        <v>2124</v>
      </c>
      <c r="E117" s="1">
        <v>44363</v>
      </c>
      <c r="G117" t="s">
        <v>35</v>
      </c>
      <c r="H117">
        <v>3</v>
      </c>
      <c r="I117" t="s">
        <v>51</v>
      </c>
      <c r="J117" t="s">
        <v>229</v>
      </c>
      <c r="K117" t="s">
        <v>229</v>
      </c>
      <c r="L117" t="s">
        <v>323</v>
      </c>
      <c r="M117">
        <v>2115</v>
      </c>
      <c r="N117" t="s">
        <v>231</v>
      </c>
      <c r="R117" t="s">
        <v>82</v>
      </c>
      <c r="S117" t="s">
        <v>82</v>
      </c>
      <c r="T117" t="s">
        <v>83</v>
      </c>
      <c r="U117" t="s">
        <v>446</v>
      </c>
      <c r="X117" t="s">
        <v>324</v>
      </c>
      <c r="AL117" t="s">
        <v>229</v>
      </c>
      <c r="BE117" t="s">
        <v>297</v>
      </c>
    </row>
    <row r="118" spans="1:57" hidden="1" x14ac:dyDescent="0.2">
      <c r="A118">
        <v>117</v>
      </c>
      <c r="B118">
        <v>2124</v>
      </c>
      <c r="C118">
        <v>2124</v>
      </c>
      <c r="E118" s="1">
        <v>44363</v>
      </c>
      <c r="G118" t="s">
        <v>35</v>
      </c>
      <c r="H118">
        <v>2</v>
      </c>
      <c r="I118" t="s">
        <v>89</v>
      </c>
      <c r="J118" t="s">
        <v>325</v>
      </c>
      <c r="K118" t="s">
        <v>325</v>
      </c>
      <c r="L118" t="s">
        <v>326</v>
      </c>
      <c r="M118">
        <v>2121</v>
      </c>
      <c r="N118" t="s">
        <v>327</v>
      </c>
      <c r="R118" t="s">
        <v>328</v>
      </c>
      <c r="S118" t="s">
        <v>328</v>
      </c>
      <c r="T118" t="s">
        <v>329</v>
      </c>
      <c r="U118" t="s">
        <v>446</v>
      </c>
      <c r="X118" t="s">
        <v>42</v>
      </c>
      <c r="AL118" t="s">
        <v>325</v>
      </c>
      <c r="BE118" t="s">
        <v>297</v>
      </c>
    </row>
    <row r="119" spans="1:57" hidden="1" x14ac:dyDescent="0.2">
      <c r="A119">
        <v>118</v>
      </c>
      <c r="B119">
        <v>2125</v>
      </c>
      <c r="C119">
        <v>2125</v>
      </c>
      <c r="E119" s="1">
        <v>44371</v>
      </c>
      <c r="G119" t="s">
        <v>35</v>
      </c>
      <c r="H119">
        <v>4</v>
      </c>
      <c r="I119" t="s">
        <v>51</v>
      </c>
      <c r="J119" t="s">
        <v>264</v>
      </c>
      <c r="K119" t="s">
        <v>264</v>
      </c>
      <c r="L119" t="s">
        <v>330</v>
      </c>
      <c r="M119">
        <v>2118</v>
      </c>
      <c r="N119" t="s">
        <v>331</v>
      </c>
      <c r="R119" t="s">
        <v>82</v>
      </c>
      <c r="S119" t="s">
        <v>82</v>
      </c>
      <c r="T119" t="s">
        <v>83</v>
      </c>
      <c r="U119" t="s">
        <v>446</v>
      </c>
      <c r="X119" t="s">
        <v>324</v>
      </c>
      <c r="AL119" t="s">
        <v>264</v>
      </c>
      <c r="BE119" t="s">
        <v>297</v>
      </c>
    </row>
    <row r="120" spans="1:57" hidden="1" x14ac:dyDescent="0.2">
      <c r="A120">
        <v>119</v>
      </c>
      <c r="B120">
        <v>2126</v>
      </c>
      <c r="C120">
        <v>2126</v>
      </c>
      <c r="E120" s="1">
        <v>44375</v>
      </c>
      <c r="G120" t="s">
        <v>35</v>
      </c>
      <c r="H120">
        <v>1</v>
      </c>
      <c r="I120" t="s">
        <v>36</v>
      </c>
      <c r="J120" t="s">
        <v>332</v>
      </c>
      <c r="K120" t="s">
        <v>332</v>
      </c>
      <c r="L120" t="s">
        <v>333</v>
      </c>
      <c r="M120">
        <v>2123</v>
      </c>
      <c r="N120" t="s">
        <v>334</v>
      </c>
      <c r="R120" t="s">
        <v>40</v>
      </c>
      <c r="S120" t="s">
        <v>40</v>
      </c>
      <c r="T120" t="s">
        <v>41</v>
      </c>
      <c r="U120" t="s">
        <v>446</v>
      </c>
      <c r="X120" t="s">
        <v>42</v>
      </c>
      <c r="AL120" t="s">
        <v>332</v>
      </c>
      <c r="BE120" t="s">
        <v>297</v>
      </c>
    </row>
    <row r="121" spans="1:57" hidden="1" x14ac:dyDescent="0.2">
      <c r="A121">
        <v>120</v>
      </c>
      <c r="B121">
        <v>2126</v>
      </c>
      <c r="C121">
        <v>2126</v>
      </c>
      <c r="E121" s="1">
        <v>44375</v>
      </c>
      <c r="G121" t="s">
        <v>35</v>
      </c>
      <c r="H121">
        <v>2</v>
      </c>
      <c r="I121" t="s">
        <v>282</v>
      </c>
      <c r="J121" t="s">
        <v>259</v>
      </c>
      <c r="K121" t="s">
        <v>259</v>
      </c>
      <c r="L121" t="s">
        <v>335</v>
      </c>
      <c r="M121">
        <v>2117</v>
      </c>
      <c r="N121" t="s">
        <v>261</v>
      </c>
      <c r="R121" t="s">
        <v>336</v>
      </c>
      <c r="S121" t="s">
        <v>336</v>
      </c>
      <c r="T121" t="s">
        <v>147</v>
      </c>
      <c r="U121" t="s">
        <v>446</v>
      </c>
      <c r="X121" t="s">
        <v>309</v>
      </c>
      <c r="AL121" t="s">
        <v>259</v>
      </c>
      <c r="BE121" t="s">
        <v>297</v>
      </c>
    </row>
    <row r="122" spans="1:57" hidden="1" x14ac:dyDescent="0.2">
      <c r="A122">
        <v>121</v>
      </c>
      <c r="B122">
        <v>2126</v>
      </c>
      <c r="C122">
        <v>2126</v>
      </c>
      <c r="E122" s="1">
        <v>44376</v>
      </c>
      <c r="G122" t="s">
        <v>35</v>
      </c>
      <c r="H122">
        <v>2</v>
      </c>
      <c r="I122" t="s">
        <v>89</v>
      </c>
      <c r="J122" t="s">
        <v>229</v>
      </c>
      <c r="K122" t="s">
        <v>229</v>
      </c>
      <c r="L122" t="s">
        <v>337</v>
      </c>
      <c r="M122">
        <v>2119</v>
      </c>
      <c r="N122" t="s">
        <v>231</v>
      </c>
      <c r="R122" t="s">
        <v>93</v>
      </c>
      <c r="S122" t="s">
        <v>93</v>
      </c>
      <c r="T122" t="s">
        <v>94</v>
      </c>
      <c r="U122" t="s">
        <v>446</v>
      </c>
      <c r="X122" t="s">
        <v>309</v>
      </c>
      <c r="AL122" t="s">
        <v>229</v>
      </c>
      <c r="BE122" t="s">
        <v>297</v>
      </c>
    </row>
    <row r="123" spans="1:57" hidden="1" x14ac:dyDescent="0.2">
      <c r="A123">
        <v>122</v>
      </c>
      <c r="B123">
        <v>2126</v>
      </c>
      <c r="C123">
        <v>2126</v>
      </c>
      <c r="E123" s="1">
        <v>44376</v>
      </c>
      <c r="G123" t="s">
        <v>35</v>
      </c>
      <c r="H123">
        <v>3</v>
      </c>
      <c r="I123" t="s">
        <v>338</v>
      </c>
      <c r="J123" t="s">
        <v>298</v>
      </c>
      <c r="K123" t="s">
        <v>298</v>
      </c>
      <c r="L123" t="s">
        <v>339</v>
      </c>
      <c r="M123">
        <v>2117</v>
      </c>
      <c r="N123" t="s">
        <v>300</v>
      </c>
      <c r="R123" t="s">
        <v>340</v>
      </c>
      <c r="S123" t="s">
        <v>340</v>
      </c>
      <c r="T123" t="s">
        <v>341</v>
      </c>
      <c r="U123" t="s">
        <v>446</v>
      </c>
      <c r="X123" t="s">
        <v>309</v>
      </c>
      <c r="AL123" t="s">
        <v>298</v>
      </c>
      <c r="BE123" t="s">
        <v>297</v>
      </c>
    </row>
    <row r="124" spans="1:57" hidden="1" x14ac:dyDescent="0.2">
      <c r="A124">
        <v>123</v>
      </c>
      <c r="B124">
        <v>2126</v>
      </c>
      <c r="C124">
        <v>2126</v>
      </c>
      <c r="E124" s="1">
        <v>44376</v>
      </c>
      <c r="G124" t="s">
        <v>35</v>
      </c>
      <c r="H124">
        <v>3</v>
      </c>
      <c r="I124" t="s">
        <v>36</v>
      </c>
      <c r="J124" t="s">
        <v>276</v>
      </c>
      <c r="K124" t="s">
        <v>276</v>
      </c>
      <c r="L124" t="s">
        <v>342</v>
      </c>
      <c r="M124">
        <v>2118</v>
      </c>
      <c r="N124" t="s">
        <v>278</v>
      </c>
      <c r="R124" t="s">
        <v>65</v>
      </c>
      <c r="S124" t="s">
        <v>65</v>
      </c>
      <c r="T124" t="s">
        <v>66</v>
      </c>
      <c r="U124" t="s">
        <v>446</v>
      </c>
      <c r="X124" t="s">
        <v>309</v>
      </c>
      <c r="AL124" t="s">
        <v>276</v>
      </c>
      <c r="BE124" t="s">
        <v>297</v>
      </c>
    </row>
    <row r="125" spans="1:57" hidden="1" x14ac:dyDescent="0.2">
      <c r="A125">
        <v>124</v>
      </c>
      <c r="B125">
        <v>2126</v>
      </c>
      <c r="C125">
        <v>2126</v>
      </c>
      <c r="E125" s="1">
        <v>44376</v>
      </c>
      <c r="G125" t="s">
        <v>35</v>
      </c>
      <c r="H125">
        <v>3</v>
      </c>
      <c r="I125" t="s">
        <v>282</v>
      </c>
      <c r="J125" t="s">
        <v>276</v>
      </c>
      <c r="K125" t="s">
        <v>276</v>
      </c>
      <c r="L125" t="s">
        <v>343</v>
      </c>
      <c r="M125">
        <v>2118</v>
      </c>
      <c r="N125" t="s">
        <v>278</v>
      </c>
      <c r="R125" t="s">
        <v>284</v>
      </c>
      <c r="S125" t="s">
        <v>284</v>
      </c>
      <c r="T125" t="s">
        <v>83</v>
      </c>
      <c r="U125" t="s">
        <v>446</v>
      </c>
      <c r="X125" t="s">
        <v>309</v>
      </c>
      <c r="AL125" t="s">
        <v>276</v>
      </c>
      <c r="BE125" t="s">
        <v>297</v>
      </c>
    </row>
    <row r="126" spans="1:57" hidden="1" x14ac:dyDescent="0.2">
      <c r="A126">
        <v>125</v>
      </c>
      <c r="B126">
        <v>2126</v>
      </c>
      <c r="C126">
        <v>2126</v>
      </c>
      <c r="E126" s="1">
        <v>44377</v>
      </c>
      <c r="G126" t="s">
        <v>35</v>
      </c>
      <c r="H126">
        <v>2</v>
      </c>
      <c r="I126" t="s">
        <v>91</v>
      </c>
      <c r="J126" t="s">
        <v>229</v>
      </c>
      <c r="K126" t="s">
        <v>229</v>
      </c>
      <c r="L126" t="s">
        <v>344</v>
      </c>
      <c r="M126">
        <v>2119</v>
      </c>
      <c r="N126" t="s">
        <v>231</v>
      </c>
      <c r="R126" t="s">
        <v>93</v>
      </c>
      <c r="S126" t="s">
        <v>93</v>
      </c>
      <c r="T126" t="s">
        <v>94</v>
      </c>
      <c r="U126" t="s">
        <v>446</v>
      </c>
      <c r="X126" t="s">
        <v>309</v>
      </c>
      <c r="AL126" t="s">
        <v>229</v>
      </c>
      <c r="BE126" t="s">
        <v>297</v>
      </c>
    </row>
    <row r="127" spans="1:57" hidden="1" x14ac:dyDescent="0.2">
      <c r="A127">
        <v>126</v>
      </c>
      <c r="B127">
        <v>2126</v>
      </c>
      <c r="C127">
        <v>2126</v>
      </c>
      <c r="E127" s="1">
        <v>44379</v>
      </c>
      <c r="G127" t="s">
        <v>35</v>
      </c>
      <c r="H127">
        <v>3</v>
      </c>
      <c r="I127" t="s">
        <v>51</v>
      </c>
      <c r="J127" t="s">
        <v>298</v>
      </c>
      <c r="K127" t="s">
        <v>298</v>
      </c>
      <c r="L127" t="s">
        <v>345</v>
      </c>
      <c r="M127">
        <v>2117</v>
      </c>
      <c r="N127" t="s">
        <v>300</v>
      </c>
      <c r="R127" t="s">
        <v>152</v>
      </c>
      <c r="S127" t="s">
        <v>152</v>
      </c>
      <c r="T127" t="s">
        <v>152</v>
      </c>
      <c r="U127" t="s">
        <v>446</v>
      </c>
      <c r="X127" t="s">
        <v>309</v>
      </c>
      <c r="AL127" t="s">
        <v>298</v>
      </c>
      <c r="BE127" t="s">
        <v>346</v>
      </c>
    </row>
    <row r="128" spans="1:57" hidden="1" x14ac:dyDescent="0.2">
      <c r="A128">
        <v>127</v>
      </c>
      <c r="B128">
        <v>2127</v>
      </c>
      <c r="C128">
        <v>2127</v>
      </c>
      <c r="E128" s="1">
        <v>44384</v>
      </c>
      <c r="G128" t="s">
        <v>35</v>
      </c>
      <c r="H128">
        <v>2</v>
      </c>
      <c r="I128" t="s">
        <v>91</v>
      </c>
      <c r="J128" t="s">
        <v>347</v>
      </c>
      <c r="K128" t="s">
        <v>347</v>
      </c>
      <c r="L128" t="s">
        <v>348</v>
      </c>
      <c r="M128">
        <v>2121</v>
      </c>
      <c r="N128" t="s">
        <v>349</v>
      </c>
      <c r="R128" t="s">
        <v>93</v>
      </c>
      <c r="S128" t="s">
        <v>93</v>
      </c>
      <c r="T128" t="s">
        <v>94</v>
      </c>
      <c r="U128" t="s">
        <v>446</v>
      </c>
      <c r="X128" t="s">
        <v>309</v>
      </c>
      <c r="AL128" t="s">
        <v>347</v>
      </c>
      <c r="BE128" t="s">
        <v>346</v>
      </c>
    </row>
    <row r="129" spans="1:57" hidden="1" x14ac:dyDescent="0.2">
      <c r="A129">
        <v>128</v>
      </c>
      <c r="B129">
        <v>2127</v>
      </c>
      <c r="C129">
        <v>2127</v>
      </c>
      <c r="E129" s="1">
        <v>44385</v>
      </c>
      <c r="G129" t="s">
        <v>35</v>
      </c>
      <c r="H129">
        <v>4</v>
      </c>
      <c r="I129" t="s">
        <v>51</v>
      </c>
      <c r="J129" t="s">
        <v>320</v>
      </c>
      <c r="K129" t="s">
        <v>320</v>
      </c>
      <c r="L129" t="s">
        <v>350</v>
      </c>
      <c r="M129">
        <v>2120</v>
      </c>
      <c r="N129" t="s">
        <v>351</v>
      </c>
      <c r="R129" t="s">
        <v>82</v>
      </c>
      <c r="S129" t="s">
        <v>82</v>
      </c>
      <c r="T129" t="s">
        <v>83</v>
      </c>
      <c r="U129" t="s">
        <v>446</v>
      </c>
      <c r="X129" t="s">
        <v>309</v>
      </c>
      <c r="AL129" t="s">
        <v>320</v>
      </c>
      <c r="BE129" t="s">
        <v>346</v>
      </c>
    </row>
    <row r="130" spans="1:57" hidden="1" x14ac:dyDescent="0.2">
      <c r="A130">
        <v>129</v>
      </c>
      <c r="B130">
        <v>2127</v>
      </c>
      <c r="C130">
        <v>2127</v>
      </c>
      <c r="E130" s="1">
        <v>44385</v>
      </c>
      <c r="G130" t="s">
        <v>35</v>
      </c>
      <c r="H130">
        <v>2</v>
      </c>
      <c r="I130" t="s">
        <v>51</v>
      </c>
      <c r="J130" t="s">
        <v>229</v>
      </c>
      <c r="K130" t="s">
        <v>229</v>
      </c>
      <c r="L130" t="s">
        <v>352</v>
      </c>
      <c r="M130">
        <v>2120</v>
      </c>
      <c r="N130" t="s">
        <v>231</v>
      </c>
      <c r="R130" t="s">
        <v>189</v>
      </c>
      <c r="S130" t="s">
        <v>189</v>
      </c>
      <c r="T130" t="s">
        <v>83</v>
      </c>
      <c r="U130" t="s">
        <v>446</v>
      </c>
      <c r="X130" t="s">
        <v>309</v>
      </c>
      <c r="AL130" t="s">
        <v>229</v>
      </c>
      <c r="BE130" t="s">
        <v>346</v>
      </c>
    </row>
    <row r="131" spans="1:57" hidden="1" x14ac:dyDescent="0.2">
      <c r="A131">
        <v>130</v>
      </c>
      <c r="B131">
        <v>2127</v>
      </c>
      <c r="C131">
        <v>2127</v>
      </c>
      <c r="E131" s="1">
        <v>44386</v>
      </c>
      <c r="G131" t="s">
        <v>35</v>
      </c>
      <c r="H131">
        <v>3</v>
      </c>
      <c r="I131" t="s">
        <v>51</v>
      </c>
      <c r="J131" t="s">
        <v>272</v>
      </c>
      <c r="K131" t="s">
        <v>272</v>
      </c>
      <c r="L131" t="s">
        <v>353</v>
      </c>
      <c r="M131">
        <v>2119</v>
      </c>
      <c r="N131" t="s">
        <v>274</v>
      </c>
      <c r="R131" t="s">
        <v>40</v>
      </c>
      <c r="S131" t="s">
        <v>40</v>
      </c>
      <c r="T131" t="s">
        <v>41</v>
      </c>
      <c r="U131" t="s">
        <v>446</v>
      </c>
      <c r="X131" t="s">
        <v>309</v>
      </c>
      <c r="AL131" t="s">
        <v>272</v>
      </c>
      <c r="BE131" t="s">
        <v>346</v>
      </c>
    </row>
    <row r="132" spans="1:57" hidden="1" x14ac:dyDescent="0.2">
      <c r="A132">
        <v>131</v>
      </c>
      <c r="B132">
        <v>2127</v>
      </c>
      <c r="C132">
        <v>2127</v>
      </c>
      <c r="E132" s="1">
        <v>44386</v>
      </c>
      <c r="G132" t="s">
        <v>35</v>
      </c>
      <c r="H132">
        <v>3</v>
      </c>
      <c r="I132" t="s">
        <v>91</v>
      </c>
      <c r="J132" t="s">
        <v>272</v>
      </c>
      <c r="K132" t="s">
        <v>272</v>
      </c>
      <c r="L132" t="s">
        <v>354</v>
      </c>
      <c r="M132">
        <v>2117</v>
      </c>
      <c r="N132" t="s">
        <v>274</v>
      </c>
      <c r="R132" t="s">
        <v>93</v>
      </c>
      <c r="S132" t="s">
        <v>93</v>
      </c>
      <c r="T132" t="s">
        <v>94</v>
      </c>
      <c r="U132" t="s">
        <v>446</v>
      </c>
      <c r="X132" t="s">
        <v>309</v>
      </c>
      <c r="AL132" t="s">
        <v>272</v>
      </c>
      <c r="BE132" t="s">
        <v>346</v>
      </c>
    </row>
    <row r="133" spans="1:57" hidden="1" x14ac:dyDescent="0.2">
      <c r="A133">
        <v>132</v>
      </c>
      <c r="B133">
        <v>2127</v>
      </c>
      <c r="C133">
        <v>2127</v>
      </c>
      <c r="E133" s="1">
        <v>44386</v>
      </c>
      <c r="G133" t="s">
        <v>35</v>
      </c>
      <c r="H133">
        <v>4</v>
      </c>
      <c r="I133" t="s">
        <v>36</v>
      </c>
      <c r="J133" t="s">
        <v>264</v>
      </c>
      <c r="K133" t="s">
        <v>264</v>
      </c>
      <c r="L133" t="s">
        <v>355</v>
      </c>
      <c r="M133">
        <v>2118</v>
      </c>
      <c r="N133" t="s">
        <v>331</v>
      </c>
      <c r="R133" t="s">
        <v>65</v>
      </c>
      <c r="S133" t="s">
        <v>65</v>
      </c>
      <c r="T133" t="s">
        <v>66</v>
      </c>
      <c r="U133" t="s">
        <v>446</v>
      </c>
      <c r="X133" t="s">
        <v>309</v>
      </c>
      <c r="AL133" t="s">
        <v>264</v>
      </c>
      <c r="BE133" t="s">
        <v>346</v>
      </c>
    </row>
    <row r="134" spans="1:57" hidden="1" x14ac:dyDescent="0.2">
      <c r="A134">
        <v>133</v>
      </c>
      <c r="B134">
        <v>2128</v>
      </c>
      <c r="C134">
        <v>2128</v>
      </c>
      <c r="E134" s="1">
        <v>44389</v>
      </c>
      <c r="G134" t="s">
        <v>35</v>
      </c>
      <c r="H134">
        <v>4</v>
      </c>
      <c r="I134" t="s">
        <v>91</v>
      </c>
      <c r="J134" t="s">
        <v>264</v>
      </c>
      <c r="K134" t="s">
        <v>264</v>
      </c>
      <c r="L134" t="s">
        <v>356</v>
      </c>
      <c r="M134">
        <v>2118</v>
      </c>
      <c r="N134" t="s">
        <v>331</v>
      </c>
      <c r="R134" t="s">
        <v>93</v>
      </c>
      <c r="S134" t="s">
        <v>93</v>
      </c>
      <c r="T134" t="s">
        <v>94</v>
      </c>
      <c r="U134" t="s">
        <v>446</v>
      </c>
      <c r="X134" t="s">
        <v>309</v>
      </c>
      <c r="AL134" t="s">
        <v>264</v>
      </c>
      <c r="BE134" t="s">
        <v>346</v>
      </c>
    </row>
    <row r="135" spans="1:57" hidden="1" x14ac:dyDescent="0.2">
      <c r="A135">
        <v>134</v>
      </c>
      <c r="B135">
        <v>2128</v>
      </c>
      <c r="C135">
        <v>2128</v>
      </c>
      <c r="E135" s="1">
        <v>44390</v>
      </c>
      <c r="G135" t="s">
        <v>35</v>
      </c>
      <c r="H135">
        <v>3</v>
      </c>
      <c r="I135" t="s">
        <v>36</v>
      </c>
      <c r="J135" t="s">
        <v>229</v>
      </c>
      <c r="K135" t="s">
        <v>229</v>
      </c>
      <c r="L135" t="s">
        <v>357</v>
      </c>
      <c r="M135">
        <v>2121</v>
      </c>
      <c r="N135" t="s">
        <v>231</v>
      </c>
      <c r="R135" t="s">
        <v>40</v>
      </c>
      <c r="S135" t="s">
        <v>40</v>
      </c>
      <c r="T135" t="s">
        <v>41</v>
      </c>
      <c r="U135" t="s">
        <v>446</v>
      </c>
      <c r="X135" t="s">
        <v>309</v>
      </c>
      <c r="AL135" t="s">
        <v>229</v>
      </c>
      <c r="BE135" t="s">
        <v>346</v>
      </c>
    </row>
    <row r="136" spans="1:57" hidden="1" x14ac:dyDescent="0.2">
      <c r="A136">
        <v>135</v>
      </c>
      <c r="B136">
        <v>2128</v>
      </c>
      <c r="C136">
        <v>2128</v>
      </c>
      <c r="E136" s="1">
        <v>44391</v>
      </c>
      <c r="G136" t="s">
        <v>35</v>
      </c>
      <c r="H136">
        <v>3</v>
      </c>
      <c r="I136" t="s">
        <v>36</v>
      </c>
      <c r="J136" t="s">
        <v>229</v>
      </c>
      <c r="K136" t="s">
        <v>229</v>
      </c>
      <c r="L136" t="s">
        <v>358</v>
      </c>
      <c r="M136">
        <v>2120</v>
      </c>
      <c r="N136" t="s">
        <v>231</v>
      </c>
      <c r="R136" t="s">
        <v>40</v>
      </c>
      <c r="S136" t="s">
        <v>40</v>
      </c>
      <c r="T136" t="s">
        <v>41</v>
      </c>
      <c r="U136" t="s">
        <v>446</v>
      </c>
      <c r="X136" t="s">
        <v>309</v>
      </c>
      <c r="AL136" t="s">
        <v>229</v>
      </c>
      <c r="BE136" t="s">
        <v>346</v>
      </c>
    </row>
    <row r="137" spans="1:57" hidden="1" x14ac:dyDescent="0.2">
      <c r="A137">
        <v>136</v>
      </c>
      <c r="B137">
        <v>2128</v>
      </c>
      <c r="C137">
        <v>2128</v>
      </c>
      <c r="E137" s="1">
        <v>44392</v>
      </c>
      <c r="G137" t="s">
        <v>35</v>
      </c>
      <c r="H137">
        <v>2</v>
      </c>
      <c r="I137" t="s">
        <v>91</v>
      </c>
      <c r="J137" t="s">
        <v>272</v>
      </c>
      <c r="K137" t="s">
        <v>272</v>
      </c>
      <c r="L137" t="s">
        <v>359</v>
      </c>
      <c r="M137">
        <v>2121</v>
      </c>
      <c r="N137" t="s">
        <v>274</v>
      </c>
      <c r="R137" t="s">
        <v>93</v>
      </c>
      <c r="S137" t="s">
        <v>93</v>
      </c>
      <c r="T137" t="s">
        <v>94</v>
      </c>
      <c r="U137" t="s">
        <v>446</v>
      </c>
      <c r="X137" t="s">
        <v>309</v>
      </c>
      <c r="AL137" t="s">
        <v>272</v>
      </c>
      <c r="BE137" t="s">
        <v>346</v>
      </c>
    </row>
    <row r="138" spans="1:57" hidden="1" x14ac:dyDescent="0.2">
      <c r="A138">
        <v>137</v>
      </c>
      <c r="B138">
        <v>2128</v>
      </c>
      <c r="C138">
        <v>2128</v>
      </c>
      <c r="E138" s="1">
        <v>44392</v>
      </c>
      <c r="G138" t="s">
        <v>35</v>
      </c>
      <c r="H138">
        <v>2</v>
      </c>
      <c r="I138" t="s">
        <v>91</v>
      </c>
      <c r="J138" t="s">
        <v>259</v>
      </c>
      <c r="K138" t="s">
        <v>259</v>
      </c>
      <c r="L138" t="s">
        <v>360</v>
      </c>
      <c r="M138">
        <v>2121</v>
      </c>
      <c r="N138" t="s">
        <v>261</v>
      </c>
      <c r="R138" t="s">
        <v>93</v>
      </c>
      <c r="S138" t="s">
        <v>93</v>
      </c>
      <c r="T138" t="s">
        <v>94</v>
      </c>
      <c r="U138" t="s">
        <v>446</v>
      </c>
      <c r="X138" t="s">
        <v>309</v>
      </c>
      <c r="AL138" t="s">
        <v>259</v>
      </c>
      <c r="BE138" t="s">
        <v>346</v>
      </c>
    </row>
    <row r="139" spans="1:57" hidden="1" x14ac:dyDescent="0.2">
      <c r="A139">
        <v>138</v>
      </c>
      <c r="B139">
        <v>2128</v>
      </c>
      <c r="C139">
        <v>2128</v>
      </c>
      <c r="E139" s="1">
        <v>44392</v>
      </c>
      <c r="G139" t="s">
        <v>35</v>
      </c>
      <c r="H139">
        <v>2</v>
      </c>
      <c r="I139" t="s">
        <v>51</v>
      </c>
      <c r="J139" t="s">
        <v>79</v>
      </c>
      <c r="K139" t="s">
        <v>79</v>
      </c>
      <c r="L139" t="s">
        <v>361</v>
      </c>
      <c r="M139">
        <v>2117</v>
      </c>
      <c r="N139" t="s">
        <v>81</v>
      </c>
      <c r="R139" t="s">
        <v>82</v>
      </c>
      <c r="S139" t="s">
        <v>82</v>
      </c>
      <c r="T139" t="s">
        <v>83</v>
      </c>
      <c r="U139" t="s">
        <v>446</v>
      </c>
      <c r="X139" t="s">
        <v>362</v>
      </c>
      <c r="AL139" t="s">
        <v>79</v>
      </c>
      <c r="BE139" t="s">
        <v>346</v>
      </c>
    </row>
    <row r="140" spans="1:57" hidden="1" x14ac:dyDescent="0.2">
      <c r="A140">
        <v>139</v>
      </c>
      <c r="B140">
        <v>2128</v>
      </c>
      <c r="C140">
        <v>2128</v>
      </c>
      <c r="E140" s="1">
        <v>44393</v>
      </c>
      <c r="G140" t="s">
        <v>35</v>
      </c>
      <c r="H140">
        <v>3</v>
      </c>
      <c r="I140" t="s">
        <v>91</v>
      </c>
      <c r="J140" t="s">
        <v>259</v>
      </c>
      <c r="K140" t="s">
        <v>259</v>
      </c>
      <c r="L140" t="s">
        <v>363</v>
      </c>
      <c r="M140">
        <v>2120</v>
      </c>
      <c r="N140" t="s">
        <v>261</v>
      </c>
      <c r="R140" t="s">
        <v>93</v>
      </c>
      <c r="S140" t="s">
        <v>93</v>
      </c>
      <c r="T140" t="s">
        <v>94</v>
      </c>
      <c r="U140" t="s">
        <v>446</v>
      </c>
      <c r="X140" t="s">
        <v>309</v>
      </c>
      <c r="AL140" t="s">
        <v>259</v>
      </c>
      <c r="BE140" t="s">
        <v>346</v>
      </c>
    </row>
    <row r="141" spans="1:57" hidden="1" x14ac:dyDescent="0.2">
      <c r="A141">
        <v>140</v>
      </c>
      <c r="B141">
        <v>2128</v>
      </c>
      <c r="C141">
        <v>2128</v>
      </c>
      <c r="E141" s="1">
        <v>44393</v>
      </c>
      <c r="G141" t="s">
        <v>35</v>
      </c>
      <c r="H141">
        <v>3</v>
      </c>
      <c r="I141" t="s">
        <v>51</v>
      </c>
      <c r="J141" t="s">
        <v>259</v>
      </c>
      <c r="K141" t="s">
        <v>259</v>
      </c>
      <c r="L141" t="s">
        <v>364</v>
      </c>
      <c r="M141">
        <v>2118</v>
      </c>
      <c r="N141" t="s">
        <v>261</v>
      </c>
      <c r="R141" t="s">
        <v>194</v>
      </c>
      <c r="S141" t="s">
        <v>194</v>
      </c>
      <c r="T141" t="s">
        <v>83</v>
      </c>
      <c r="U141" t="s">
        <v>446</v>
      </c>
      <c r="X141" t="s">
        <v>309</v>
      </c>
      <c r="AL141" t="s">
        <v>259</v>
      </c>
      <c r="BE141" t="s">
        <v>346</v>
      </c>
    </row>
    <row r="142" spans="1:57" hidden="1" x14ac:dyDescent="0.2">
      <c r="A142">
        <v>141</v>
      </c>
      <c r="B142">
        <v>2129</v>
      </c>
      <c r="C142">
        <v>2129</v>
      </c>
      <c r="E142" s="1">
        <v>44396</v>
      </c>
      <c r="G142" t="s">
        <v>35</v>
      </c>
      <c r="H142">
        <v>2</v>
      </c>
      <c r="I142" t="s">
        <v>89</v>
      </c>
      <c r="J142" t="s">
        <v>259</v>
      </c>
      <c r="K142" t="s">
        <v>259</v>
      </c>
      <c r="L142" t="s">
        <v>365</v>
      </c>
      <c r="M142">
        <v>2120</v>
      </c>
      <c r="N142" t="s">
        <v>261</v>
      </c>
      <c r="R142" t="s">
        <v>82</v>
      </c>
      <c r="S142" t="s">
        <v>82</v>
      </c>
      <c r="T142" t="s">
        <v>83</v>
      </c>
      <c r="U142" t="s">
        <v>446</v>
      </c>
      <c r="X142" t="s">
        <v>309</v>
      </c>
      <c r="AL142" t="s">
        <v>259</v>
      </c>
      <c r="BE142" t="s">
        <v>346</v>
      </c>
    </row>
    <row r="143" spans="1:57" hidden="1" x14ac:dyDescent="0.2">
      <c r="A143">
        <v>142</v>
      </c>
      <c r="B143">
        <v>2129</v>
      </c>
      <c r="C143">
        <v>2129</v>
      </c>
      <c r="E143" s="1">
        <v>44397</v>
      </c>
      <c r="G143" t="s">
        <v>35</v>
      </c>
      <c r="H143">
        <v>3</v>
      </c>
      <c r="I143" t="s">
        <v>36</v>
      </c>
      <c r="J143" t="s">
        <v>272</v>
      </c>
      <c r="K143" t="s">
        <v>272</v>
      </c>
      <c r="L143" t="s">
        <v>366</v>
      </c>
      <c r="M143">
        <v>2121</v>
      </c>
      <c r="N143" t="s">
        <v>274</v>
      </c>
      <c r="R143" t="s">
        <v>40</v>
      </c>
      <c r="S143" t="s">
        <v>40</v>
      </c>
      <c r="T143" t="s">
        <v>41</v>
      </c>
      <c r="U143" t="s">
        <v>446</v>
      </c>
      <c r="X143" t="s">
        <v>309</v>
      </c>
      <c r="AL143" t="s">
        <v>272</v>
      </c>
      <c r="BE143" t="s">
        <v>346</v>
      </c>
    </row>
    <row r="144" spans="1:57" hidden="1" x14ac:dyDescent="0.2">
      <c r="A144">
        <v>143</v>
      </c>
      <c r="B144">
        <v>2129</v>
      </c>
      <c r="C144">
        <v>2129</v>
      </c>
      <c r="E144" s="1">
        <v>44397</v>
      </c>
      <c r="G144" t="s">
        <v>35</v>
      </c>
      <c r="H144">
        <v>2</v>
      </c>
      <c r="I144" t="s">
        <v>68</v>
      </c>
      <c r="J144" t="s">
        <v>229</v>
      </c>
      <c r="K144" t="s">
        <v>229</v>
      </c>
      <c r="L144" t="s">
        <v>367</v>
      </c>
      <c r="M144">
        <v>2122</v>
      </c>
      <c r="N144" t="s">
        <v>231</v>
      </c>
      <c r="R144" t="s">
        <v>368</v>
      </c>
      <c r="S144" t="s">
        <v>368</v>
      </c>
      <c r="T144" t="s">
        <v>147</v>
      </c>
      <c r="U144" t="s">
        <v>446</v>
      </c>
      <c r="X144" t="s">
        <v>309</v>
      </c>
      <c r="AL144" t="s">
        <v>229</v>
      </c>
      <c r="BE144" t="s">
        <v>346</v>
      </c>
    </row>
    <row r="145" spans="1:57" hidden="1" x14ac:dyDescent="0.2">
      <c r="A145">
        <v>144</v>
      </c>
      <c r="B145">
        <v>2129</v>
      </c>
      <c r="C145">
        <v>2129</v>
      </c>
      <c r="E145" s="1">
        <v>44398</v>
      </c>
      <c r="G145" t="s">
        <v>35</v>
      </c>
      <c r="H145">
        <v>2</v>
      </c>
      <c r="I145" t="s">
        <v>36</v>
      </c>
      <c r="J145" t="s">
        <v>229</v>
      </c>
      <c r="K145" t="s">
        <v>229</v>
      </c>
      <c r="L145" t="s">
        <v>369</v>
      </c>
      <c r="M145">
        <v>2122</v>
      </c>
      <c r="N145" t="s">
        <v>231</v>
      </c>
      <c r="R145" t="s">
        <v>65</v>
      </c>
      <c r="S145" t="s">
        <v>65</v>
      </c>
      <c r="T145" t="s">
        <v>66</v>
      </c>
      <c r="U145" t="s">
        <v>446</v>
      </c>
      <c r="X145" t="s">
        <v>309</v>
      </c>
      <c r="AL145" t="s">
        <v>229</v>
      </c>
      <c r="BE145" t="s">
        <v>346</v>
      </c>
    </row>
    <row r="146" spans="1:57" hidden="1" x14ac:dyDescent="0.2">
      <c r="A146">
        <v>145</v>
      </c>
      <c r="B146">
        <v>2129</v>
      </c>
      <c r="C146">
        <v>2129</v>
      </c>
      <c r="E146" s="1">
        <v>44398</v>
      </c>
      <c r="G146" t="s">
        <v>35</v>
      </c>
      <c r="H146">
        <v>2</v>
      </c>
      <c r="I146" t="s">
        <v>68</v>
      </c>
      <c r="J146" t="s">
        <v>229</v>
      </c>
      <c r="K146" t="s">
        <v>229</v>
      </c>
      <c r="L146" t="s">
        <v>370</v>
      </c>
      <c r="M146">
        <v>2121</v>
      </c>
      <c r="N146" t="s">
        <v>231</v>
      </c>
      <c r="R146" t="s">
        <v>368</v>
      </c>
      <c r="S146" t="s">
        <v>368</v>
      </c>
      <c r="T146" t="s">
        <v>147</v>
      </c>
      <c r="U146" t="s">
        <v>446</v>
      </c>
      <c r="X146" t="s">
        <v>309</v>
      </c>
      <c r="AL146" t="s">
        <v>229</v>
      </c>
      <c r="BE146" t="s">
        <v>346</v>
      </c>
    </row>
    <row r="147" spans="1:57" hidden="1" x14ac:dyDescent="0.2">
      <c r="A147">
        <v>146</v>
      </c>
      <c r="B147">
        <v>2129</v>
      </c>
      <c r="C147">
        <v>2129</v>
      </c>
      <c r="E147" s="1">
        <v>44399</v>
      </c>
      <c r="G147" t="s">
        <v>35</v>
      </c>
      <c r="H147">
        <v>3</v>
      </c>
      <c r="I147" t="s">
        <v>91</v>
      </c>
      <c r="J147" t="s">
        <v>293</v>
      </c>
      <c r="K147" t="s">
        <v>293</v>
      </c>
      <c r="L147" t="s">
        <v>371</v>
      </c>
      <c r="M147">
        <v>2121</v>
      </c>
      <c r="N147" t="s">
        <v>372</v>
      </c>
      <c r="R147" t="s">
        <v>93</v>
      </c>
      <c r="S147" t="s">
        <v>93</v>
      </c>
      <c r="T147" t="s">
        <v>94</v>
      </c>
      <c r="U147" t="s">
        <v>446</v>
      </c>
      <c r="X147" t="s">
        <v>309</v>
      </c>
      <c r="AL147" t="s">
        <v>293</v>
      </c>
      <c r="BE147" t="s">
        <v>346</v>
      </c>
    </row>
    <row r="148" spans="1:57" hidden="1" x14ac:dyDescent="0.2">
      <c r="A148">
        <v>147</v>
      </c>
      <c r="B148">
        <v>2129</v>
      </c>
      <c r="C148">
        <v>2129</v>
      </c>
      <c r="E148" s="1">
        <v>44399</v>
      </c>
      <c r="G148" t="s">
        <v>35</v>
      </c>
      <c r="H148">
        <v>3</v>
      </c>
      <c r="I148" t="s">
        <v>89</v>
      </c>
      <c r="J148" t="s">
        <v>293</v>
      </c>
      <c r="K148" t="s">
        <v>293</v>
      </c>
      <c r="L148" t="s">
        <v>373</v>
      </c>
      <c r="M148">
        <v>2121</v>
      </c>
      <c r="N148" t="s">
        <v>372</v>
      </c>
      <c r="R148" t="s">
        <v>340</v>
      </c>
      <c r="S148" t="s">
        <v>340</v>
      </c>
      <c r="T148" t="s">
        <v>341</v>
      </c>
      <c r="U148" t="s">
        <v>446</v>
      </c>
      <c r="X148" t="s">
        <v>309</v>
      </c>
      <c r="AL148" t="s">
        <v>293</v>
      </c>
      <c r="BE148" t="s">
        <v>346</v>
      </c>
    </row>
    <row r="149" spans="1:57" hidden="1" x14ac:dyDescent="0.2">
      <c r="A149">
        <v>148</v>
      </c>
      <c r="B149">
        <v>2129</v>
      </c>
      <c r="C149">
        <v>2129</v>
      </c>
      <c r="E149" s="1">
        <v>44399</v>
      </c>
      <c r="G149" t="s">
        <v>35</v>
      </c>
      <c r="H149">
        <v>2</v>
      </c>
      <c r="I149" t="s">
        <v>36</v>
      </c>
      <c r="J149" t="s">
        <v>229</v>
      </c>
      <c r="K149" t="s">
        <v>229</v>
      </c>
      <c r="L149" t="s">
        <v>374</v>
      </c>
      <c r="M149">
        <v>2122</v>
      </c>
      <c r="N149" t="s">
        <v>231</v>
      </c>
      <c r="R149" t="s">
        <v>189</v>
      </c>
      <c r="S149" t="s">
        <v>189</v>
      </c>
      <c r="T149" t="s">
        <v>83</v>
      </c>
      <c r="U149" t="s">
        <v>446</v>
      </c>
      <c r="X149" t="s">
        <v>309</v>
      </c>
      <c r="AL149" t="s">
        <v>229</v>
      </c>
      <c r="BE149" t="s">
        <v>346</v>
      </c>
    </row>
    <row r="150" spans="1:57" hidden="1" x14ac:dyDescent="0.2">
      <c r="A150">
        <v>149</v>
      </c>
      <c r="B150">
        <v>2129</v>
      </c>
      <c r="C150">
        <v>2129</v>
      </c>
      <c r="E150" s="1">
        <v>44400</v>
      </c>
      <c r="G150" t="s">
        <v>35</v>
      </c>
      <c r="H150">
        <v>2</v>
      </c>
      <c r="I150" t="s">
        <v>91</v>
      </c>
      <c r="J150" t="s">
        <v>229</v>
      </c>
      <c r="K150" t="s">
        <v>229</v>
      </c>
      <c r="L150" t="s">
        <v>375</v>
      </c>
      <c r="M150">
        <v>2121</v>
      </c>
      <c r="N150" t="s">
        <v>231</v>
      </c>
      <c r="R150" t="s">
        <v>93</v>
      </c>
      <c r="S150" t="s">
        <v>93</v>
      </c>
      <c r="T150" t="s">
        <v>94</v>
      </c>
      <c r="U150" t="s">
        <v>446</v>
      </c>
      <c r="X150" t="s">
        <v>309</v>
      </c>
      <c r="AL150" t="s">
        <v>229</v>
      </c>
      <c r="BE150" t="s">
        <v>346</v>
      </c>
    </row>
    <row r="151" spans="1:57" hidden="1" x14ac:dyDescent="0.2">
      <c r="A151">
        <v>150</v>
      </c>
      <c r="B151">
        <v>2129</v>
      </c>
      <c r="C151">
        <v>2129</v>
      </c>
      <c r="E151" s="1">
        <v>44400</v>
      </c>
      <c r="G151" t="s">
        <v>35</v>
      </c>
      <c r="H151">
        <v>4</v>
      </c>
      <c r="I151" t="s">
        <v>36</v>
      </c>
      <c r="J151" t="s">
        <v>229</v>
      </c>
      <c r="K151" t="s">
        <v>229</v>
      </c>
      <c r="L151" t="s">
        <v>376</v>
      </c>
      <c r="M151">
        <v>2122</v>
      </c>
      <c r="N151" t="s">
        <v>231</v>
      </c>
      <c r="R151" t="s">
        <v>189</v>
      </c>
      <c r="S151" t="s">
        <v>189</v>
      </c>
      <c r="T151" t="s">
        <v>83</v>
      </c>
      <c r="U151" t="s">
        <v>446</v>
      </c>
      <c r="X151" t="s">
        <v>204</v>
      </c>
      <c r="AL151" t="s">
        <v>229</v>
      </c>
      <c r="BE151" t="s">
        <v>346</v>
      </c>
    </row>
    <row r="152" spans="1:57" hidden="1" x14ac:dyDescent="0.2">
      <c r="A152">
        <v>151</v>
      </c>
      <c r="B152">
        <v>2129</v>
      </c>
      <c r="C152">
        <v>2129</v>
      </c>
      <c r="E152" s="1">
        <v>44400</v>
      </c>
      <c r="G152" t="s">
        <v>35</v>
      </c>
      <c r="H152">
        <v>4</v>
      </c>
      <c r="I152" t="s">
        <v>91</v>
      </c>
      <c r="J152" t="s">
        <v>229</v>
      </c>
      <c r="K152" t="s">
        <v>229</v>
      </c>
      <c r="L152" t="s">
        <v>377</v>
      </c>
      <c r="M152">
        <v>2121</v>
      </c>
      <c r="N152" t="s">
        <v>231</v>
      </c>
      <c r="R152" t="s">
        <v>93</v>
      </c>
      <c r="S152" t="s">
        <v>93</v>
      </c>
      <c r="T152" t="s">
        <v>94</v>
      </c>
      <c r="U152" t="s">
        <v>446</v>
      </c>
      <c r="X152" t="s">
        <v>378</v>
      </c>
      <c r="AL152" t="s">
        <v>229</v>
      </c>
      <c r="BE152" t="s">
        <v>346</v>
      </c>
    </row>
    <row r="153" spans="1:57" hidden="1" x14ac:dyDescent="0.2">
      <c r="A153">
        <v>152</v>
      </c>
      <c r="B153">
        <v>2129</v>
      </c>
      <c r="C153">
        <v>2129</v>
      </c>
      <c r="E153" s="1">
        <v>44400</v>
      </c>
      <c r="G153" t="s">
        <v>35</v>
      </c>
      <c r="H153">
        <v>2</v>
      </c>
      <c r="I153" t="s">
        <v>36</v>
      </c>
      <c r="J153" t="s">
        <v>229</v>
      </c>
      <c r="K153" t="s">
        <v>229</v>
      </c>
      <c r="L153" t="s">
        <v>379</v>
      </c>
      <c r="M153">
        <v>2122</v>
      </c>
      <c r="N153" t="s">
        <v>231</v>
      </c>
      <c r="R153" t="s">
        <v>60</v>
      </c>
      <c r="S153" t="s">
        <v>60</v>
      </c>
      <c r="T153" t="s">
        <v>41</v>
      </c>
      <c r="U153" t="s">
        <v>446</v>
      </c>
      <c r="X153" t="s">
        <v>380</v>
      </c>
      <c r="AL153" t="s">
        <v>229</v>
      </c>
      <c r="BE153" t="s">
        <v>346</v>
      </c>
    </row>
    <row r="154" spans="1:57" hidden="1" x14ac:dyDescent="0.2">
      <c r="A154">
        <v>153</v>
      </c>
      <c r="B154">
        <v>2129</v>
      </c>
      <c r="C154">
        <v>2129</v>
      </c>
      <c r="E154" s="1">
        <v>44400</v>
      </c>
      <c r="G154" t="s">
        <v>35</v>
      </c>
      <c r="H154">
        <v>2</v>
      </c>
      <c r="I154" t="s">
        <v>68</v>
      </c>
      <c r="J154" t="s">
        <v>229</v>
      </c>
      <c r="K154" t="s">
        <v>229</v>
      </c>
      <c r="L154" t="s">
        <v>381</v>
      </c>
      <c r="M154">
        <v>2123</v>
      </c>
      <c r="N154" t="s">
        <v>231</v>
      </c>
      <c r="R154" t="s">
        <v>368</v>
      </c>
      <c r="S154" t="s">
        <v>368</v>
      </c>
      <c r="T154" t="s">
        <v>147</v>
      </c>
      <c r="U154" t="s">
        <v>446</v>
      </c>
      <c r="X154" t="s">
        <v>382</v>
      </c>
      <c r="AL154" t="s">
        <v>229</v>
      </c>
      <c r="BE154" t="s">
        <v>346</v>
      </c>
    </row>
    <row r="155" spans="1:57" hidden="1" x14ac:dyDescent="0.2">
      <c r="A155">
        <v>154</v>
      </c>
      <c r="B155">
        <v>2132</v>
      </c>
      <c r="C155">
        <v>2132</v>
      </c>
      <c r="E155" s="1">
        <v>44417</v>
      </c>
      <c r="G155" t="s">
        <v>35</v>
      </c>
      <c r="H155">
        <v>4</v>
      </c>
      <c r="I155" t="s">
        <v>36</v>
      </c>
      <c r="J155" t="s">
        <v>264</v>
      </c>
      <c r="K155" t="s">
        <v>264</v>
      </c>
      <c r="L155" t="s">
        <v>383</v>
      </c>
      <c r="M155">
        <v>2124</v>
      </c>
      <c r="N155" t="s">
        <v>266</v>
      </c>
      <c r="R155" t="s">
        <v>40</v>
      </c>
      <c r="S155" t="s">
        <v>40</v>
      </c>
      <c r="T155" t="s">
        <v>41</v>
      </c>
      <c r="U155" t="s">
        <v>446</v>
      </c>
      <c r="X155" t="s">
        <v>384</v>
      </c>
      <c r="AL155" t="s">
        <v>264</v>
      </c>
      <c r="BE155" t="s">
        <v>385</v>
      </c>
    </row>
    <row r="156" spans="1:57" hidden="1" x14ac:dyDescent="0.2">
      <c r="A156">
        <v>155</v>
      </c>
      <c r="B156">
        <v>2132</v>
      </c>
      <c r="C156">
        <v>2132</v>
      </c>
      <c r="E156" s="1">
        <v>44419</v>
      </c>
      <c r="G156" t="s">
        <v>35</v>
      </c>
      <c r="H156">
        <v>2</v>
      </c>
      <c r="I156" t="s">
        <v>91</v>
      </c>
      <c r="J156" t="s">
        <v>325</v>
      </c>
      <c r="K156" t="s">
        <v>325</v>
      </c>
      <c r="L156" t="s">
        <v>386</v>
      </c>
      <c r="M156">
        <v>2123</v>
      </c>
      <c r="N156" t="s">
        <v>327</v>
      </c>
      <c r="R156" t="s">
        <v>82</v>
      </c>
      <c r="S156" t="s">
        <v>82</v>
      </c>
      <c r="T156" t="s">
        <v>83</v>
      </c>
      <c r="U156" t="s">
        <v>446</v>
      </c>
      <c r="X156" t="s">
        <v>387</v>
      </c>
      <c r="AL156" t="s">
        <v>325</v>
      </c>
      <c r="BE156" t="s">
        <v>385</v>
      </c>
    </row>
    <row r="157" spans="1:57" hidden="1" x14ac:dyDescent="0.2">
      <c r="A157">
        <v>156</v>
      </c>
      <c r="B157">
        <v>2132</v>
      </c>
      <c r="C157">
        <v>2132</v>
      </c>
      <c r="E157" s="1">
        <v>44420</v>
      </c>
      <c r="G157" t="s">
        <v>35</v>
      </c>
      <c r="H157">
        <v>2</v>
      </c>
      <c r="I157" t="s">
        <v>51</v>
      </c>
      <c r="J157" t="s">
        <v>325</v>
      </c>
      <c r="K157" t="s">
        <v>325</v>
      </c>
      <c r="L157" t="s">
        <v>388</v>
      </c>
      <c r="M157">
        <v>2122</v>
      </c>
      <c r="N157" t="s">
        <v>327</v>
      </c>
      <c r="R157" t="s">
        <v>82</v>
      </c>
      <c r="S157" t="s">
        <v>82</v>
      </c>
      <c r="T157" t="s">
        <v>83</v>
      </c>
      <c r="U157" t="s">
        <v>446</v>
      </c>
      <c r="X157" t="s">
        <v>177</v>
      </c>
      <c r="AL157" t="s">
        <v>325</v>
      </c>
      <c r="BE157" t="s">
        <v>385</v>
      </c>
    </row>
    <row r="158" spans="1:57" hidden="1" x14ac:dyDescent="0.2">
      <c r="A158">
        <v>157</v>
      </c>
      <c r="B158">
        <v>2132</v>
      </c>
      <c r="C158">
        <v>2132</v>
      </c>
      <c r="E158" s="1">
        <v>44420</v>
      </c>
      <c r="G158" t="s">
        <v>35</v>
      </c>
      <c r="H158">
        <v>3</v>
      </c>
      <c r="I158" t="s">
        <v>91</v>
      </c>
      <c r="J158" t="s">
        <v>272</v>
      </c>
      <c r="K158" t="s">
        <v>272</v>
      </c>
      <c r="L158" t="s">
        <v>389</v>
      </c>
      <c r="M158">
        <v>2126</v>
      </c>
      <c r="N158" t="s">
        <v>274</v>
      </c>
      <c r="R158" t="s">
        <v>93</v>
      </c>
      <c r="S158" t="s">
        <v>93</v>
      </c>
      <c r="T158" t="s">
        <v>94</v>
      </c>
      <c r="U158" t="s">
        <v>446</v>
      </c>
      <c r="X158" t="s">
        <v>390</v>
      </c>
      <c r="AL158" t="s">
        <v>272</v>
      </c>
      <c r="BE158" t="s">
        <v>385</v>
      </c>
    </row>
    <row r="159" spans="1:57" hidden="1" x14ac:dyDescent="0.2">
      <c r="A159">
        <v>158</v>
      </c>
      <c r="B159">
        <v>2132</v>
      </c>
      <c r="C159">
        <v>2132</v>
      </c>
      <c r="E159" s="1">
        <v>44420</v>
      </c>
      <c r="G159" t="s">
        <v>35</v>
      </c>
      <c r="H159">
        <v>3</v>
      </c>
      <c r="I159" t="s">
        <v>36</v>
      </c>
      <c r="J159" t="s">
        <v>272</v>
      </c>
      <c r="K159" t="s">
        <v>272</v>
      </c>
      <c r="L159" t="s">
        <v>391</v>
      </c>
      <c r="M159">
        <v>2124</v>
      </c>
      <c r="N159" t="s">
        <v>274</v>
      </c>
      <c r="R159" t="s">
        <v>40</v>
      </c>
      <c r="S159" t="s">
        <v>40</v>
      </c>
      <c r="T159" t="s">
        <v>41</v>
      </c>
      <c r="U159" t="s">
        <v>446</v>
      </c>
      <c r="AL159" t="s">
        <v>272</v>
      </c>
      <c r="BE159" t="s">
        <v>385</v>
      </c>
    </row>
    <row r="160" spans="1:57" hidden="1" x14ac:dyDescent="0.2">
      <c r="A160">
        <v>159</v>
      </c>
      <c r="B160">
        <v>2132</v>
      </c>
      <c r="C160">
        <v>2132</v>
      </c>
      <c r="E160" s="1">
        <v>44420</v>
      </c>
      <c r="G160" t="s">
        <v>35</v>
      </c>
      <c r="H160">
        <v>2</v>
      </c>
      <c r="I160" t="s">
        <v>68</v>
      </c>
      <c r="J160" t="s">
        <v>325</v>
      </c>
      <c r="K160" t="s">
        <v>325</v>
      </c>
      <c r="L160" t="s">
        <v>392</v>
      </c>
      <c r="M160">
        <v>2114</v>
      </c>
      <c r="N160" t="s">
        <v>393</v>
      </c>
      <c r="R160" t="s">
        <v>394</v>
      </c>
      <c r="S160" t="s">
        <v>394</v>
      </c>
      <c r="T160" t="s">
        <v>147</v>
      </c>
      <c r="U160" t="s">
        <v>446</v>
      </c>
      <c r="X160" t="s">
        <v>395</v>
      </c>
      <c r="AL160" t="s">
        <v>325</v>
      </c>
      <c r="BE160" t="s">
        <v>385</v>
      </c>
    </row>
    <row r="161" spans="1:57" hidden="1" x14ac:dyDescent="0.2">
      <c r="A161">
        <v>160</v>
      </c>
      <c r="B161">
        <v>2132</v>
      </c>
      <c r="C161">
        <v>2132</v>
      </c>
      <c r="E161" s="1">
        <v>44420</v>
      </c>
      <c r="G161" t="s">
        <v>35</v>
      </c>
      <c r="H161">
        <v>3</v>
      </c>
      <c r="I161" t="s">
        <v>396</v>
      </c>
      <c r="J161" t="s">
        <v>272</v>
      </c>
      <c r="K161" t="s">
        <v>272</v>
      </c>
      <c r="L161" t="s">
        <v>397</v>
      </c>
      <c r="M161">
        <v>2126</v>
      </c>
      <c r="N161" t="s">
        <v>274</v>
      </c>
      <c r="R161" t="s">
        <v>93</v>
      </c>
      <c r="S161" t="s">
        <v>93</v>
      </c>
      <c r="T161" t="s">
        <v>94</v>
      </c>
      <c r="U161" t="s">
        <v>446</v>
      </c>
      <c r="X161" t="s">
        <v>398</v>
      </c>
      <c r="AL161" t="s">
        <v>272</v>
      </c>
      <c r="BE161" t="s">
        <v>385</v>
      </c>
    </row>
    <row r="162" spans="1:57" x14ac:dyDescent="0.2">
      <c r="A162">
        <v>161</v>
      </c>
      <c r="B162">
        <v>2133</v>
      </c>
      <c r="C162">
        <v>2133</v>
      </c>
      <c r="E162" s="1">
        <v>44424</v>
      </c>
      <c r="G162" t="s">
        <v>35</v>
      </c>
      <c r="H162">
        <v>16</v>
      </c>
      <c r="I162" t="s">
        <v>68</v>
      </c>
      <c r="J162" t="s">
        <v>399</v>
      </c>
      <c r="K162" t="s">
        <v>399</v>
      </c>
      <c r="L162" t="s">
        <v>400</v>
      </c>
      <c r="M162">
        <v>2120</v>
      </c>
      <c r="N162" t="s">
        <v>401</v>
      </c>
      <c r="R162" t="s">
        <v>174</v>
      </c>
      <c r="S162" t="s">
        <v>174</v>
      </c>
      <c r="T162" t="s">
        <v>73</v>
      </c>
      <c r="U162" t="s">
        <v>446</v>
      </c>
      <c r="X162" t="s">
        <v>42</v>
      </c>
      <c r="AL162" t="s">
        <v>399</v>
      </c>
      <c r="BE162" t="s">
        <v>385</v>
      </c>
    </row>
    <row r="163" spans="1:57" x14ac:dyDescent="0.2">
      <c r="A163">
        <v>162</v>
      </c>
      <c r="B163">
        <v>2133</v>
      </c>
      <c r="C163">
        <v>2133</v>
      </c>
      <c r="E163" s="1">
        <v>44424</v>
      </c>
      <c r="G163" t="s">
        <v>35</v>
      </c>
      <c r="H163">
        <v>4</v>
      </c>
      <c r="I163" t="s">
        <v>36</v>
      </c>
      <c r="J163" t="s">
        <v>320</v>
      </c>
      <c r="K163" t="s">
        <v>320</v>
      </c>
      <c r="L163" t="s">
        <v>402</v>
      </c>
      <c r="M163">
        <v>2120</v>
      </c>
      <c r="N163" t="s">
        <v>351</v>
      </c>
      <c r="R163" t="s">
        <v>65</v>
      </c>
      <c r="S163" t="s">
        <v>65</v>
      </c>
      <c r="T163" t="s">
        <v>66</v>
      </c>
      <c r="U163" t="s">
        <v>446</v>
      </c>
      <c r="X163" t="s">
        <v>88</v>
      </c>
      <c r="AL163" t="s">
        <v>320</v>
      </c>
      <c r="BE163" t="s">
        <v>385</v>
      </c>
    </row>
    <row r="164" spans="1:57" x14ac:dyDescent="0.2">
      <c r="A164">
        <v>163</v>
      </c>
      <c r="B164">
        <v>2133</v>
      </c>
      <c r="C164">
        <v>2133</v>
      </c>
      <c r="E164" s="1">
        <v>44425</v>
      </c>
      <c r="G164" t="s">
        <v>35</v>
      </c>
      <c r="H164">
        <v>3</v>
      </c>
      <c r="I164" t="s">
        <v>98</v>
      </c>
      <c r="J164" t="s">
        <v>272</v>
      </c>
      <c r="K164" t="s">
        <v>272</v>
      </c>
      <c r="L164" t="s">
        <v>403</v>
      </c>
      <c r="M164">
        <v>2126</v>
      </c>
      <c r="N164" t="s">
        <v>274</v>
      </c>
      <c r="R164" t="s">
        <v>82</v>
      </c>
      <c r="S164" t="s">
        <v>82</v>
      </c>
      <c r="T164" t="s">
        <v>83</v>
      </c>
      <c r="U164" t="s">
        <v>446</v>
      </c>
      <c r="X164" t="s">
        <v>404</v>
      </c>
      <c r="AL164" t="s">
        <v>272</v>
      </c>
      <c r="BE164" t="s">
        <v>385</v>
      </c>
    </row>
    <row r="165" spans="1:57" x14ac:dyDescent="0.2">
      <c r="A165">
        <v>164</v>
      </c>
      <c r="B165">
        <v>2133</v>
      </c>
      <c r="C165">
        <v>2133</v>
      </c>
      <c r="E165" s="1">
        <v>44426</v>
      </c>
      <c r="G165" t="s">
        <v>35</v>
      </c>
      <c r="H165">
        <v>4</v>
      </c>
      <c r="I165" t="s">
        <v>68</v>
      </c>
      <c r="J165" t="s">
        <v>264</v>
      </c>
      <c r="K165" t="s">
        <v>264</v>
      </c>
      <c r="L165" t="s">
        <v>405</v>
      </c>
      <c r="M165">
        <v>2125</v>
      </c>
      <c r="N165" t="s">
        <v>266</v>
      </c>
      <c r="R165" t="s">
        <v>65</v>
      </c>
      <c r="S165" t="s">
        <v>65</v>
      </c>
      <c r="T165" t="s">
        <v>66</v>
      </c>
      <c r="U165" t="s">
        <v>446</v>
      </c>
      <c r="X165" t="s">
        <v>42</v>
      </c>
      <c r="AL165" t="s">
        <v>264</v>
      </c>
      <c r="BE165" t="s">
        <v>385</v>
      </c>
    </row>
    <row r="166" spans="1:57" x14ac:dyDescent="0.2">
      <c r="A166">
        <v>165</v>
      </c>
      <c r="B166">
        <v>2133</v>
      </c>
      <c r="C166">
        <v>2133</v>
      </c>
      <c r="E166" s="1">
        <v>44426</v>
      </c>
      <c r="G166" t="s">
        <v>35</v>
      </c>
      <c r="H166">
        <v>1</v>
      </c>
      <c r="I166" t="s">
        <v>36</v>
      </c>
      <c r="J166" t="s">
        <v>207</v>
      </c>
      <c r="K166" t="s">
        <v>207</v>
      </c>
      <c r="L166" t="s">
        <v>406</v>
      </c>
      <c r="M166">
        <v>2126</v>
      </c>
      <c r="N166" t="s">
        <v>312</v>
      </c>
      <c r="R166" t="s">
        <v>65</v>
      </c>
      <c r="S166" t="s">
        <v>65</v>
      </c>
      <c r="T166" t="s">
        <v>66</v>
      </c>
      <c r="U166" t="s">
        <v>446</v>
      </c>
      <c r="X166" t="s">
        <v>407</v>
      </c>
      <c r="AL166" t="s">
        <v>207</v>
      </c>
      <c r="BE166" t="s">
        <v>385</v>
      </c>
    </row>
    <row r="167" spans="1:57" x14ac:dyDescent="0.2">
      <c r="A167">
        <v>166</v>
      </c>
      <c r="B167">
        <v>2133</v>
      </c>
      <c r="C167">
        <v>2133</v>
      </c>
      <c r="E167" s="1">
        <v>44427</v>
      </c>
      <c r="G167" t="s">
        <v>35</v>
      </c>
      <c r="H167">
        <v>2</v>
      </c>
      <c r="I167" t="s">
        <v>51</v>
      </c>
      <c r="J167" t="s">
        <v>325</v>
      </c>
      <c r="K167" t="s">
        <v>325</v>
      </c>
      <c r="L167" t="s">
        <v>408</v>
      </c>
      <c r="M167">
        <v>2114</v>
      </c>
      <c r="N167" t="s">
        <v>393</v>
      </c>
      <c r="R167" t="s">
        <v>152</v>
      </c>
      <c r="S167" t="s">
        <v>152</v>
      </c>
      <c r="T167" t="s">
        <v>152</v>
      </c>
      <c r="U167" t="s">
        <v>446</v>
      </c>
      <c r="X167" t="s">
        <v>409</v>
      </c>
      <c r="AL167" t="s">
        <v>325</v>
      </c>
      <c r="BE167" t="s">
        <v>385</v>
      </c>
    </row>
    <row r="168" spans="1:57" x14ac:dyDescent="0.2">
      <c r="A168">
        <v>167</v>
      </c>
      <c r="B168">
        <v>2133</v>
      </c>
      <c r="C168">
        <v>2133</v>
      </c>
      <c r="E168" s="1">
        <v>44427</v>
      </c>
      <c r="G168" t="s">
        <v>35</v>
      </c>
      <c r="H168">
        <v>2</v>
      </c>
      <c r="I168" t="s">
        <v>51</v>
      </c>
      <c r="J168" t="s">
        <v>325</v>
      </c>
      <c r="K168" t="s">
        <v>325</v>
      </c>
      <c r="L168" t="s">
        <v>410</v>
      </c>
      <c r="M168">
        <v>2115</v>
      </c>
      <c r="N168" t="s">
        <v>393</v>
      </c>
      <c r="R168" t="s">
        <v>82</v>
      </c>
      <c r="S168" t="s">
        <v>82</v>
      </c>
      <c r="T168" t="s">
        <v>83</v>
      </c>
      <c r="U168" t="s">
        <v>446</v>
      </c>
      <c r="X168" t="s">
        <v>411</v>
      </c>
      <c r="AL168" t="s">
        <v>325</v>
      </c>
      <c r="BE168" t="s">
        <v>385</v>
      </c>
    </row>
    <row r="169" spans="1:57" x14ac:dyDescent="0.2">
      <c r="A169">
        <v>168</v>
      </c>
      <c r="B169">
        <v>2133</v>
      </c>
      <c r="C169">
        <v>2133</v>
      </c>
      <c r="E169" s="1">
        <v>44427</v>
      </c>
      <c r="G169" t="s">
        <v>35</v>
      </c>
      <c r="H169">
        <v>3</v>
      </c>
      <c r="I169" t="s">
        <v>36</v>
      </c>
      <c r="J169" t="s">
        <v>272</v>
      </c>
      <c r="K169" t="s">
        <v>272</v>
      </c>
      <c r="L169" t="s">
        <v>412</v>
      </c>
      <c r="M169">
        <v>2126</v>
      </c>
      <c r="N169" t="s">
        <v>274</v>
      </c>
      <c r="R169" t="s">
        <v>40</v>
      </c>
      <c r="S169" t="s">
        <v>40</v>
      </c>
      <c r="T169" t="s">
        <v>41</v>
      </c>
      <c r="U169" t="s">
        <v>446</v>
      </c>
      <c r="X169" t="s">
        <v>88</v>
      </c>
      <c r="AL169" t="s">
        <v>272</v>
      </c>
      <c r="BE169" t="s">
        <v>385</v>
      </c>
    </row>
    <row r="170" spans="1:57" x14ac:dyDescent="0.2">
      <c r="A170">
        <v>169</v>
      </c>
      <c r="B170">
        <v>2133</v>
      </c>
      <c r="C170">
        <v>2133</v>
      </c>
      <c r="E170" s="1">
        <v>44427</v>
      </c>
      <c r="G170" t="s">
        <v>35</v>
      </c>
      <c r="H170">
        <v>3</v>
      </c>
      <c r="I170" t="s">
        <v>36</v>
      </c>
      <c r="J170" t="s">
        <v>272</v>
      </c>
      <c r="K170" t="s">
        <v>272</v>
      </c>
      <c r="L170" t="s">
        <v>413</v>
      </c>
      <c r="M170">
        <v>2126</v>
      </c>
      <c r="N170" t="s">
        <v>274</v>
      </c>
      <c r="R170" t="s">
        <v>40</v>
      </c>
      <c r="S170" t="s">
        <v>40</v>
      </c>
      <c r="T170" t="s">
        <v>41</v>
      </c>
      <c r="U170" t="s">
        <v>446</v>
      </c>
      <c r="X170" t="s">
        <v>42</v>
      </c>
      <c r="AL170" t="s">
        <v>272</v>
      </c>
      <c r="BE170" t="s">
        <v>385</v>
      </c>
    </row>
    <row r="171" spans="1:57" x14ac:dyDescent="0.2">
      <c r="A171">
        <v>170</v>
      </c>
      <c r="B171">
        <v>2133</v>
      </c>
      <c r="C171">
        <v>2133</v>
      </c>
      <c r="E171" s="1">
        <v>44428</v>
      </c>
      <c r="G171" t="s">
        <v>35</v>
      </c>
      <c r="H171">
        <v>3</v>
      </c>
      <c r="I171" t="s">
        <v>36</v>
      </c>
      <c r="J171" t="s">
        <v>272</v>
      </c>
      <c r="K171" t="s">
        <v>272</v>
      </c>
      <c r="L171" t="s">
        <v>414</v>
      </c>
      <c r="M171">
        <v>2126</v>
      </c>
      <c r="N171" t="s">
        <v>274</v>
      </c>
      <c r="R171" t="s">
        <v>60</v>
      </c>
      <c r="S171" t="s">
        <v>60</v>
      </c>
      <c r="T171" t="s">
        <v>41</v>
      </c>
      <c r="U171" t="s">
        <v>446</v>
      </c>
      <c r="X171" t="s">
        <v>124</v>
      </c>
      <c r="AL171" t="s">
        <v>272</v>
      </c>
      <c r="BE171" t="s">
        <v>385</v>
      </c>
    </row>
    <row r="172" spans="1:57" x14ac:dyDescent="0.2">
      <c r="A172">
        <v>171</v>
      </c>
      <c r="B172">
        <v>2133</v>
      </c>
      <c r="C172">
        <v>2133</v>
      </c>
      <c r="E172" s="1">
        <v>44428</v>
      </c>
      <c r="G172" t="s">
        <v>35</v>
      </c>
      <c r="H172">
        <v>4</v>
      </c>
      <c r="I172" t="s">
        <v>36</v>
      </c>
      <c r="J172" t="s">
        <v>264</v>
      </c>
      <c r="K172" t="s">
        <v>264</v>
      </c>
      <c r="L172" t="s">
        <v>415</v>
      </c>
      <c r="M172">
        <v>2124</v>
      </c>
      <c r="N172" t="s">
        <v>266</v>
      </c>
      <c r="R172" t="s">
        <v>328</v>
      </c>
      <c r="S172" t="s">
        <v>328</v>
      </c>
      <c r="T172" t="s">
        <v>329</v>
      </c>
      <c r="U172" t="s">
        <v>446</v>
      </c>
      <c r="X172" t="s">
        <v>130</v>
      </c>
      <c r="AL172" t="s">
        <v>264</v>
      </c>
      <c r="BE172" t="s">
        <v>385</v>
      </c>
    </row>
  </sheetData>
  <autoFilter ref="A1:AO172" xr:uid="{00000000-0009-0000-0000-000000000000}">
    <filterColumn colId="1">
      <filters>
        <filter val="2133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416</v>
      </c>
      <c r="B28" t="s">
        <v>276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</v>
      </c>
      <c r="V29">
        <v>0</v>
      </c>
      <c r="W29">
        <v>341</v>
      </c>
      <c r="X29">
        <v>223</v>
      </c>
      <c r="Y29">
        <v>100</v>
      </c>
      <c r="Z29">
        <v>205</v>
      </c>
      <c r="AA29">
        <v>260</v>
      </c>
      <c r="AB29">
        <v>781</v>
      </c>
      <c r="AC29">
        <v>90</v>
      </c>
      <c r="AD29">
        <v>0</v>
      </c>
      <c r="AE29">
        <v>278</v>
      </c>
      <c r="AF29">
        <v>0</v>
      </c>
      <c r="AG29">
        <v>0</v>
      </c>
      <c r="AH29">
        <v>589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2890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3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2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5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8798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2561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1730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B36">
        <v>1</v>
      </c>
      <c r="BD36">
        <f t="shared" si="4"/>
        <v>1</v>
      </c>
    </row>
    <row r="37" spans="1:56" x14ac:dyDescent="0.2">
      <c r="A37" s="2"/>
      <c r="B37" t="s">
        <v>123</v>
      </c>
      <c r="W37">
        <v>3</v>
      </c>
      <c r="BD37">
        <f t="shared" si="4"/>
        <v>3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B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</v>
      </c>
      <c r="V50">
        <v>0</v>
      </c>
      <c r="W50">
        <v>341</v>
      </c>
      <c r="X50">
        <v>223</v>
      </c>
      <c r="Y50">
        <v>100</v>
      </c>
      <c r="Z50">
        <v>205</v>
      </c>
      <c r="AA50">
        <v>260</v>
      </c>
      <c r="AB50">
        <v>781</v>
      </c>
      <c r="AC50">
        <v>90</v>
      </c>
      <c r="AD50">
        <v>0</v>
      </c>
      <c r="AE50">
        <v>278</v>
      </c>
      <c r="AF50">
        <v>0</v>
      </c>
      <c r="AG50">
        <v>0</v>
      </c>
      <c r="AH50">
        <v>589</v>
      </c>
      <c r="AI50">
        <v>10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2890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B54">
        <f>IF(AB$29=0,,ROUND(AB36/AB$29*1000000,0))</f>
        <v>1280</v>
      </c>
      <c r="BD54">
        <f t="shared" si="5"/>
        <v>346</v>
      </c>
    </row>
    <row r="55" spans="1:56" x14ac:dyDescent="0.2">
      <c r="A55" s="2"/>
      <c r="B55" t="s">
        <v>123</v>
      </c>
      <c r="W55">
        <f>IF(W$29=0,,ROUND(W37/W$29*1000000,0))</f>
        <v>8798</v>
      </c>
      <c r="BD55">
        <f t="shared" si="5"/>
        <v>1038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AB60">
        <f>IF(AB$29=0,,ROUND(AB42/AB$29*1000000,0))</f>
        <v>1280</v>
      </c>
      <c r="BD60">
        <f t="shared" si="5"/>
        <v>346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8798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2561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1730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416</v>
      </c>
      <c r="B28" t="s">
        <v>272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28</v>
      </c>
      <c r="V29">
        <v>0</v>
      </c>
      <c r="W29">
        <v>464</v>
      </c>
      <c r="X29">
        <v>783</v>
      </c>
      <c r="Y29">
        <v>499</v>
      </c>
      <c r="Z29">
        <v>396</v>
      </c>
      <c r="AA29">
        <v>110</v>
      </c>
      <c r="AB29">
        <v>10</v>
      </c>
      <c r="AC29">
        <v>665</v>
      </c>
      <c r="AD29">
        <v>460</v>
      </c>
      <c r="AE29">
        <v>998</v>
      </c>
      <c r="AF29">
        <v>0</v>
      </c>
      <c r="AG29">
        <v>0</v>
      </c>
      <c r="AH29">
        <v>779</v>
      </c>
      <c r="AI29">
        <v>1823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7017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1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2</v>
      </c>
      <c r="AD30">
        <f t="shared" si="0"/>
        <v>1</v>
      </c>
      <c r="AE30">
        <f t="shared" si="0"/>
        <v>1</v>
      </c>
      <c r="AF30">
        <f t="shared" si="0"/>
        <v>0</v>
      </c>
      <c r="AG30">
        <f t="shared" si="0"/>
        <v>0</v>
      </c>
      <c r="AH30">
        <f t="shared" si="0"/>
        <v>3</v>
      </c>
      <c r="AI30">
        <f t="shared" ref="AI30:BC30" si="1">SUM(AI33:AI47)</f>
        <v>4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12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2155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3008</v>
      </c>
      <c r="AD31">
        <f t="shared" si="2"/>
        <v>2174</v>
      </c>
      <c r="AE31">
        <f t="shared" si="2"/>
        <v>1002</v>
      </c>
      <c r="AF31">
        <f t="shared" si="2"/>
        <v>0</v>
      </c>
      <c r="AG31">
        <f t="shared" si="2"/>
        <v>0</v>
      </c>
      <c r="AH31">
        <f t="shared" si="2"/>
        <v>3851</v>
      </c>
      <c r="AI31">
        <f t="shared" ref="AI31:BC31" si="3">IF(AI$29=0,,ROUND(AI30/AI29*1000000,0))</f>
        <v>2194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1710</v>
      </c>
    </row>
    <row r="33" spans="1:56" x14ac:dyDescent="0.2">
      <c r="A33" s="2" t="s">
        <v>422</v>
      </c>
      <c r="B33" t="s">
        <v>41</v>
      </c>
      <c r="AC33">
        <v>1</v>
      </c>
      <c r="AE33">
        <v>1</v>
      </c>
      <c r="AH33">
        <v>1</v>
      </c>
      <c r="AI33">
        <v>3</v>
      </c>
      <c r="BD33">
        <f t="shared" ref="BD33:BD47" si="4">SUM(C33:BC33)</f>
        <v>6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W42">
        <v>1</v>
      </c>
      <c r="AI42">
        <v>1</v>
      </c>
      <c r="BD42">
        <f t="shared" si="4"/>
        <v>2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C44">
        <v>1</v>
      </c>
      <c r="AD44">
        <v>1</v>
      </c>
      <c r="AH44">
        <v>2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28</v>
      </c>
      <c r="V50">
        <v>0</v>
      </c>
      <c r="W50">
        <v>464</v>
      </c>
      <c r="X50">
        <v>783</v>
      </c>
      <c r="Y50">
        <v>499</v>
      </c>
      <c r="Z50">
        <v>396</v>
      </c>
      <c r="AA50">
        <v>110</v>
      </c>
      <c r="AB50">
        <v>10</v>
      </c>
      <c r="AC50">
        <v>665</v>
      </c>
      <c r="AD50">
        <v>460</v>
      </c>
      <c r="AE50">
        <v>998</v>
      </c>
      <c r="AF50">
        <v>0</v>
      </c>
      <c r="AG50">
        <v>0</v>
      </c>
      <c r="AH50">
        <v>779</v>
      </c>
      <c r="AI50">
        <v>1823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7017</v>
      </c>
    </row>
    <row r="51" spans="1:56" x14ac:dyDescent="0.2">
      <c r="A51" s="2" t="s">
        <v>426</v>
      </c>
      <c r="B51" t="s">
        <v>41</v>
      </c>
      <c r="AC51">
        <f>IF(AC$29=0,,ROUND(AC33/AC$29*1000000,0))</f>
        <v>1504</v>
      </c>
      <c r="AE51">
        <f>IF(AE$29=0,,ROUND(AE33/AE$29*1000000,0))</f>
        <v>1002</v>
      </c>
      <c r="AH51">
        <f>IF(AH$29=0,,ROUND(AH33/AH$29*1000000,0))</f>
        <v>1284</v>
      </c>
      <c r="AI51">
        <f>IF(AI$29=0,,ROUND(AI33/AI$29*1000000,0))</f>
        <v>1646</v>
      </c>
      <c r="BD51">
        <f t="shared" ref="BD51:BD65" si="5">IF(BD$29=0,,ROUND(BD33/$BD$29*1000000,0))</f>
        <v>855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W60">
        <f>IF(W$29=0,,ROUND(W42/W$29*1000000,0))</f>
        <v>2155</v>
      </c>
      <c r="AI60">
        <f>IF(AI$29=0,,ROUND(AI42/AI$29*1000000,0))</f>
        <v>549</v>
      </c>
      <c r="BD60">
        <f t="shared" si="5"/>
        <v>285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C62">
        <f>IF(AC$29=0,,ROUND(AC44/AC$29*1000000,0))</f>
        <v>1504</v>
      </c>
      <c r="AD62">
        <f>IF(AD$29=0,,ROUND(AD44/AD$29*1000000,0))</f>
        <v>2174</v>
      </c>
      <c r="AH62">
        <f>IF(AH$29=0,,ROUND(AH44/AH$29*1000000,0))</f>
        <v>2567</v>
      </c>
      <c r="BD62">
        <f t="shared" si="5"/>
        <v>570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2155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3008</v>
      </c>
      <c r="AD66">
        <f t="shared" si="6"/>
        <v>2174</v>
      </c>
      <c r="AE66">
        <f t="shared" si="6"/>
        <v>1002</v>
      </c>
      <c r="AF66">
        <f t="shared" si="6"/>
        <v>0</v>
      </c>
      <c r="AG66">
        <f t="shared" si="6"/>
        <v>0</v>
      </c>
      <c r="AH66">
        <f t="shared" si="6"/>
        <v>3851</v>
      </c>
      <c r="AI66">
        <f t="shared" ref="AI66:BC66" si="7">IF(AI$29=0,,ROUND((SUM(AI33:AI47)/AI$29)*1000000,0))</f>
        <v>2194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1710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298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33</v>
      </c>
      <c r="T29">
        <v>11</v>
      </c>
      <c r="U29">
        <v>86</v>
      </c>
      <c r="V29">
        <v>286</v>
      </c>
      <c r="W29">
        <v>635</v>
      </c>
      <c r="X29">
        <v>279</v>
      </c>
      <c r="Y29">
        <v>831</v>
      </c>
      <c r="Z29">
        <v>147</v>
      </c>
      <c r="AA29">
        <v>337</v>
      </c>
      <c r="AB29">
        <v>565</v>
      </c>
      <c r="AC29">
        <v>912</v>
      </c>
      <c r="AD29">
        <v>361</v>
      </c>
      <c r="AE29">
        <v>497</v>
      </c>
      <c r="AF29">
        <v>0</v>
      </c>
      <c r="AG29">
        <v>0</v>
      </c>
      <c r="AH29">
        <v>213</v>
      </c>
      <c r="AI29">
        <v>32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5226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1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2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3584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3540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574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AB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X44">
        <v>1</v>
      </c>
      <c r="BD44">
        <f t="shared" si="4"/>
        <v>1</v>
      </c>
    </row>
    <row r="45" spans="1:56" x14ac:dyDescent="0.2">
      <c r="A45" s="2"/>
      <c r="B45" t="s">
        <v>341</v>
      </c>
      <c r="AB45">
        <v>1</v>
      </c>
      <c r="BD45">
        <f t="shared" si="4"/>
        <v>1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33</v>
      </c>
      <c r="T50">
        <v>11</v>
      </c>
      <c r="U50">
        <v>86</v>
      </c>
      <c r="V50">
        <v>286</v>
      </c>
      <c r="W50">
        <v>635</v>
      </c>
      <c r="X50">
        <v>279</v>
      </c>
      <c r="Y50">
        <v>831</v>
      </c>
      <c r="Z50">
        <v>147</v>
      </c>
      <c r="AA50">
        <v>337</v>
      </c>
      <c r="AB50">
        <v>565</v>
      </c>
      <c r="AC50">
        <v>912</v>
      </c>
      <c r="AD50">
        <v>361</v>
      </c>
      <c r="AE50">
        <v>497</v>
      </c>
      <c r="AF50">
        <v>0</v>
      </c>
      <c r="AG50">
        <v>0</v>
      </c>
      <c r="AH50">
        <v>213</v>
      </c>
      <c r="AI50">
        <v>32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5226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AB52">
        <f>IF(AB$29=0,,ROUND(AB34/AB$29*1000000,0))</f>
        <v>1770</v>
      </c>
      <c r="BD52">
        <f t="shared" si="5"/>
        <v>191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X62">
        <f>IF(X$29=0,,ROUND(X44/X$29*1000000,0))</f>
        <v>3584</v>
      </c>
      <c r="BD62">
        <f t="shared" si="5"/>
        <v>191</v>
      </c>
    </row>
    <row r="63" spans="1:56" x14ac:dyDescent="0.2">
      <c r="A63" s="2"/>
      <c r="B63" t="s">
        <v>341</v>
      </c>
      <c r="AB63">
        <f>IF(AB$29=0,,ROUND(AB45/AB$29*1000000,0))</f>
        <v>1770</v>
      </c>
      <c r="BD63">
        <f t="shared" si="5"/>
        <v>191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3584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3540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574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33203125" bestFit="1" customWidth="1"/>
  </cols>
  <sheetData>
    <row r="28" spans="1:56" x14ac:dyDescent="0.2">
      <c r="A28" t="s">
        <v>416</v>
      </c>
      <c r="B28" t="s">
        <v>259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288</v>
      </c>
      <c r="S29">
        <v>0</v>
      </c>
      <c r="T29">
        <v>319</v>
      </c>
      <c r="U29">
        <v>1045</v>
      </c>
      <c r="V29">
        <v>0</v>
      </c>
      <c r="W29">
        <v>481</v>
      </c>
      <c r="X29">
        <v>425</v>
      </c>
      <c r="Y29">
        <v>101</v>
      </c>
      <c r="Z29">
        <v>255</v>
      </c>
      <c r="AA29">
        <v>517</v>
      </c>
      <c r="AB29">
        <v>434</v>
      </c>
      <c r="AC29">
        <v>0</v>
      </c>
      <c r="AD29">
        <v>1299</v>
      </c>
      <c r="AE29">
        <v>550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5714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1</v>
      </c>
      <c r="V30">
        <f t="shared" si="0"/>
        <v>0</v>
      </c>
      <c r="W30">
        <f t="shared" si="0"/>
        <v>3</v>
      </c>
      <c r="X30">
        <f t="shared" si="0"/>
        <v>0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1</v>
      </c>
      <c r="AC30">
        <f t="shared" si="0"/>
        <v>0</v>
      </c>
      <c r="AD30">
        <f t="shared" si="0"/>
        <v>3</v>
      </c>
      <c r="AE30">
        <f t="shared" si="0"/>
        <v>1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10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957</v>
      </c>
      <c r="V31">
        <f t="shared" si="2"/>
        <v>0</v>
      </c>
      <c r="W31">
        <f t="shared" si="2"/>
        <v>6237</v>
      </c>
      <c r="X31">
        <f t="shared" si="2"/>
        <v>0</v>
      </c>
      <c r="Y31">
        <f t="shared" si="2"/>
        <v>9901</v>
      </c>
      <c r="Z31">
        <f t="shared" si="2"/>
        <v>0</v>
      </c>
      <c r="AA31">
        <f t="shared" si="2"/>
        <v>0</v>
      </c>
      <c r="AB31">
        <f t="shared" si="2"/>
        <v>2304</v>
      </c>
      <c r="AC31">
        <f t="shared" si="2"/>
        <v>0</v>
      </c>
      <c r="AD31">
        <f t="shared" si="2"/>
        <v>2309</v>
      </c>
      <c r="AE31">
        <f t="shared" si="2"/>
        <v>1818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1750</v>
      </c>
    </row>
    <row r="33" spans="1:56" x14ac:dyDescent="0.2">
      <c r="A33" s="2" t="s">
        <v>422</v>
      </c>
      <c r="B33" t="s">
        <v>41</v>
      </c>
      <c r="U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AB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W42">
        <v>3</v>
      </c>
      <c r="AD42">
        <v>1</v>
      </c>
      <c r="AE42">
        <v>1</v>
      </c>
      <c r="BD42">
        <f t="shared" si="4"/>
        <v>5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Y44">
        <v>1</v>
      </c>
      <c r="AD44">
        <v>2</v>
      </c>
      <c r="BD44">
        <f t="shared" si="4"/>
        <v>3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288</v>
      </c>
      <c r="S50">
        <v>0</v>
      </c>
      <c r="T50">
        <v>319</v>
      </c>
      <c r="U50">
        <v>1045</v>
      </c>
      <c r="V50">
        <v>0</v>
      </c>
      <c r="W50">
        <v>481</v>
      </c>
      <c r="X50">
        <v>425</v>
      </c>
      <c r="Y50">
        <v>101</v>
      </c>
      <c r="Z50">
        <v>255</v>
      </c>
      <c r="AA50">
        <v>517</v>
      </c>
      <c r="AB50">
        <v>434</v>
      </c>
      <c r="AC50">
        <v>0</v>
      </c>
      <c r="AD50">
        <v>1299</v>
      </c>
      <c r="AE50">
        <v>550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5714</v>
      </c>
    </row>
    <row r="51" spans="1:56" x14ac:dyDescent="0.2">
      <c r="A51" s="2" t="s">
        <v>426</v>
      </c>
      <c r="B51" t="s">
        <v>41</v>
      </c>
      <c r="U51">
        <f>IF(U$29=0,,ROUND(U33/U$29*1000000,0))</f>
        <v>957</v>
      </c>
      <c r="BD51">
        <f t="shared" ref="BD51:BD65" si="5">IF(BD$29=0,,ROUND(BD33/$BD$29*1000000,0))</f>
        <v>175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AB58">
        <f>IF(AB$29=0,,ROUND(AB40/AB$29*1000000,0))</f>
        <v>2304</v>
      </c>
      <c r="BD58">
        <f t="shared" si="5"/>
        <v>175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W60">
        <f>IF(W$29=0,,ROUND(W42/W$29*1000000,0))</f>
        <v>6237</v>
      </c>
      <c r="AD60">
        <f>IF(AD$29=0,,ROUND(AD42/AD$29*1000000,0))</f>
        <v>770</v>
      </c>
      <c r="AE60">
        <f>IF(AE$29=0,,ROUND(AE42/AE$29*1000000,0))</f>
        <v>1818</v>
      </c>
      <c r="BD60">
        <f t="shared" si="5"/>
        <v>875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Y62">
        <f>IF(Y$29=0,,ROUND(Y44/Y$29*1000000,0))</f>
        <v>9901</v>
      </c>
      <c r="AD62">
        <f>IF(AD$29=0,,ROUND(AD44/AD$29*1000000,0))</f>
        <v>1540</v>
      </c>
      <c r="BD62">
        <f t="shared" si="5"/>
        <v>525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957</v>
      </c>
      <c r="V66">
        <f t="shared" si="6"/>
        <v>0</v>
      </c>
      <c r="W66">
        <f t="shared" si="6"/>
        <v>6237</v>
      </c>
      <c r="X66">
        <f t="shared" si="6"/>
        <v>0</v>
      </c>
      <c r="Y66">
        <f t="shared" si="6"/>
        <v>9901</v>
      </c>
      <c r="Z66">
        <f t="shared" si="6"/>
        <v>0</v>
      </c>
      <c r="AA66">
        <f t="shared" si="6"/>
        <v>0</v>
      </c>
      <c r="AB66">
        <f t="shared" si="6"/>
        <v>2304</v>
      </c>
      <c r="AC66">
        <f t="shared" si="6"/>
        <v>0</v>
      </c>
      <c r="AD66">
        <f t="shared" si="6"/>
        <v>2309</v>
      </c>
      <c r="AE66">
        <f t="shared" si="6"/>
        <v>1818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1750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416</v>
      </c>
      <c r="B28" t="s">
        <v>62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991</v>
      </c>
      <c r="E29">
        <v>877</v>
      </c>
      <c r="F29">
        <v>419</v>
      </c>
      <c r="G29">
        <v>481</v>
      </c>
      <c r="H29">
        <v>254</v>
      </c>
      <c r="I29">
        <v>295</v>
      </c>
      <c r="J29">
        <v>124</v>
      </c>
      <c r="K29">
        <v>2409</v>
      </c>
      <c r="L29">
        <v>2012</v>
      </c>
      <c r="M29">
        <v>578</v>
      </c>
      <c r="N29">
        <v>766</v>
      </c>
      <c r="O29">
        <v>576</v>
      </c>
      <c r="P29">
        <v>95</v>
      </c>
      <c r="Q29">
        <v>341</v>
      </c>
      <c r="R29">
        <v>520</v>
      </c>
      <c r="S29">
        <v>277</v>
      </c>
      <c r="T29">
        <v>278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11294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3</v>
      </c>
      <c r="E30">
        <f t="shared" si="0"/>
        <v>1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1</v>
      </c>
      <c r="J30">
        <f t="shared" si="0"/>
        <v>0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8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3027</v>
      </c>
      <c r="E31">
        <f t="shared" si="2"/>
        <v>1140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3390</v>
      </c>
      <c r="J31">
        <f t="shared" si="2"/>
        <v>0</v>
      </c>
      <c r="K31">
        <f t="shared" si="2"/>
        <v>415</v>
      </c>
      <c r="L31">
        <f t="shared" si="2"/>
        <v>497</v>
      </c>
      <c r="M31">
        <f t="shared" si="2"/>
        <v>1730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708</v>
      </c>
    </row>
    <row r="33" spans="1:56" x14ac:dyDescent="0.2">
      <c r="A33" s="2" t="s">
        <v>422</v>
      </c>
      <c r="B33" t="s">
        <v>41</v>
      </c>
      <c r="D33">
        <v>1</v>
      </c>
      <c r="M33">
        <v>1</v>
      </c>
      <c r="BD33">
        <f t="shared" ref="BD33:BD47" si="4">SUM(C33:BC33)</f>
        <v>2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D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I38">
        <v>1</v>
      </c>
      <c r="BD38">
        <f t="shared" si="4"/>
        <v>1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K42">
        <v>1</v>
      </c>
      <c r="L42">
        <v>1</v>
      </c>
      <c r="BD42">
        <f t="shared" si="4"/>
        <v>2</v>
      </c>
    </row>
    <row r="43" spans="1:56" x14ac:dyDescent="0.2">
      <c r="A43" s="2"/>
      <c r="B43" t="s">
        <v>77</v>
      </c>
      <c r="D43">
        <v>1</v>
      </c>
      <c r="BD43">
        <f t="shared" si="4"/>
        <v>1</v>
      </c>
    </row>
    <row r="44" spans="1:56" x14ac:dyDescent="0.2">
      <c r="A44" s="2"/>
      <c r="B44" t="s">
        <v>94</v>
      </c>
      <c r="E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991</v>
      </c>
      <c r="E50">
        <v>877</v>
      </c>
      <c r="F50">
        <v>419</v>
      </c>
      <c r="G50">
        <v>481</v>
      </c>
      <c r="H50">
        <v>254</v>
      </c>
      <c r="I50">
        <v>295</v>
      </c>
      <c r="J50">
        <v>124</v>
      </c>
      <c r="K50">
        <v>2409</v>
      </c>
      <c r="L50">
        <v>2012</v>
      </c>
      <c r="M50">
        <v>578</v>
      </c>
      <c r="N50">
        <v>766</v>
      </c>
      <c r="O50">
        <v>576</v>
      </c>
      <c r="P50">
        <v>95</v>
      </c>
      <c r="Q50">
        <v>341</v>
      </c>
      <c r="R50">
        <v>520</v>
      </c>
      <c r="S50">
        <v>277</v>
      </c>
      <c r="T50">
        <v>278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11294</v>
      </c>
    </row>
    <row r="51" spans="1:56" x14ac:dyDescent="0.2">
      <c r="A51" s="2" t="s">
        <v>426</v>
      </c>
      <c r="B51" t="s">
        <v>41</v>
      </c>
      <c r="D51">
        <f>IF(D$29=0,,ROUND(D33/D$29*1000000,0))</f>
        <v>1009</v>
      </c>
      <c r="M51">
        <f>IF(M$29=0,,ROUND(M33/M$29*1000000,0))</f>
        <v>1730</v>
      </c>
      <c r="BD51">
        <f t="shared" ref="BD51:BD65" si="5">IF(BD$29=0,,ROUND(BD33/$BD$29*1000000,0))</f>
        <v>177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D54">
        <f>IF(D$29=0,,ROUND(D36/D$29*1000000,0))</f>
        <v>1009</v>
      </c>
      <c r="BD54">
        <f t="shared" si="5"/>
        <v>89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I56">
        <f>IF(I$29=0,,ROUND(I38/I$29*1000000,0))</f>
        <v>3390</v>
      </c>
      <c r="BD56">
        <f t="shared" si="5"/>
        <v>89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K60">
        <f>IF(K$29=0,,ROUND(K42/K$29*1000000,0))</f>
        <v>415</v>
      </c>
      <c r="L60">
        <f>IF(L$29=0,,ROUND(L42/L$29*1000000,0))</f>
        <v>497</v>
      </c>
      <c r="BD60">
        <f t="shared" si="5"/>
        <v>177</v>
      </c>
    </row>
    <row r="61" spans="1:56" x14ac:dyDescent="0.2">
      <c r="A61" s="2"/>
      <c r="B61" t="s">
        <v>77</v>
      </c>
      <c r="D61">
        <f>IF(D$29=0,,ROUND(D43/D$29*1000000,0))</f>
        <v>1009</v>
      </c>
      <c r="BD61">
        <f t="shared" si="5"/>
        <v>89</v>
      </c>
    </row>
    <row r="62" spans="1:56" x14ac:dyDescent="0.2">
      <c r="A62" s="2"/>
      <c r="B62" t="s">
        <v>94</v>
      </c>
      <c r="E62">
        <f>IF(E$29=0,,ROUND(E44/E$29*1000000,0))</f>
        <v>1140</v>
      </c>
      <c r="BD62">
        <f t="shared" si="5"/>
        <v>89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3027</v>
      </c>
      <c r="E66">
        <f t="shared" si="6"/>
        <v>1140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3390</v>
      </c>
      <c r="J66">
        <f t="shared" si="6"/>
        <v>0</v>
      </c>
      <c r="K66">
        <f t="shared" si="6"/>
        <v>415</v>
      </c>
      <c r="L66">
        <f t="shared" si="6"/>
        <v>497</v>
      </c>
      <c r="M66">
        <f t="shared" si="6"/>
        <v>1730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708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33203125" bestFit="1" customWidth="1"/>
  </cols>
  <sheetData>
    <row r="28" spans="1:56" x14ac:dyDescent="0.2">
      <c r="A28" t="s">
        <v>416</v>
      </c>
      <c r="B28" t="s">
        <v>37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319</v>
      </c>
      <c r="D29">
        <v>1272</v>
      </c>
      <c r="E29">
        <v>1621</v>
      </c>
      <c r="F29">
        <v>700</v>
      </c>
      <c r="G29">
        <v>517</v>
      </c>
      <c r="H29">
        <v>1152</v>
      </c>
      <c r="I29">
        <v>739</v>
      </c>
      <c r="J29">
        <v>375</v>
      </c>
      <c r="K29">
        <v>320</v>
      </c>
      <c r="L29">
        <v>552</v>
      </c>
      <c r="M29">
        <v>307</v>
      </c>
      <c r="N29">
        <v>84</v>
      </c>
      <c r="O29">
        <v>313</v>
      </c>
      <c r="P29">
        <v>158</v>
      </c>
      <c r="Q29">
        <v>0</v>
      </c>
      <c r="R29">
        <v>647</v>
      </c>
      <c r="S29">
        <v>525</v>
      </c>
      <c r="T29">
        <v>785</v>
      </c>
      <c r="U29">
        <v>329</v>
      </c>
      <c r="V29">
        <v>0</v>
      </c>
      <c r="W29">
        <v>728</v>
      </c>
      <c r="X29">
        <v>294</v>
      </c>
      <c r="Y29">
        <v>53</v>
      </c>
      <c r="Z29">
        <v>64</v>
      </c>
      <c r="AA29">
        <v>38</v>
      </c>
      <c r="AB29">
        <v>20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169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12081</v>
      </c>
    </row>
    <row r="30" spans="1:56" x14ac:dyDescent="0.2">
      <c r="A30" s="2"/>
      <c r="B30" t="s">
        <v>420</v>
      </c>
      <c r="C30">
        <f t="shared" ref="C30:AH30" si="0">SUM(C33:C47)</f>
        <v>1</v>
      </c>
      <c r="D30">
        <f t="shared" si="0"/>
        <v>1</v>
      </c>
      <c r="E30">
        <f t="shared" si="0"/>
        <v>1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1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5</v>
      </c>
    </row>
    <row r="31" spans="1:56" x14ac:dyDescent="0.2">
      <c r="A31" s="2"/>
      <c r="B31" t="s">
        <v>421</v>
      </c>
      <c r="C31">
        <f t="shared" ref="C31:AH31" si="2">IF(C$29=0,,ROUND(C30/C29*1000000,0))</f>
        <v>3135</v>
      </c>
      <c r="D31">
        <f t="shared" si="2"/>
        <v>786</v>
      </c>
      <c r="E31">
        <f t="shared" si="2"/>
        <v>617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3257</v>
      </c>
      <c r="N31">
        <f t="shared" si="2"/>
        <v>11905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414</v>
      </c>
    </row>
    <row r="33" spans="1:56" x14ac:dyDescent="0.2">
      <c r="A33" s="2" t="s">
        <v>422</v>
      </c>
      <c r="B33" t="s">
        <v>41</v>
      </c>
      <c r="C33">
        <v>1</v>
      </c>
      <c r="D33">
        <v>1</v>
      </c>
      <c r="E33">
        <v>1</v>
      </c>
      <c r="M33">
        <v>1</v>
      </c>
      <c r="BD33">
        <f t="shared" ref="BD33:BD47" si="4">SUM(C33:BC33)</f>
        <v>4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319</v>
      </c>
      <c r="D50">
        <v>1272</v>
      </c>
      <c r="E50">
        <v>1621</v>
      </c>
      <c r="F50">
        <v>700</v>
      </c>
      <c r="G50">
        <v>517</v>
      </c>
      <c r="H50">
        <v>1152</v>
      </c>
      <c r="I50">
        <v>739</v>
      </c>
      <c r="J50">
        <v>375</v>
      </c>
      <c r="K50">
        <v>320</v>
      </c>
      <c r="L50">
        <v>552</v>
      </c>
      <c r="M50">
        <v>307</v>
      </c>
      <c r="N50">
        <v>84</v>
      </c>
      <c r="O50">
        <v>313</v>
      </c>
      <c r="P50">
        <v>158</v>
      </c>
      <c r="Q50">
        <v>0</v>
      </c>
      <c r="R50">
        <v>647</v>
      </c>
      <c r="S50">
        <v>525</v>
      </c>
      <c r="T50">
        <v>785</v>
      </c>
      <c r="U50">
        <v>329</v>
      </c>
      <c r="V50">
        <v>0</v>
      </c>
      <c r="W50">
        <v>728</v>
      </c>
      <c r="X50">
        <v>294</v>
      </c>
      <c r="Y50">
        <v>53</v>
      </c>
      <c r="Z50">
        <v>64</v>
      </c>
      <c r="AA50">
        <v>38</v>
      </c>
      <c r="AB50">
        <v>20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169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12081</v>
      </c>
    </row>
    <row r="51" spans="1:56" x14ac:dyDescent="0.2">
      <c r="A51" s="2" t="s">
        <v>426</v>
      </c>
      <c r="B51" t="s">
        <v>41</v>
      </c>
      <c r="C51">
        <f>IF(C$29=0,,ROUND(C33/C$29*1000000,0))</f>
        <v>3135</v>
      </c>
      <c r="D51">
        <f>IF(D$29=0,,ROUND(D33/D$29*1000000,0))</f>
        <v>786</v>
      </c>
      <c r="E51">
        <f>IF(E$29=0,,ROUND(E33/E$29*1000000,0))</f>
        <v>617</v>
      </c>
      <c r="M51">
        <f>IF(M$29=0,,ROUND(M33/M$29*1000000,0))</f>
        <v>3257</v>
      </c>
      <c r="BD51">
        <f t="shared" ref="BD51:BD65" si="5">IF(BD$29=0,,ROUND(BD33/$BD$29*1000000,0))</f>
        <v>331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N60">
        <f>IF(N$29=0,,ROUND(N42/N$29*1000000,0))</f>
        <v>11905</v>
      </c>
      <c r="BD60">
        <f t="shared" si="5"/>
        <v>83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3135</v>
      </c>
      <c r="D66">
        <f t="shared" si="6"/>
        <v>786</v>
      </c>
      <c r="E66">
        <f t="shared" si="6"/>
        <v>617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3257</v>
      </c>
      <c r="N66">
        <f t="shared" si="6"/>
        <v>11905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414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416</v>
      </c>
      <c r="B28" t="s">
        <v>438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54</v>
      </c>
      <c r="D29">
        <v>8</v>
      </c>
      <c r="E29">
        <v>68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70</v>
      </c>
      <c r="M29">
        <v>7</v>
      </c>
      <c r="N29">
        <v>41</v>
      </c>
      <c r="O29">
        <v>20</v>
      </c>
      <c r="P29">
        <v>43</v>
      </c>
      <c r="Q29">
        <v>0</v>
      </c>
      <c r="R29">
        <v>0</v>
      </c>
      <c r="S29">
        <v>0</v>
      </c>
      <c r="T29">
        <v>0</v>
      </c>
      <c r="U29">
        <v>55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366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0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54</v>
      </c>
      <c r="D50">
        <v>8</v>
      </c>
      <c r="E50">
        <v>68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70</v>
      </c>
      <c r="M50">
        <v>7</v>
      </c>
      <c r="N50">
        <v>41</v>
      </c>
      <c r="O50">
        <v>20</v>
      </c>
      <c r="P50">
        <v>43</v>
      </c>
      <c r="Q50">
        <v>0</v>
      </c>
      <c r="R50">
        <v>0</v>
      </c>
      <c r="S50">
        <v>0</v>
      </c>
      <c r="T50">
        <v>0</v>
      </c>
      <c r="U50">
        <v>55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366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416</v>
      </c>
      <c r="B28" t="s">
        <v>437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37</v>
      </c>
      <c r="E29">
        <v>9</v>
      </c>
      <c r="F29">
        <v>0</v>
      </c>
      <c r="G29">
        <v>0</v>
      </c>
      <c r="H29">
        <v>11</v>
      </c>
      <c r="I29">
        <v>9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14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93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0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37</v>
      </c>
      <c r="E50">
        <v>9</v>
      </c>
      <c r="F50">
        <v>0</v>
      </c>
      <c r="G50">
        <v>0</v>
      </c>
      <c r="H50">
        <v>11</v>
      </c>
      <c r="I50">
        <v>9</v>
      </c>
      <c r="J50">
        <v>0</v>
      </c>
      <c r="K50">
        <v>0</v>
      </c>
      <c r="L50">
        <v>10</v>
      </c>
      <c r="M50">
        <v>0</v>
      </c>
      <c r="N50">
        <v>0</v>
      </c>
      <c r="O50">
        <v>0</v>
      </c>
      <c r="P50">
        <v>14</v>
      </c>
      <c r="Q50">
        <v>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93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52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1610</v>
      </c>
      <c r="D29">
        <v>1906</v>
      </c>
      <c r="E29">
        <v>2753</v>
      </c>
      <c r="F29">
        <v>3066</v>
      </c>
      <c r="G29">
        <v>1374</v>
      </c>
      <c r="H29">
        <v>1415</v>
      </c>
      <c r="I29">
        <v>3615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15743</v>
      </c>
    </row>
    <row r="30" spans="1:56" x14ac:dyDescent="0.2">
      <c r="A30" s="2"/>
      <c r="B30" t="s">
        <v>420</v>
      </c>
      <c r="C30">
        <f t="shared" ref="C30:AH30" si="0">SUM(C33:C47)</f>
        <v>1</v>
      </c>
      <c r="D30">
        <f t="shared" si="0"/>
        <v>1</v>
      </c>
      <c r="E30">
        <f t="shared" si="0"/>
        <v>1</v>
      </c>
      <c r="F30">
        <f t="shared" si="0"/>
        <v>8</v>
      </c>
      <c r="G30">
        <f t="shared" si="0"/>
        <v>3</v>
      </c>
      <c r="H30">
        <f t="shared" si="0"/>
        <v>2</v>
      </c>
      <c r="I30">
        <f t="shared" si="0"/>
        <v>3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19</v>
      </c>
    </row>
    <row r="31" spans="1:56" x14ac:dyDescent="0.2">
      <c r="A31" s="2"/>
      <c r="B31" t="s">
        <v>421</v>
      </c>
      <c r="C31">
        <f t="shared" ref="C31:AH31" si="2">IF(C$29=0,,ROUND(C30/C29*1000000,0))</f>
        <v>621</v>
      </c>
      <c r="D31">
        <f t="shared" si="2"/>
        <v>525</v>
      </c>
      <c r="E31">
        <f t="shared" si="2"/>
        <v>363</v>
      </c>
      <c r="F31">
        <f t="shared" si="2"/>
        <v>2609</v>
      </c>
      <c r="G31">
        <f t="shared" si="2"/>
        <v>2183</v>
      </c>
      <c r="H31">
        <f t="shared" si="2"/>
        <v>1413</v>
      </c>
      <c r="I31">
        <f t="shared" si="2"/>
        <v>830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1207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I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F37">
        <v>8</v>
      </c>
      <c r="BD37">
        <f t="shared" si="4"/>
        <v>8</v>
      </c>
    </row>
    <row r="38" spans="1:56" x14ac:dyDescent="0.2">
      <c r="A38" s="2"/>
      <c r="B38" t="s">
        <v>49</v>
      </c>
      <c r="C38">
        <v>1</v>
      </c>
      <c r="BD38">
        <f t="shared" si="4"/>
        <v>1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E42">
        <v>1</v>
      </c>
      <c r="H42">
        <v>1</v>
      </c>
      <c r="I42">
        <v>2</v>
      </c>
      <c r="BD42">
        <f t="shared" si="4"/>
        <v>4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D44">
        <v>1</v>
      </c>
      <c r="G44">
        <v>2</v>
      </c>
      <c r="H44">
        <v>1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1610</v>
      </c>
      <c r="D50">
        <v>1906</v>
      </c>
      <c r="E50">
        <v>2753</v>
      </c>
      <c r="F50">
        <v>3066</v>
      </c>
      <c r="G50">
        <v>1374</v>
      </c>
      <c r="H50">
        <v>1415</v>
      </c>
      <c r="I50">
        <v>3615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15743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I52">
        <f>IF(I$29=0,,ROUND(I34/I$29*1000000,0))</f>
        <v>277</v>
      </c>
      <c r="BD52">
        <f t="shared" si="5"/>
        <v>64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728</v>
      </c>
      <c r="BD54">
        <f t="shared" si="5"/>
        <v>64</v>
      </c>
    </row>
    <row r="55" spans="1:56" x14ac:dyDescent="0.2">
      <c r="A55" s="2"/>
      <c r="B55" t="s">
        <v>123</v>
      </c>
      <c r="F55">
        <f>IF(F$29=0,,ROUND(F37/F$29*1000000,0))</f>
        <v>2609</v>
      </c>
      <c r="BD55">
        <f t="shared" si="5"/>
        <v>508</v>
      </c>
    </row>
    <row r="56" spans="1:56" x14ac:dyDescent="0.2">
      <c r="A56" s="2"/>
      <c r="B56" t="s">
        <v>49</v>
      </c>
      <c r="C56">
        <f>IF(C$29=0,,ROUND(C38/C$29*1000000,0))</f>
        <v>621</v>
      </c>
      <c r="BD56">
        <f t="shared" si="5"/>
        <v>64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E60">
        <f>IF(E$29=0,,ROUND(E42/E$29*1000000,0))</f>
        <v>363</v>
      </c>
      <c r="H60">
        <f>IF(H$29=0,,ROUND(H42/H$29*1000000,0))</f>
        <v>707</v>
      </c>
      <c r="I60">
        <f>IF(I$29=0,,ROUND(I42/I$29*1000000,0))</f>
        <v>553</v>
      </c>
      <c r="BD60">
        <f t="shared" si="5"/>
        <v>254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D62">
        <f>IF(D$29=0,,ROUND(D44/D$29*1000000,0))</f>
        <v>525</v>
      </c>
      <c r="G62">
        <f>IF(G$29=0,,ROUND(G44/G$29*1000000,0))</f>
        <v>1456</v>
      </c>
      <c r="H62">
        <f>IF(H$29=0,,ROUND(H44/H$29*1000000,0))</f>
        <v>707</v>
      </c>
      <c r="BD62">
        <f t="shared" si="5"/>
        <v>254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621</v>
      </c>
      <c r="D66">
        <f t="shared" si="6"/>
        <v>525</v>
      </c>
      <c r="E66">
        <f t="shared" si="6"/>
        <v>363</v>
      </c>
      <c r="F66">
        <f t="shared" si="6"/>
        <v>2609</v>
      </c>
      <c r="G66">
        <f t="shared" si="6"/>
        <v>2183</v>
      </c>
      <c r="H66">
        <f t="shared" si="6"/>
        <v>1413</v>
      </c>
      <c r="I66">
        <f t="shared" si="6"/>
        <v>830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1207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69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1572</v>
      </c>
      <c r="D29">
        <v>1587</v>
      </c>
      <c r="E29">
        <v>2415</v>
      </c>
      <c r="F29">
        <v>2867</v>
      </c>
      <c r="G29">
        <v>4064</v>
      </c>
      <c r="H29">
        <v>2731</v>
      </c>
      <c r="I29">
        <v>2223</v>
      </c>
      <c r="J29">
        <v>1675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19134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1</v>
      </c>
      <c r="E30">
        <f t="shared" si="0"/>
        <v>3</v>
      </c>
      <c r="F30">
        <f t="shared" si="0"/>
        <v>2</v>
      </c>
      <c r="G30">
        <f t="shared" si="0"/>
        <v>0</v>
      </c>
      <c r="H30">
        <f t="shared" si="0"/>
        <v>1</v>
      </c>
      <c r="I30">
        <f t="shared" si="0"/>
        <v>3</v>
      </c>
      <c r="J30">
        <f t="shared" si="0"/>
        <v>2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12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630</v>
      </c>
      <c r="E31">
        <f t="shared" si="2"/>
        <v>1242</v>
      </c>
      <c r="F31">
        <f t="shared" si="2"/>
        <v>698</v>
      </c>
      <c r="G31">
        <f t="shared" si="2"/>
        <v>0</v>
      </c>
      <c r="H31">
        <f t="shared" si="2"/>
        <v>366</v>
      </c>
      <c r="I31">
        <f t="shared" si="2"/>
        <v>1350</v>
      </c>
      <c r="J31">
        <f t="shared" si="2"/>
        <v>1194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627</v>
      </c>
    </row>
    <row r="33" spans="1:56" x14ac:dyDescent="0.2">
      <c r="A33" s="2" t="s">
        <v>422</v>
      </c>
      <c r="B33" t="s">
        <v>41</v>
      </c>
      <c r="F33">
        <v>1</v>
      </c>
      <c r="H33">
        <v>1</v>
      </c>
      <c r="I33">
        <v>1</v>
      </c>
      <c r="BD33">
        <f t="shared" ref="BD33:BD47" si="4">SUM(C33:BC33)</f>
        <v>3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E36">
        <v>2</v>
      </c>
      <c r="BD36">
        <f t="shared" si="4"/>
        <v>2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D41">
        <v>1</v>
      </c>
      <c r="F41">
        <v>1</v>
      </c>
      <c r="I41">
        <v>1</v>
      </c>
      <c r="BD41">
        <f t="shared" si="4"/>
        <v>3</v>
      </c>
    </row>
    <row r="42" spans="1:56" x14ac:dyDescent="0.2">
      <c r="A42" s="2"/>
      <c r="B42" t="s">
        <v>83</v>
      </c>
      <c r="E42">
        <v>1</v>
      </c>
      <c r="I42">
        <v>1</v>
      </c>
      <c r="J42">
        <v>2</v>
      </c>
      <c r="BD42">
        <f t="shared" si="4"/>
        <v>4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1572</v>
      </c>
      <c r="D50">
        <v>1587</v>
      </c>
      <c r="E50">
        <v>2415</v>
      </c>
      <c r="F50">
        <v>2867</v>
      </c>
      <c r="G50">
        <v>4064</v>
      </c>
      <c r="H50">
        <v>2731</v>
      </c>
      <c r="I50">
        <v>2223</v>
      </c>
      <c r="J50">
        <v>1675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19134</v>
      </c>
    </row>
    <row r="51" spans="1:56" x14ac:dyDescent="0.2">
      <c r="A51" s="2" t="s">
        <v>426</v>
      </c>
      <c r="B51" t="s">
        <v>41</v>
      </c>
      <c r="F51">
        <f>IF(F$29=0,,ROUND(F33/F$29*1000000,0))</f>
        <v>349</v>
      </c>
      <c r="H51">
        <f>IF(H$29=0,,ROUND(H33/H$29*1000000,0))</f>
        <v>366</v>
      </c>
      <c r="I51">
        <f>IF(I$29=0,,ROUND(I33/I$29*1000000,0))</f>
        <v>450</v>
      </c>
      <c r="BD51">
        <f t="shared" ref="BD51:BD65" si="5">IF(BD$29=0,,ROUND(BD33/$BD$29*1000000,0))</f>
        <v>157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E54">
        <f>IF(E$29=0,,ROUND(E36/E$29*1000000,0))</f>
        <v>828</v>
      </c>
      <c r="BD54">
        <f t="shared" si="5"/>
        <v>105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D59">
        <f>IF(D$29=0,,ROUND(D41/D$29*1000000,0))</f>
        <v>630</v>
      </c>
      <c r="F59">
        <f>IF(F$29=0,,ROUND(F41/F$29*1000000,0))</f>
        <v>349</v>
      </c>
      <c r="I59">
        <f>IF(I$29=0,,ROUND(I41/I$29*1000000,0))</f>
        <v>450</v>
      </c>
      <c r="BD59">
        <f t="shared" si="5"/>
        <v>157</v>
      </c>
    </row>
    <row r="60" spans="1:56" x14ac:dyDescent="0.2">
      <c r="A60" s="2"/>
      <c r="B60" t="s">
        <v>427</v>
      </c>
      <c r="E60">
        <f>IF(E$29=0,,ROUND(E42/E$29*1000000,0))</f>
        <v>414</v>
      </c>
      <c r="I60">
        <f>IF(I$29=0,,ROUND(I42/I$29*1000000,0))</f>
        <v>450</v>
      </c>
      <c r="J60">
        <f>IF(J$29=0,,ROUND(J42/J$29*1000000,0))</f>
        <v>1194</v>
      </c>
      <c r="BD60">
        <f t="shared" si="5"/>
        <v>209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630</v>
      </c>
      <c r="E66">
        <f t="shared" si="6"/>
        <v>1242</v>
      </c>
      <c r="F66">
        <f t="shared" si="6"/>
        <v>698</v>
      </c>
      <c r="G66">
        <f t="shared" si="6"/>
        <v>0</v>
      </c>
      <c r="H66">
        <f t="shared" si="6"/>
        <v>366</v>
      </c>
      <c r="I66">
        <f t="shared" si="6"/>
        <v>1350</v>
      </c>
      <c r="J66">
        <f t="shared" si="6"/>
        <v>1194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627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399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50</v>
      </c>
      <c r="AF29">
        <v>0</v>
      </c>
      <c r="AG29">
        <v>0</v>
      </c>
      <c r="AH29">
        <v>4</v>
      </c>
      <c r="AI29">
        <v>1559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1613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641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620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AI41">
        <v>1</v>
      </c>
      <c r="BD41">
        <f t="shared" si="4"/>
        <v>1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F50">
        <v>0</v>
      </c>
      <c r="AG50">
        <v>0</v>
      </c>
      <c r="AH50">
        <v>4</v>
      </c>
      <c r="AI50">
        <v>1559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1613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AI59">
        <f>IF(AI$29=0,,ROUND(AI41/AI$29*1000000,0))</f>
        <v>641</v>
      </c>
      <c r="BD59">
        <f t="shared" si="5"/>
        <v>620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641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620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57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242</v>
      </c>
      <c r="D29">
        <v>695</v>
      </c>
      <c r="E29">
        <v>74</v>
      </c>
      <c r="F29">
        <v>0</v>
      </c>
      <c r="G29">
        <v>799</v>
      </c>
      <c r="H29">
        <v>147</v>
      </c>
      <c r="I29">
        <v>821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2778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1</v>
      </c>
      <c r="E30">
        <f t="shared" si="0"/>
        <v>0</v>
      </c>
      <c r="F30">
        <f t="shared" si="0"/>
        <v>0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1439</v>
      </c>
      <c r="E31">
        <f t="shared" si="2"/>
        <v>0</v>
      </c>
      <c r="F31">
        <f t="shared" si="2"/>
        <v>0</v>
      </c>
      <c r="G31">
        <f t="shared" si="2"/>
        <v>1252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720</v>
      </c>
    </row>
    <row r="33" spans="1:56" x14ac:dyDescent="0.2">
      <c r="A33" s="2" t="s">
        <v>422</v>
      </c>
      <c r="B33" t="s">
        <v>41</v>
      </c>
      <c r="D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242</v>
      </c>
      <c r="D50">
        <v>695</v>
      </c>
      <c r="E50">
        <v>74</v>
      </c>
      <c r="F50">
        <v>0</v>
      </c>
      <c r="G50">
        <v>799</v>
      </c>
      <c r="H50">
        <v>147</v>
      </c>
      <c r="I50">
        <v>821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2778</v>
      </c>
    </row>
    <row r="51" spans="1:56" x14ac:dyDescent="0.2">
      <c r="A51" s="2" t="s">
        <v>426</v>
      </c>
      <c r="B51" t="s">
        <v>41</v>
      </c>
      <c r="D51">
        <f>IF(D$29=0,,ROUND(D33/D$29*1000000,0))</f>
        <v>1439</v>
      </c>
      <c r="BD51">
        <f t="shared" ref="BD51:BD65" si="5">IF(BD$29=0,,ROUND(BD33/$BD$29*1000000,0))</f>
        <v>360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1252</v>
      </c>
      <c r="BD54">
        <f t="shared" si="5"/>
        <v>360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1439</v>
      </c>
      <c r="E66">
        <f t="shared" si="6"/>
        <v>0</v>
      </c>
      <c r="F66">
        <f t="shared" si="6"/>
        <v>0</v>
      </c>
      <c r="G66">
        <f t="shared" si="6"/>
        <v>1252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720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416</v>
      </c>
      <c r="B28" t="s">
        <v>161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1106</v>
      </c>
      <c r="D29">
        <v>392</v>
      </c>
      <c r="E29">
        <v>0</v>
      </c>
      <c r="F29">
        <v>0</v>
      </c>
      <c r="G29">
        <v>371</v>
      </c>
      <c r="H29">
        <v>936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2805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2695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357</v>
      </c>
    </row>
    <row r="33" spans="1:56" x14ac:dyDescent="0.2">
      <c r="A33" s="2" t="s">
        <v>422</v>
      </c>
      <c r="B33" t="s">
        <v>41</v>
      </c>
      <c r="G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1106</v>
      </c>
      <c r="D50">
        <v>392</v>
      </c>
      <c r="E50">
        <v>0</v>
      </c>
      <c r="F50">
        <v>0</v>
      </c>
      <c r="G50">
        <v>371</v>
      </c>
      <c r="H50">
        <v>936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2805</v>
      </c>
    </row>
    <row r="51" spans="1:56" x14ac:dyDescent="0.2">
      <c r="A51" s="2" t="s">
        <v>426</v>
      </c>
      <c r="B51" t="s">
        <v>41</v>
      </c>
      <c r="G51">
        <f>IF(G$29=0,,ROUND(G33/G$29*1000000,0))</f>
        <v>2695</v>
      </c>
      <c r="BD51">
        <f t="shared" ref="BD51:BD65" si="5">IF(BD$29=0,,ROUND(BD33/$BD$29*1000000,0))</f>
        <v>357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2695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357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416</v>
      </c>
      <c r="B28" t="s">
        <v>79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319</v>
      </c>
      <c r="D29">
        <v>843</v>
      </c>
      <c r="E29">
        <v>1337</v>
      </c>
      <c r="F29">
        <v>1466</v>
      </c>
      <c r="G29">
        <v>919</v>
      </c>
      <c r="H29">
        <v>13</v>
      </c>
      <c r="I29">
        <v>655</v>
      </c>
      <c r="J29">
        <v>182</v>
      </c>
      <c r="K29">
        <v>924</v>
      </c>
      <c r="L29">
        <v>1482</v>
      </c>
      <c r="M29">
        <v>2197</v>
      </c>
      <c r="N29">
        <v>2485</v>
      </c>
      <c r="O29">
        <v>658</v>
      </c>
      <c r="P29">
        <v>257</v>
      </c>
      <c r="Q29">
        <v>197</v>
      </c>
      <c r="R29">
        <v>1600</v>
      </c>
      <c r="S29">
        <v>584</v>
      </c>
      <c r="T29">
        <v>696</v>
      </c>
      <c r="U29">
        <v>100</v>
      </c>
      <c r="V29">
        <v>1308</v>
      </c>
      <c r="W29">
        <v>458</v>
      </c>
      <c r="X29">
        <v>1081</v>
      </c>
      <c r="Y29">
        <v>861</v>
      </c>
      <c r="Z29">
        <v>169</v>
      </c>
      <c r="AA29">
        <v>251</v>
      </c>
      <c r="AB29">
        <v>0</v>
      </c>
      <c r="AC29">
        <v>11</v>
      </c>
      <c r="AD29">
        <v>945</v>
      </c>
      <c r="AE29">
        <v>123</v>
      </c>
      <c r="AF29">
        <v>0</v>
      </c>
      <c r="AG29">
        <v>0</v>
      </c>
      <c r="AH29">
        <v>0</v>
      </c>
      <c r="AI29">
        <v>152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22273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3</v>
      </c>
      <c r="E30">
        <f t="shared" si="0"/>
        <v>2</v>
      </c>
      <c r="F30">
        <f t="shared" si="0"/>
        <v>1</v>
      </c>
      <c r="G30">
        <f t="shared" si="0"/>
        <v>2</v>
      </c>
      <c r="H30">
        <f t="shared" si="0"/>
        <v>0</v>
      </c>
      <c r="I30">
        <f t="shared" si="0"/>
        <v>2</v>
      </c>
      <c r="J30">
        <f t="shared" si="0"/>
        <v>0</v>
      </c>
      <c r="K30">
        <f t="shared" si="0"/>
        <v>0</v>
      </c>
      <c r="L30">
        <f t="shared" si="0"/>
        <v>2</v>
      </c>
      <c r="M30">
        <f t="shared" si="0"/>
        <v>1</v>
      </c>
      <c r="N30">
        <f t="shared" si="0"/>
        <v>0</v>
      </c>
      <c r="O30">
        <f t="shared" si="0"/>
        <v>1</v>
      </c>
      <c r="P30">
        <f t="shared" si="0"/>
        <v>0</v>
      </c>
      <c r="Q30">
        <f t="shared" si="0"/>
        <v>0</v>
      </c>
      <c r="R30">
        <f t="shared" si="0"/>
        <v>11</v>
      </c>
      <c r="S30">
        <f t="shared" si="0"/>
        <v>0</v>
      </c>
      <c r="T30">
        <f t="shared" si="0"/>
        <v>1</v>
      </c>
      <c r="U30">
        <f t="shared" si="0"/>
        <v>0</v>
      </c>
      <c r="V30">
        <f t="shared" si="0"/>
        <v>1</v>
      </c>
      <c r="W30">
        <f t="shared" si="0"/>
        <v>0</v>
      </c>
      <c r="X30">
        <f t="shared" si="0"/>
        <v>2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1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3559</v>
      </c>
      <c r="E31">
        <f t="shared" si="2"/>
        <v>1496</v>
      </c>
      <c r="F31">
        <f t="shared" si="2"/>
        <v>682</v>
      </c>
      <c r="G31">
        <f t="shared" si="2"/>
        <v>2176</v>
      </c>
      <c r="H31">
        <f t="shared" si="2"/>
        <v>0</v>
      </c>
      <c r="I31">
        <f t="shared" si="2"/>
        <v>3053</v>
      </c>
      <c r="J31">
        <f t="shared" si="2"/>
        <v>0</v>
      </c>
      <c r="K31">
        <f t="shared" si="2"/>
        <v>0</v>
      </c>
      <c r="L31">
        <f t="shared" si="2"/>
        <v>1350</v>
      </c>
      <c r="M31">
        <f t="shared" si="2"/>
        <v>455</v>
      </c>
      <c r="N31">
        <f t="shared" si="2"/>
        <v>0</v>
      </c>
      <c r="O31">
        <f t="shared" si="2"/>
        <v>1520</v>
      </c>
      <c r="P31">
        <f t="shared" si="2"/>
        <v>0</v>
      </c>
      <c r="Q31">
        <f t="shared" si="2"/>
        <v>0</v>
      </c>
      <c r="R31">
        <f t="shared" si="2"/>
        <v>6875</v>
      </c>
      <c r="S31">
        <f t="shared" si="2"/>
        <v>0</v>
      </c>
      <c r="T31">
        <f t="shared" si="2"/>
        <v>1437</v>
      </c>
      <c r="U31">
        <f t="shared" si="2"/>
        <v>0</v>
      </c>
      <c r="V31">
        <f t="shared" si="2"/>
        <v>765</v>
      </c>
      <c r="W31">
        <f t="shared" si="2"/>
        <v>0</v>
      </c>
      <c r="X31">
        <f t="shared" si="2"/>
        <v>1850</v>
      </c>
      <c r="Y31">
        <f t="shared" si="2"/>
        <v>1161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1058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1392</v>
      </c>
    </row>
    <row r="33" spans="1:56" x14ac:dyDescent="0.2">
      <c r="A33" s="2" t="s">
        <v>422</v>
      </c>
      <c r="B33" t="s">
        <v>41</v>
      </c>
      <c r="D33">
        <v>1</v>
      </c>
      <c r="I33">
        <v>1</v>
      </c>
      <c r="R33">
        <v>3</v>
      </c>
      <c r="BD33">
        <f t="shared" ref="BD33:BD47" si="4">SUM(C33:BC33)</f>
        <v>5</v>
      </c>
    </row>
    <row r="34" spans="1:56" x14ac:dyDescent="0.2">
      <c r="A34" s="2"/>
      <c r="B34" t="s">
        <v>152</v>
      </c>
      <c r="G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D36">
        <v>1</v>
      </c>
      <c r="M36">
        <v>1</v>
      </c>
      <c r="BD36">
        <f t="shared" si="4"/>
        <v>2</v>
      </c>
    </row>
    <row r="37" spans="1:56" x14ac:dyDescent="0.2">
      <c r="A37" s="2"/>
      <c r="B37" t="s">
        <v>123</v>
      </c>
      <c r="T37">
        <v>1</v>
      </c>
      <c r="BD37">
        <f t="shared" si="4"/>
        <v>1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X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D42">
        <v>1</v>
      </c>
      <c r="E42">
        <v>2</v>
      </c>
      <c r="F42">
        <v>1</v>
      </c>
      <c r="I42">
        <v>1</v>
      </c>
      <c r="L42">
        <v>2</v>
      </c>
      <c r="O42">
        <v>1</v>
      </c>
      <c r="R42">
        <v>8</v>
      </c>
      <c r="V42">
        <v>1</v>
      </c>
      <c r="X42">
        <v>1</v>
      </c>
      <c r="Y42">
        <v>1</v>
      </c>
      <c r="AD42">
        <v>1</v>
      </c>
      <c r="BD42">
        <f t="shared" si="4"/>
        <v>20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G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319</v>
      </c>
      <c r="D50">
        <v>843</v>
      </c>
      <c r="E50">
        <v>1337</v>
      </c>
      <c r="F50">
        <v>1466</v>
      </c>
      <c r="G50">
        <v>919</v>
      </c>
      <c r="H50">
        <v>13</v>
      </c>
      <c r="I50">
        <v>655</v>
      </c>
      <c r="J50">
        <v>182</v>
      </c>
      <c r="K50">
        <v>924</v>
      </c>
      <c r="L50">
        <v>1482</v>
      </c>
      <c r="M50">
        <v>2197</v>
      </c>
      <c r="N50">
        <v>2485</v>
      </c>
      <c r="O50">
        <v>658</v>
      </c>
      <c r="P50">
        <v>257</v>
      </c>
      <c r="Q50">
        <v>197</v>
      </c>
      <c r="R50">
        <v>1600</v>
      </c>
      <c r="S50">
        <v>584</v>
      </c>
      <c r="T50">
        <v>696</v>
      </c>
      <c r="U50">
        <v>100</v>
      </c>
      <c r="V50">
        <v>1308</v>
      </c>
      <c r="W50">
        <v>458</v>
      </c>
      <c r="X50">
        <v>1081</v>
      </c>
      <c r="Y50">
        <v>861</v>
      </c>
      <c r="Z50">
        <v>169</v>
      </c>
      <c r="AA50">
        <v>251</v>
      </c>
      <c r="AB50">
        <v>0</v>
      </c>
      <c r="AC50">
        <v>11</v>
      </c>
      <c r="AD50">
        <v>945</v>
      </c>
      <c r="AE50">
        <v>123</v>
      </c>
      <c r="AF50">
        <v>0</v>
      </c>
      <c r="AG50">
        <v>0</v>
      </c>
      <c r="AH50">
        <v>0</v>
      </c>
      <c r="AI50">
        <v>152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22273</v>
      </c>
    </row>
    <row r="51" spans="1:56" x14ac:dyDescent="0.2">
      <c r="A51" s="2" t="s">
        <v>426</v>
      </c>
      <c r="B51" t="s">
        <v>41</v>
      </c>
      <c r="D51">
        <f>IF(D$29=0,,ROUND(D33/D$29*1000000,0))</f>
        <v>1186</v>
      </c>
      <c r="I51">
        <f>IF(I$29=0,,ROUND(I33/I$29*1000000,0))</f>
        <v>1527</v>
      </c>
      <c r="R51">
        <f>IF(R$29=0,,ROUND(R33/R$29*1000000,0))</f>
        <v>1875</v>
      </c>
      <c r="BD51">
        <f t="shared" ref="BD51:BD65" si="5">IF(BD$29=0,,ROUND(BD33/$BD$29*1000000,0))</f>
        <v>224</v>
      </c>
    </row>
    <row r="52" spans="1:56" x14ac:dyDescent="0.2">
      <c r="A52" s="2"/>
      <c r="B52" t="s">
        <v>152</v>
      </c>
      <c r="G52">
        <f>IF(G$29=0,,ROUND(G34/G$29*1000000,0))</f>
        <v>1088</v>
      </c>
      <c r="BD52">
        <f t="shared" si="5"/>
        <v>45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D54">
        <f>IF(D$29=0,,ROUND(D36/D$29*1000000,0))</f>
        <v>1186</v>
      </c>
      <c r="M54">
        <f>IF(M$29=0,,ROUND(M36/M$29*1000000,0))</f>
        <v>455</v>
      </c>
      <c r="BD54">
        <f t="shared" si="5"/>
        <v>90</v>
      </c>
    </row>
    <row r="55" spans="1:56" x14ac:dyDescent="0.2">
      <c r="A55" s="2"/>
      <c r="B55" t="s">
        <v>123</v>
      </c>
      <c r="T55">
        <f>IF(T$29=0,,ROUND(T37/T$29*1000000,0))</f>
        <v>1437</v>
      </c>
      <c r="BD55">
        <f t="shared" si="5"/>
        <v>45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X58">
        <f>IF(X$29=0,,ROUND(X40/X$29*1000000,0))</f>
        <v>925</v>
      </c>
      <c r="BD58">
        <f t="shared" si="5"/>
        <v>45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D60">
        <f>IF(D$29=0,,ROUND(D42/D$29*1000000,0))</f>
        <v>1186</v>
      </c>
      <c r="E60">
        <f>IF(E$29=0,,ROUND(E42/E$29*1000000,0))</f>
        <v>1496</v>
      </c>
      <c r="F60">
        <f>IF(F$29=0,,ROUND(F42/F$29*1000000,0))</f>
        <v>682</v>
      </c>
      <c r="I60">
        <f>IF(I$29=0,,ROUND(I42/I$29*1000000,0))</f>
        <v>1527</v>
      </c>
      <c r="L60">
        <f>IF(L$29=0,,ROUND(L42/L$29*1000000,0))</f>
        <v>1350</v>
      </c>
      <c r="O60">
        <f>IF(O$29=0,,ROUND(O42/O$29*1000000,0))</f>
        <v>1520</v>
      </c>
      <c r="R60">
        <f>IF(R$29=0,,ROUND(R42/R$29*1000000,0))</f>
        <v>5000</v>
      </c>
      <c r="V60">
        <f>IF(V$29=0,,ROUND(V42/V$29*1000000,0))</f>
        <v>765</v>
      </c>
      <c r="X60">
        <f>IF(X$29=0,,ROUND(X42/X$29*1000000,0))</f>
        <v>925</v>
      </c>
      <c r="Y60">
        <f>IF(Y$29=0,,ROUND(Y42/Y$29*1000000,0))</f>
        <v>1161</v>
      </c>
      <c r="AD60">
        <f>IF(AD$29=0,,ROUND(AD42/AD$29*1000000,0))</f>
        <v>1058</v>
      </c>
      <c r="BD60">
        <f t="shared" si="5"/>
        <v>898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G62">
        <f>IF(G$29=0,,ROUND(G44/G$29*1000000,0))</f>
        <v>1088</v>
      </c>
      <c r="BD62">
        <f t="shared" si="5"/>
        <v>45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3559</v>
      </c>
      <c r="E66">
        <f t="shared" si="6"/>
        <v>1496</v>
      </c>
      <c r="F66">
        <f t="shared" si="6"/>
        <v>682</v>
      </c>
      <c r="G66">
        <f t="shared" si="6"/>
        <v>2176</v>
      </c>
      <c r="H66">
        <f t="shared" si="6"/>
        <v>0</v>
      </c>
      <c r="I66">
        <f t="shared" si="6"/>
        <v>3053</v>
      </c>
      <c r="J66">
        <f t="shared" si="6"/>
        <v>0</v>
      </c>
      <c r="K66">
        <f t="shared" si="6"/>
        <v>0</v>
      </c>
      <c r="L66">
        <f t="shared" si="6"/>
        <v>1350</v>
      </c>
      <c r="M66">
        <f t="shared" si="6"/>
        <v>455</v>
      </c>
      <c r="N66">
        <f t="shared" si="6"/>
        <v>0</v>
      </c>
      <c r="O66">
        <f t="shared" si="6"/>
        <v>1520</v>
      </c>
      <c r="P66">
        <f t="shared" si="6"/>
        <v>0</v>
      </c>
      <c r="Q66">
        <f t="shared" si="6"/>
        <v>0</v>
      </c>
      <c r="R66">
        <f t="shared" si="6"/>
        <v>6875</v>
      </c>
      <c r="S66">
        <f t="shared" si="6"/>
        <v>0</v>
      </c>
      <c r="T66">
        <f t="shared" si="6"/>
        <v>1437</v>
      </c>
      <c r="U66">
        <f t="shared" si="6"/>
        <v>0</v>
      </c>
      <c r="V66">
        <f t="shared" si="6"/>
        <v>765</v>
      </c>
      <c r="W66">
        <f t="shared" si="6"/>
        <v>0</v>
      </c>
      <c r="X66">
        <f t="shared" si="6"/>
        <v>1850</v>
      </c>
      <c r="Y66">
        <f t="shared" si="6"/>
        <v>1161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1058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1392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416</v>
      </c>
      <c r="B28" t="s">
        <v>207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312</v>
      </c>
      <c r="D29">
        <v>277</v>
      </c>
      <c r="E29">
        <v>370</v>
      </c>
      <c r="F29">
        <v>0</v>
      </c>
      <c r="G29">
        <v>300</v>
      </c>
      <c r="H29">
        <v>132</v>
      </c>
      <c r="I29">
        <v>321</v>
      </c>
      <c r="J29">
        <v>423</v>
      </c>
      <c r="K29">
        <v>227</v>
      </c>
      <c r="L29">
        <v>791</v>
      </c>
      <c r="M29">
        <v>1068</v>
      </c>
      <c r="N29">
        <v>876</v>
      </c>
      <c r="O29">
        <v>400</v>
      </c>
      <c r="P29">
        <v>328</v>
      </c>
      <c r="Q29">
        <v>385</v>
      </c>
      <c r="R29">
        <v>453</v>
      </c>
      <c r="S29">
        <v>217</v>
      </c>
      <c r="T29">
        <v>594</v>
      </c>
      <c r="U29">
        <v>270</v>
      </c>
      <c r="V29">
        <v>1500</v>
      </c>
      <c r="W29">
        <v>655</v>
      </c>
      <c r="X29">
        <v>376</v>
      </c>
      <c r="Y29">
        <v>787</v>
      </c>
      <c r="Z29">
        <v>0</v>
      </c>
      <c r="AA29">
        <v>167</v>
      </c>
      <c r="AB29">
        <v>16</v>
      </c>
      <c r="AC29">
        <v>798</v>
      </c>
      <c r="AD29">
        <v>899</v>
      </c>
      <c r="AE29">
        <v>1143</v>
      </c>
      <c r="AF29">
        <v>0</v>
      </c>
      <c r="AG29">
        <v>0</v>
      </c>
      <c r="AH29">
        <v>169</v>
      </c>
      <c r="AI29">
        <v>193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14447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1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1</v>
      </c>
      <c r="T30">
        <f t="shared" si="0"/>
        <v>1</v>
      </c>
      <c r="U30">
        <f t="shared" si="0"/>
        <v>0</v>
      </c>
      <c r="V30">
        <f t="shared" si="0"/>
        <v>1</v>
      </c>
      <c r="W30">
        <f t="shared" si="0"/>
        <v>2</v>
      </c>
      <c r="X30">
        <f t="shared" si="0"/>
        <v>0</v>
      </c>
      <c r="Y30">
        <f t="shared" si="0"/>
        <v>2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10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1264</v>
      </c>
      <c r="M31">
        <f t="shared" si="2"/>
        <v>0</v>
      </c>
      <c r="N31">
        <f t="shared" si="2"/>
        <v>1142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4608</v>
      </c>
      <c r="T31">
        <f t="shared" si="2"/>
        <v>1684</v>
      </c>
      <c r="U31">
        <f t="shared" si="2"/>
        <v>0</v>
      </c>
      <c r="V31">
        <f t="shared" si="2"/>
        <v>667</v>
      </c>
      <c r="W31">
        <f t="shared" si="2"/>
        <v>3053</v>
      </c>
      <c r="X31">
        <f t="shared" si="2"/>
        <v>0</v>
      </c>
      <c r="Y31">
        <f t="shared" si="2"/>
        <v>2541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5181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692</v>
      </c>
    </row>
    <row r="33" spans="1:56" x14ac:dyDescent="0.2">
      <c r="A33" s="2" t="s">
        <v>422</v>
      </c>
      <c r="B33" t="s">
        <v>41</v>
      </c>
      <c r="L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W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W36">
        <v>1</v>
      </c>
      <c r="AI36">
        <v>1</v>
      </c>
      <c r="BD36">
        <f t="shared" si="4"/>
        <v>2</v>
      </c>
    </row>
    <row r="37" spans="1:56" x14ac:dyDescent="0.2">
      <c r="A37" s="2"/>
      <c r="B37" t="s">
        <v>123</v>
      </c>
      <c r="T37">
        <v>1</v>
      </c>
      <c r="BD37">
        <f t="shared" si="4"/>
        <v>1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S42">
        <v>1</v>
      </c>
      <c r="V42">
        <v>1</v>
      </c>
      <c r="Y42">
        <v>2</v>
      </c>
      <c r="BD42">
        <f t="shared" si="4"/>
        <v>5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312</v>
      </c>
      <c r="D50">
        <v>277</v>
      </c>
      <c r="E50">
        <v>370</v>
      </c>
      <c r="F50">
        <v>0</v>
      </c>
      <c r="G50">
        <v>300</v>
      </c>
      <c r="H50">
        <v>132</v>
      </c>
      <c r="I50">
        <v>321</v>
      </c>
      <c r="J50">
        <v>423</v>
      </c>
      <c r="K50">
        <v>227</v>
      </c>
      <c r="L50">
        <v>791</v>
      </c>
      <c r="M50">
        <v>1068</v>
      </c>
      <c r="N50">
        <v>876</v>
      </c>
      <c r="O50">
        <v>400</v>
      </c>
      <c r="P50">
        <v>328</v>
      </c>
      <c r="Q50">
        <v>385</v>
      </c>
      <c r="R50">
        <v>453</v>
      </c>
      <c r="S50">
        <v>217</v>
      </c>
      <c r="T50">
        <v>594</v>
      </c>
      <c r="U50">
        <v>270</v>
      </c>
      <c r="V50">
        <v>1500</v>
      </c>
      <c r="W50">
        <v>655</v>
      </c>
      <c r="X50">
        <v>376</v>
      </c>
      <c r="Y50">
        <v>787</v>
      </c>
      <c r="Z50">
        <v>0</v>
      </c>
      <c r="AA50">
        <v>167</v>
      </c>
      <c r="AB50">
        <v>16</v>
      </c>
      <c r="AC50">
        <v>798</v>
      </c>
      <c r="AD50">
        <v>899</v>
      </c>
      <c r="AE50">
        <v>1143</v>
      </c>
      <c r="AF50">
        <v>0</v>
      </c>
      <c r="AG50">
        <v>0</v>
      </c>
      <c r="AH50">
        <v>169</v>
      </c>
      <c r="AI50">
        <v>193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14447</v>
      </c>
    </row>
    <row r="51" spans="1:56" x14ac:dyDescent="0.2">
      <c r="A51" s="2" t="s">
        <v>426</v>
      </c>
      <c r="B51" t="s">
        <v>41</v>
      </c>
      <c r="L51">
        <f>IF(L$29=0,,ROUND(L33/L$29*1000000,0))</f>
        <v>1264</v>
      </c>
      <c r="BD51">
        <f t="shared" ref="BD51:BD65" si="5">IF(BD$29=0,,ROUND(BD33/$BD$29*1000000,0))</f>
        <v>69</v>
      </c>
    </row>
    <row r="52" spans="1:56" x14ac:dyDescent="0.2">
      <c r="A52" s="2"/>
      <c r="B52" t="s">
        <v>152</v>
      </c>
      <c r="W52">
        <f>IF(W$29=0,,ROUND(W34/W$29*1000000,0))</f>
        <v>1527</v>
      </c>
      <c r="BD52">
        <f t="shared" si="5"/>
        <v>69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W54">
        <f>IF(W$29=0,,ROUND(W36/W$29*1000000,0))</f>
        <v>1527</v>
      </c>
      <c r="AI54">
        <f>IF(AI$29=0,,ROUND(AI36/AI$29*1000000,0))</f>
        <v>5181</v>
      </c>
      <c r="BD54">
        <f t="shared" si="5"/>
        <v>138</v>
      </c>
    </row>
    <row r="55" spans="1:56" x14ac:dyDescent="0.2">
      <c r="A55" s="2"/>
      <c r="B55" t="s">
        <v>123</v>
      </c>
      <c r="T55">
        <f>IF(T$29=0,,ROUND(T37/T$29*1000000,0))</f>
        <v>1684</v>
      </c>
      <c r="BD55">
        <f t="shared" si="5"/>
        <v>69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N60">
        <f>IF(N$29=0,,ROUND(N42/N$29*1000000,0))</f>
        <v>1142</v>
      </c>
      <c r="S60">
        <f>IF(S$29=0,,ROUND(S42/S$29*1000000,0))</f>
        <v>4608</v>
      </c>
      <c r="V60">
        <f>IF(V$29=0,,ROUND(V42/V$29*1000000,0))</f>
        <v>667</v>
      </c>
      <c r="Y60">
        <f>IF(Y$29=0,,ROUND(Y42/Y$29*1000000,0))</f>
        <v>2541</v>
      </c>
      <c r="BD60">
        <f t="shared" si="5"/>
        <v>346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1264</v>
      </c>
      <c r="M66">
        <f t="shared" si="6"/>
        <v>0</v>
      </c>
      <c r="N66">
        <f t="shared" si="6"/>
        <v>1142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4608</v>
      </c>
      <c r="T66">
        <f t="shared" si="6"/>
        <v>1684</v>
      </c>
      <c r="U66">
        <f t="shared" si="6"/>
        <v>0</v>
      </c>
      <c r="V66">
        <f t="shared" si="6"/>
        <v>667</v>
      </c>
      <c r="W66">
        <f t="shared" si="6"/>
        <v>3053</v>
      </c>
      <c r="X66">
        <f t="shared" si="6"/>
        <v>0</v>
      </c>
      <c r="Y66">
        <f t="shared" si="6"/>
        <v>2541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5181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692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416</v>
      </c>
      <c r="B28" t="s">
        <v>436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0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 t="e">
        <f>ROUND(BD30/BD29*1000000,0)</f>
        <v>#DIV/0!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416</v>
      </c>
      <c r="B28" t="s">
        <v>221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195</v>
      </c>
      <c r="D29">
        <v>0</v>
      </c>
      <c r="E29">
        <v>0</v>
      </c>
      <c r="F29">
        <v>0</v>
      </c>
      <c r="G29">
        <v>0</v>
      </c>
      <c r="H29">
        <v>0</v>
      </c>
      <c r="I29">
        <v>50</v>
      </c>
      <c r="J29">
        <v>250</v>
      </c>
      <c r="K29">
        <v>0</v>
      </c>
      <c r="L29">
        <v>130</v>
      </c>
      <c r="M29">
        <v>0</v>
      </c>
      <c r="N29">
        <v>254</v>
      </c>
      <c r="O29">
        <v>0</v>
      </c>
      <c r="P29">
        <v>200</v>
      </c>
      <c r="Q29">
        <v>0</v>
      </c>
      <c r="R29">
        <v>0</v>
      </c>
      <c r="S29">
        <v>138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50</v>
      </c>
      <c r="AA29">
        <v>50</v>
      </c>
      <c r="AB29">
        <v>0</v>
      </c>
      <c r="AC29">
        <v>200</v>
      </c>
      <c r="AD29">
        <v>100</v>
      </c>
      <c r="AE29">
        <v>19</v>
      </c>
      <c r="AF29">
        <v>0</v>
      </c>
      <c r="AG29">
        <v>0</v>
      </c>
      <c r="AH29">
        <v>0</v>
      </c>
      <c r="AI29">
        <v>139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1775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3937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563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N43">
        <v>1</v>
      </c>
      <c r="BD43">
        <f t="shared" si="4"/>
        <v>1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195</v>
      </c>
      <c r="D50">
        <v>0</v>
      </c>
      <c r="E50">
        <v>0</v>
      </c>
      <c r="F50">
        <v>0</v>
      </c>
      <c r="G50">
        <v>0</v>
      </c>
      <c r="H50">
        <v>0</v>
      </c>
      <c r="I50">
        <v>50</v>
      </c>
      <c r="J50">
        <v>250</v>
      </c>
      <c r="K50">
        <v>0</v>
      </c>
      <c r="L50">
        <v>130</v>
      </c>
      <c r="M50">
        <v>0</v>
      </c>
      <c r="N50">
        <v>254</v>
      </c>
      <c r="O50">
        <v>0</v>
      </c>
      <c r="P50">
        <v>200</v>
      </c>
      <c r="Q50">
        <v>0</v>
      </c>
      <c r="R50">
        <v>0</v>
      </c>
      <c r="S50">
        <v>138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50</v>
      </c>
      <c r="AA50">
        <v>50</v>
      </c>
      <c r="AB50">
        <v>0</v>
      </c>
      <c r="AC50">
        <v>200</v>
      </c>
      <c r="AD50">
        <v>100</v>
      </c>
      <c r="AE50">
        <v>19</v>
      </c>
      <c r="AF50">
        <v>0</v>
      </c>
      <c r="AG50">
        <v>0</v>
      </c>
      <c r="AH50">
        <v>0</v>
      </c>
      <c r="AI50">
        <v>139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1775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N61">
        <f>IF(N$29=0,,ROUND(N43/N$29*1000000,0))</f>
        <v>3937</v>
      </c>
      <c r="BD61">
        <f t="shared" si="5"/>
        <v>563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3937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563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44140625" bestFit="1" customWidth="1"/>
  </cols>
  <sheetData>
    <row r="28" spans="1:56" x14ac:dyDescent="0.2">
      <c r="A28" t="s">
        <v>416</v>
      </c>
      <c r="B28" t="s">
        <v>199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190</v>
      </c>
      <c r="E29">
        <v>407</v>
      </c>
      <c r="F29">
        <v>0</v>
      </c>
      <c r="G29">
        <v>0</v>
      </c>
      <c r="H29">
        <v>0</v>
      </c>
      <c r="I29">
        <v>5</v>
      </c>
      <c r="J29">
        <v>0</v>
      </c>
      <c r="K29">
        <v>210</v>
      </c>
      <c r="L29">
        <v>170</v>
      </c>
      <c r="M29">
        <v>125</v>
      </c>
      <c r="N29">
        <v>0</v>
      </c>
      <c r="O29">
        <v>52</v>
      </c>
      <c r="P29">
        <v>97</v>
      </c>
      <c r="Q29">
        <v>0</v>
      </c>
      <c r="R29">
        <v>129</v>
      </c>
      <c r="S29">
        <v>177</v>
      </c>
      <c r="T29">
        <v>78</v>
      </c>
      <c r="U29">
        <v>0</v>
      </c>
      <c r="V29">
        <v>0</v>
      </c>
      <c r="W29">
        <v>0</v>
      </c>
      <c r="X29">
        <v>50</v>
      </c>
      <c r="Y29">
        <v>50</v>
      </c>
      <c r="Z29">
        <v>0</v>
      </c>
      <c r="AA29">
        <v>63</v>
      </c>
      <c r="AB29">
        <v>0</v>
      </c>
      <c r="AC29">
        <v>34</v>
      </c>
      <c r="AD29">
        <v>147</v>
      </c>
      <c r="AE29">
        <v>61</v>
      </c>
      <c r="AF29">
        <v>0</v>
      </c>
      <c r="AG29">
        <v>0</v>
      </c>
      <c r="AH29">
        <v>0</v>
      </c>
      <c r="AI29">
        <v>92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2137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1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4762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468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K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190</v>
      </c>
      <c r="E50">
        <v>407</v>
      </c>
      <c r="F50">
        <v>0</v>
      </c>
      <c r="G50">
        <v>0</v>
      </c>
      <c r="H50">
        <v>0</v>
      </c>
      <c r="I50">
        <v>5</v>
      </c>
      <c r="J50">
        <v>0</v>
      </c>
      <c r="K50">
        <v>210</v>
      </c>
      <c r="L50">
        <v>170</v>
      </c>
      <c r="M50">
        <v>125</v>
      </c>
      <c r="N50">
        <v>0</v>
      </c>
      <c r="O50">
        <v>52</v>
      </c>
      <c r="P50">
        <v>97</v>
      </c>
      <c r="Q50">
        <v>0</v>
      </c>
      <c r="R50">
        <v>129</v>
      </c>
      <c r="S50">
        <v>177</v>
      </c>
      <c r="T50">
        <v>78</v>
      </c>
      <c r="U50">
        <v>0</v>
      </c>
      <c r="V50">
        <v>0</v>
      </c>
      <c r="W50">
        <v>0</v>
      </c>
      <c r="X50">
        <v>50</v>
      </c>
      <c r="Y50">
        <v>50</v>
      </c>
      <c r="Z50">
        <v>0</v>
      </c>
      <c r="AA50">
        <v>63</v>
      </c>
      <c r="AB50">
        <v>0</v>
      </c>
      <c r="AC50">
        <v>34</v>
      </c>
      <c r="AD50">
        <v>147</v>
      </c>
      <c r="AE50">
        <v>61</v>
      </c>
      <c r="AF50">
        <v>0</v>
      </c>
      <c r="AG50">
        <v>0</v>
      </c>
      <c r="AH50">
        <v>0</v>
      </c>
      <c r="AI50">
        <v>92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2137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K62">
        <f>IF(K$29=0,,ROUND(K44/K$29*1000000,0))</f>
        <v>4762</v>
      </c>
      <c r="BD62">
        <f t="shared" si="5"/>
        <v>468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4762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468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109375" bestFit="1" customWidth="1"/>
  </cols>
  <sheetData>
    <row r="28" spans="1:56" x14ac:dyDescent="0.2">
      <c r="A28" t="s">
        <v>416</v>
      </c>
      <c r="B28" t="s">
        <v>117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426</v>
      </c>
      <c r="E29">
        <v>444</v>
      </c>
      <c r="F29">
        <v>269</v>
      </c>
      <c r="G29">
        <v>953</v>
      </c>
      <c r="H29">
        <v>500</v>
      </c>
      <c r="I29">
        <v>559</v>
      </c>
      <c r="J29">
        <v>421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3572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1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3717</v>
      </c>
      <c r="G31">
        <f t="shared" si="2"/>
        <v>1049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560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F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426</v>
      </c>
      <c r="E50">
        <v>444</v>
      </c>
      <c r="F50">
        <v>269</v>
      </c>
      <c r="G50">
        <v>953</v>
      </c>
      <c r="H50">
        <v>500</v>
      </c>
      <c r="I50">
        <v>559</v>
      </c>
      <c r="J50">
        <v>421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3572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1049</v>
      </c>
      <c r="BD54">
        <f t="shared" si="5"/>
        <v>280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F60">
        <f>IF(F$29=0,,ROUND(F42/F$29*1000000,0))</f>
        <v>3717</v>
      </c>
      <c r="BD60">
        <f t="shared" si="5"/>
        <v>280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3717</v>
      </c>
      <c r="G66">
        <f t="shared" si="6"/>
        <v>1049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560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" bestFit="1" customWidth="1"/>
  </cols>
  <sheetData>
    <row r="28" spans="1:56" x14ac:dyDescent="0.2">
      <c r="A28" t="s">
        <v>416</v>
      </c>
      <c r="B28" t="s">
        <v>45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1753</v>
      </c>
      <c r="D29">
        <v>499</v>
      </c>
      <c r="E29">
        <v>1482</v>
      </c>
      <c r="F29">
        <v>1371</v>
      </c>
      <c r="G29">
        <v>4856</v>
      </c>
      <c r="H29">
        <v>457</v>
      </c>
      <c r="I29">
        <v>2631</v>
      </c>
      <c r="J29">
        <v>664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13713</v>
      </c>
    </row>
    <row r="30" spans="1:56" x14ac:dyDescent="0.2">
      <c r="A30" s="2"/>
      <c r="B30" t="s">
        <v>420</v>
      </c>
      <c r="C30">
        <f t="shared" ref="C30:AH30" si="0">SUM(C33:C47)</f>
        <v>1</v>
      </c>
      <c r="D30">
        <f t="shared" si="0"/>
        <v>0</v>
      </c>
      <c r="E30">
        <f t="shared" si="0"/>
        <v>0</v>
      </c>
      <c r="F30">
        <f t="shared" si="0"/>
        <v>1</v>
      </c>
      <c r="G30">
        <f t="shared" si="0"/>
        <v>3</v>
      </c>
      <c r="H30">
        <f t="shared" si="0"/>
        <v>0</v>
      </c>
      <c r="I30">
        <f t="shared" si="0"/>
        <v>1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6</v>
      </c>
    </row>
    <row r="31" spans="1:56" x14ac:dyDescent="0.2">
      <c r="A31" s="2"/>
      <c r="B31" t="s">
        <v>421</v>
      </c>
      <c r="C31">
        <f t="shared" ref="C31:AH31" si="2">IF(C$29=0,,ROUND(C30/C29*1000000,0))</f>
        <v>570</v>
      </c>
      <c r="D31">
        <f t="shared" si="2"/>
        <v>0</v>
      </c>
      <c r="E31">
        <f t="shared" si="2"/>
        <v>0</v>
      </c>
      <c r="F31">
        <f t="shared" si="2"/>
        <v>729</v>
      </c>
      <c r="G31">
        <f t="shared" si="2"/>
        <v>618</v>
      </c>
      <c r="H31">
        <f t="shared" si="2"/>
        <v>0</v>
      </c>
      <c r="I31">
        <f t="shared" si="2"/>
        <v>380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438</v>
      </c>
    </row>
    <row r="33" spans="1:56" x14ac:dyDescent="0.2">
      <c r="A33" s="2" t="s">
        <v>422</v>
      </c>
      <c r="B33" t="s">
        <v>41</v>
      </c>
      <c r="F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G37">
        <v>2</v>
      </c>
      <c r="BD37">
        <f t="shared" si="4"/>
        <v>2</v>
      </c>
    </row>
    <row r="38" spans="1:56" x14ac:dyDescent="0.2">
      <c r="A38" s="2"/>
      <c r="B38" t="s">
        <v>49</v>
      </c>
      <c r="C38">
        <v>1</v>
      </c>
      <c r="BD38">
        <f t="shared" si="4"/>
        <v>1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G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I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1753</v>
      </c>
      <c r="D50">
        <v>499</v>
      </c>
      <c r="E50">
        <v>1482</v>
      </c>
      <c r="F50">
        <v>1371</v>
      </c>
      <c r="G50">
        <v>4856</v>
      </c>
      <c r="H50">
        <v>457</v>
      </c>
      <c r="I50">
        <v>2631</v>
      </c>
      <c r="J50">
        <v>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13713</v>
      </c>
    </row>
    <row r="51" spans="1:56" x14ac:dyDescent="0.2">
      <c r="A51" s="2" t="s">
        <v>426</v>
      </c>
      <c r="B51" t="s">
        <v>41</v>
      </c>
      <c r="F51">
        <f>IF(F$29=0,,ROUND(F33/F$29*1000000,0))</f>
        <v>729</v>
      </c>
      <c r="BD51">
        <f t="shared" ref="BD51:BD65" si="5">IF(BD$29=0,,ROUND(BD33/$BD$29*1000000,0))</f>
        <v>73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G55">
        <f>IF(G$29=0,,ROUND(G37/G$29*1000000,0))</f>
        <v>412</v>
      </c>
      <c r="BD55">
        <f t="shared" si="5"/>
        <v>146</v>
      </c>
    </row>
    <row r="56" spans="1:56" x14ac:dyDescent="0.2">
      <c r="A56" s="2"/>
      <c r="B56" t="s">
        <v>49</v>
      </c>
      <c r="C56">
        <f>IF(C$29=0,,ROUND(C38/C$29*1000000,0))</f>
        <v>570</v>
      </c>
      <c r="BD56">
        <f t="shared" si="5"/>
        <v>73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G58">
        <f>IF(G$29=0,,ROUND(G40/G$29*1000000,0))</f>
        <v>206</v>
      </c>
      <c r="BD58">
        <f t="shared" si="5"/>
        <v>73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I60">
        <f>IF(I$29=0,,ROUND(I42/I$29*1000000,0))</f>
        <v>380</v>
      </c>
      <c r="BD60">
        <f t="shared" si="5"/>
        <v>73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570</v>
      </c>
      <c r="D66">
        <f t="shared" si="6"/>
        <v>0</v>
      </c>
      <c r="E66">
        <f t="shared" si="6"/>
        <v>0</v>
      </c>
      <c r="F66">
        <f t="shared" si="6"/>
        <v>729</v>
      </c>
      <c r="G66">
        <f t="shared" si="6"/>
        <v>618</v>
      </c>
      <c r="H66">
        <f t="shared" si="6"/>
        <v>0</v>
      </c>
      <c r="I66">
        <f t="shared" si="6"/>
        <v>380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438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28:BD68"/>
  <sheetViews>
    <sheetView workbookViewId="0">
      <pane xSplit="2" ySplit="28" topLeftCell="X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1.109375" bestFit="1" customWidth="1"/>
  </cols>
  <sheetData>
    <row r="28" spans="1:56" x14ac:dyDescent="0.2">
      <c r="A28" t="s">
        <v>416</v>
      </c>
      <c r="B28" t="s">
        <v>417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7482</v>
      </c>
      <c r="D29">
        <v>9123</v>
      </c>
      <c r="E29">
        <v>11857</v>
      </c>
      <c r="F29">
        <v>10158</v>
      </c>
      <c r="G29">
        <v>14634</v>
      </c>
      <c r="H29">
        <v>7748</v>
      </c>
      <c r="I29">
        <v>11923</v>
      </c>
      <c r="J29">
        <v>4120</v>
      </c>
      <c r="K29">
        <v>4128</v>
      </c>
      <c r="L29">
        <v>5217</v>
      </c>
      <c r="M29">
        <v>4788</v>
      </c>
      <c r="N29">
        <v>5394</v>
      </c>
      <c r="O29">
        <v>2436</v>
      </c>
      <c r="P29">
        <v>1408</v>
      </c>
      <c r="Q29">
        <v>1376</v>
      </c>
      <c r="R29">
        <v>4190</v>
      </c>
      <c r="S29">
        <v>3050</v>
      </c>
      <c r="T29">
        <v>3662</v>
      </c>
      <c r="U29">
        <v>2048</v>
      </c>
      <c r="V29">
        <v>4247</v>
      </c>
      <c r="W29">
        <v>5230</v>
      </c>
      <c r="X29">
        <v>4019</v>
      </c>
      <c r="Y29">
        <v>6304</v>
      </c>
      <c r="Z29">
        <v>2990</v>
      </c>
      <c r="AA29">
        <v>3876</v>
      </c>
      <c r="AB29">
        <v>5330</v>
      </c>
      <c r="AC29">
        <v>4886</v>
      </c>
      <c r="AD29">
        <v>7261</v>
      </c>
      <c r="AE29">
        <v>7306</v>
      </c>
      <c r="AF29">
        <v>0</v>
      </c>
      <c r="AG29">
        <v>0</v>
      </c>
      <c r="AH29">
        <v>4775</v>
      </c>
      <c r="AI29">
        <v>8113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179079</v>
      </c>
    </row>
    <row r="30" spans="1:56" x14ac:dyDescent="0.2">
      <c r="A30" s="2"/>
      <c r="B30" t="s">
        <v>420</v>
      </c>
      <c r="C30">
        <f t="shared" ref="C30:AH30" si="0">SUM(C33:C47)</f>
        <v>3</v>
      </c>
      <c r="D30">
        <f t="shared" si="0"/>
        <v>10</v>
      </c>
      <c r="E30">
        <f t="shared" si="0"/>
        <v>8</v>
      </c>
      <c r="F30">
        <f t="shared" si="0"/>
        <v>13</v>
      </c>
      <c r="G30">
        <f t="shared" si="0"/>
        <v>11</v>
      </c>
      <c r="H30">
        <f t="shared" si="0"/>
        <v>3</v>
      </c>
      <c r="I30">
        <f t="shared" si="0"/>
        <v>10</v>
      </c>
      <c r="J30">
        <f t="shared" si="0"/>
        <v>2</v>
      </c>
      <c r="K30">
        <f t="shared" si="0"/>
        <v>2</v>
      </c>
      <c r="L30">
        <f t="shared" si="0"/>
        <v>4</v>
      </c>
      <c r="M30">
        <f t="shared" si="0"/>
        <v>3</v>
      </c>
      <c r="N30">
        <f t="shared" si="0"/>
        <v>5</v>
      </c>
      <c r="O30">
        <f t="shared" si="0"/>
        <v>1</v>
      </c>
      <c r="P30">
        <f t="shared" si="0"/>
        <v>0</v>
      </c>
      <c r="Q30">
        <f t="shared" si="0"/>
        <v>0</v>
      </c>
      <c r="R30">
        <f t="shared" si="0"/>
        <v>11</v>
      </c>
      <c r="S30">
        <f t="shared" si="0"/>
        <v>1</v>
      </c>
      <c r="T30">
        <f t="shared" si="0"/>
        <v>3</v>
      </c>
      <c r="U30">
        <f t="shared" si="0"/>
        <v>1</v>
      </c>
      <c r="V30">
        <f t="shared" si="0"/>
        <v>3</v>
      </c>
      <c r="W30">
        <f t="shared" si="0"/>
        <v>9</v>
      </c>
      <c r="X30">
        <f t="shared" si="0"/>
        <v>4</v>
      </c>
      <c r="Y30">
        <f t="shared" si="0"/>
        <v>8</v>
      </c>
      <c r="Z30">
        <f t="shared" si="0"/>
        <v>2</v>
      </c>
      <c r="AA30">
        <f t="shared" si="0"/>
        <v>1</v>
      </c>
      <c r="AB30">
        <f t="shared" si="0"/>
        <v>8</v>
      </c>
      <c r="AC30">
        <f t="shared" si="0"/>
        <v>6</v>
      </c>
      <c r="AD30">
        <f t="shared" si="0"/>
        <v>8</v>
      </c>
      <c r="AE30">
        <f t="shared" si="0"/>
        <v>13</v>
      </c>
      <c r="AF30">
        <f t="shared" si="0"/>
        <v>0</v>
      </c>
      <c r="AG30">
        <f t="shared" si="0"/>
        <v>0</v>
      </c>
      <c r="AH30">
        <f t="shared" si="0"/>
        <v>7</v>
      </c>
      <c r="AI30">
        <f t="shared" ref="AI30:BC30" si="1">SUM(AI33:AI47)</f>
        <v>11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171</v>
      </c>
    </row>
    <row r="31" spans="1:56" x14ac:dyDescent="0.2">
      <c r="A31" s="2"/>
      <c r="B31" t="s">
        <v>421</v>
      </c>
      <c r="C31">
        <f t="shared" ref="C31:AH31" si="2">IF(C$29=0,,ROUND(C30/C29*1000000,0))</f>
        <v>401</v>
      </c>
      <c r="D31">
        <f t="shared" si="2"/>
        <v>1096</v>
      </c>
      <c r="E31">
        <f t="shared" si="2"/>
        <v>675</v>
      </c>
      <c r="F31">
        <f t="shared" si="2"/>
        <v>1280</v>
      </c>
      <c r="G31">
        <f t="shared" si="2"/>
        <v>752</v>
      </c>
      <c r="H31">
        <f t="shared" si="2"/>
        <v>387</v>
      </c>
      <c r="I31">
        <f t="shared" si="2"/>
        <v>839</v>
      </c>
      <c r="J31">
        <f t="shared" si="2"/>
        <v>485</v>
      </c>
      <c r="K31">
        <f t="shared" si="2"/>
        <v>484</v>
      </c>
      <c r="L31">
        <f t="shared" si="2"/>
        <v>767</v>
      </c>
      <c r="M31">
        <f t="shared" si="2"/>
        <v>627</v>
      </c>
      <c r="N31">
        <f t="shared" si="2"/>
        <v>927</v>
      </c>
      <c r="O31">
        <f t="shared" si="2"/>
        <v>411</v>
      </c>
      <c r="P31">
        <f t="shared" si="2"/>
        <v>0</v>
      </c>
      <c r="Q31">
        <f t="shared" si="2"/>
        <v>0</v>
      </c>
      <c r="R31">
        <f t="shared" si="2"/>
        <v>2625</v>
      </c>
      <c r="S31">
        <f t="shared" si="2"/>
        <v>328</v>
      </c>
      <c r="T31">
        <f t="shared" si="2"/>
        <v>819</v>
      </c>
      <c r="U31">
        <f t="shared" si="2"/>
        <v>488</v>
      </c>
      <c r="V31">
        <f t="shared" si="2"/>
        <v>706</v>
      </c>
      <c r="W31">
        <f t="shared" si="2"/>
        <v>1721</v>
      </c>
      <c r="X31">
        <f t="shared" si="2"/>
        <v>995</v>
      </c>
      <c r="Y31">
        <f t="shared" si="2"/>
        <v>1269</v>
      </c>
      <c r="Z31">
        <f t="shared" si="2"/>
        <v>669</v>
      </c>
      <c r="AA31">
        <f t="shared" si="2"/>
        <v>258</v>
      </c>
      <c r="AB31">
        <f t="shared" si="2"/>
        <v>1501</v>
      </c>
      <c r="AC31">
        <f t="shared" si="2"/>
        <v>1228</v>
      </c>
      <c r="AD31">
        <f t="shared" si="2"/>
        <v>1102</v>
      </c>
      <c r="AE31">
        <f t="shared" si="2"/>
        <v>1779</v>
      </c>
      <c r="AF31">
        <f t="shared" si="2"/>
        <v>0</v>
      </c>
      <c r="AG31">
        <f t="shared" si="2"/>
        <v>0</v>
      </c>
      <c r="AH31">
        <f t="shared" si="2"/>
        <v>1466</v>
      </c>
      <c r="AI31">
        <f t="shared" ref="AI31:BC31" si="3">IF(AI$29=0,,ROUND(AI30/AI29*1000000,0))</f>
        <v>1356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955</v>
      </c>
    </row>
    <row r="33" spans="1:56" x14ac:dyDescent="0.2">
      <c r="A33" s="2" t="s">
        <v>422</v>
      </c>
      <c r="B33" t="s">
        <v>41</v>
      </c>
      <c r="C33">
        <v>1</v>
      </c>
      <c r="D33">
        <v>4</v>
      </c>
      <c r="E33">
        <v>1</v>
      </c>
      <c r="F33">
        <v>2</v>
      </c>
      <c r="G33">
        <v>1</v>
      </c>
      <c r="H33">
        <v>1</v>
      </c>
      <c r="I33">
        <v>2</v>
      </c>
      <c r="L33">
        <v>1</v>
      </c>
      <c r="M33">
        <v>2</v>
      </c>
      <c r="R33">
        <v>3</v>
      </c>
      <c r="T33">
        <v>1</v>
      </c>
      <c r="U33">
        <v>1</v>
      </c>
      <c r="AB33">
        <v>1</v>
      </c>
      <c r="AC33">
        <v>1</v>
      </c>
      <c r="AD33">
        <v>2</v>
      </c>
      <c r="AE33">
        <v>2</v>
      </c>
      <c r="AH33">
        <v>2</v>
      </c>
      <c r="AI33">
        <v>3</v>
      </c>
      <c r="BD33">
        <f t="shared" ref="BD33:BD47" si="4">SUM(C33:BC33)</f>
        <v>31</v>
      </c>
    </row>
    <row r="34" spans="1:56" x14ac:dyDescent="0.2">
      <c r="A34" s="2"/>
      <c r="B34" t="s">
        <v>152</v>
      </c>
      <c r="G34">
        <v>1</v>
      </c>
      <c r="I34">
        <v>1</v>
      </c>
      <c r="W34">
        <v>1</v>
      </c>
      <c r="AB34">
        <v>1</v>
      </c>
      <c r="AI34">
        <v>1</v>
      </c>
      <c r="BD34">
        <f t="shared" si="4"/>
        <v>5</v>
      </c>
    </row>
    <row r="35" spans="1:56" x14ac:dyDescent="0.2">
      <c r="A35" s="2"/>
      <c r="B35" t="s">
        <v>329</v>
      </c>
      <c r="Z35">
        <v>1</v>
      </c>
      <c r="AI35">
        <v>1</v>
      </c>
      <c r="BD35">
        <f t="shared" si="4"/>
        <v>2</v>
      </c>
    </row>
    <row r="36" spans="1:56" x14ac:dyDescent="0.2">
      <c r="A36" s="2"/>
      <c r="B36" t="s">
        <v>66</v>
      </c>
      <c r="D36">
        <v>2</v>
      </c>
      <c r="E36">
        <v>2</v>
      </c>
      <c r="G36">
        <v>3</v>
      </c>
      <c r="M36">
        <v>1</v>
      </c>
      <c r="V36">
        <v>1</v>
      </c>
      <c r="W36">
        <v>1</v>
      </c>
      <c r="X36">
        <v>1</v>
      </c>
      <c r="AB36">
        <v>1</v>
      </c>
      <c r="AC36">
        <v>1</v>
      </c>
      <c r="AE36">
        <v>1</v>
      </c>
      <c r="AI36">
        <v>3</v>
      </c>
      <c r="BD36">
        <f t="shared" si="4"/>
        <v>17</v>
      </c>
    </row>
    <row r="37" spans="1:56" x14ac:dyDescent="0.2">
      <c r="A37" s="2"/>
      <c r="B37" t="s">
        <v>123</v>
      </c>
      <c r="F37">
        <v>8</v>
      </c>
      <c r="G37">
        <v>2</v>
      </c>
      <c r="T37">
        <v>2</v>
      </c>
      <c r="W37">
        <v>3</v>
      </c>
      <c r="BD37">
        <f t="shared" si="4"/>
        <v>15</v>
      </c>
    </row>
    <row r="38" spans="1:56" x14ac:dyDescent="0.2">
      <c r="A38" s="2"/>
      <c r="B38" t="s">
        <v>49</v>
      </c>
      <c r="C38">
        <v>2</v>
      </c>
      <c r="I38">
        <v>1</v>
      </c>
      <c r="BD38">
        <f t="shared" si="4"/>
        <v>3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G40">
        <v>1</v>
      </c>
      <c r="N40">
        <v>1</v>
      </c>
      <c r="X40">
        <v>1</v>
      </c>
      <c r="Y40">
        <v>3</v>
      </c>
      <c r="AB40">
        <v>1</v>
      </c>
      <c r="AE40">
        <v>3</v>
      </c>
      <c r="AH40">
        <v>1</v>
      </c>
      <c r="BD40">
        <f t="shared" si="4"/>
        <v>11</v>
      </c>
    </row>
    <row r="41" spans="1:56" x14ac:dyDescent="0.2">
      <c r="A41" s="2"/>
      <c r="B41" t="s">
        <v>73</v>
      </c>
      <c r="D41">
        <v>1</v>
      </c>
      <c r="F41">
        <v>1</v>
      </c>
      <c r="I41">
        <v>1</v>
      </c>
      <c r="AI41">
        <v>1</v>
      </c>
      <c r="BD41">
        <f t="shared" si="4"/>
        <v>4</v>
      </c>
    </row>
    <row r="42" spans="1:56" x14ac:dyDescent="0.2">
      <c r="A42" s="2"/>
      <c r="B42" t="s">
        <v>83</v>
      </c>
      <c r="D42">
        <v>1</v>
      </c>
      <c r="E42">
        <v>4</v>
      </c>
      <c r="F42">
        <v>2</v>
      </c>
      <c r="H42">
        <v>1</v>
      </c>
      <c r="I42">
        <v>5</v>
      </c>
      <c r="J42">
        <v>2</v>
      </c>
      <c r="K42">
        <v>1</v>
      </c>
      <c r="L42">
        <v>3</v>
      </c>
      <c r="N42">
        <v>3</v>
      </c>
      <c r="O42">
        <v>1</v>
      </c>
      <c r="R42">
        <v>8</v>
      </c>
      <c r="S42">
        <v>1</v>
      </c>
      <c r="V42">
        <v>2</v>
      </c>
      <c r="W42">
        <v>4</v>
      </c>
      <c r="X42">
        <v>1</v>
      </c>
      <c r="Y42">
        <v>3</v>
      </c>
      <c r="Z42">
        <v>1</v>
      </c>
      <c r="AA42">
        <v>1</v>
      </c>
      <c r="AB42">
        <v>1</v>
      </c>
      <c r="AC42">
        <v>2</v>
      </c>
      <c r="AD42">
        <v>2</v>
      </c>
      <c r="AE42">
        <v>3</v>
      </c>
      <c r="AH42">
        <v>2</v>
      </c>
      <c r="AI42">
        <v>2</v>
      </c>
      <c r="BD42">
        <f t="shared" si="4"/>
        <v>56</v>
      </c>
    </row>
    <row r="43" spans="1:56" x14ac:dyDescent="0.2">
      <c r="A43" s="2"/>
      <c r="B43" t="s">
        <v>77</v>
      </c>
      <c r="D43">
        <v>1</v>
      </c>
      <c r="N43">
        <v>1</v>
      </c>
      <c r="BD43">
        <f t="shared" si="4"/>
        <v>2</v>
      </c>
    </row>
    <row r="44" spans="1:56" x14ac:dyDescent="0.2">
      <c r="A44" s="2"/>
      <c r="B44" t="s">
        <v>94</v>
      </c>
      <c r="D44">
        <v>1</v>
      </c>
      <c r="E44">
        <v>1</v>
      </c>
      <c r="G44">
        <v>3</v>
      </c>
      <c r="H44">
        <v>1</v>
      </c>
      <c r="K44">
        <v>1</v>
      </c>
      <c r="X44">
        <v>1</v>
      </c>
      <c r="Y44">
        <v>2</v>
      </c>
      <c r="AB44">
        <v>2</v>
      </c>
      <c r="AC44">
        <v>2</v>
      </c>
      <c r="AD44">
        <v>4</v>
      </c>
      <c r="AE44">
        <v>3</v>
      </c>
      <c r="AH44">
        <v>2</v>
      </c>
      <c r="BD44">
        <f t="shared" si="4"/>
        <v>23</v>
      </c>
    </row>
    <row r="45" spans="1:56" x14ac:dyDescent="0.2">
      <c r="A45" s="2"/>
      <c r="B45" t="s">
        <v>341</v>
      </c>
      <c r="AB45">
        <v>1</v>
      </c>
      <c r="AE45">
        <v>1</v>
      </c>
      <c r="BD45">
        <f t="shared" si="4"/>
        <v>2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7482</v>
      </c>
      <c r="D50">
        <v>9123</v>
      </c>
      <c r="E50">
        <v>11857</v>
      </c>
      <c r="F50">
        <v>10158</v>
      </c>
      <c r="G50">
        <v>14634</v>
      </c>
      <c r="H50">
        <v>7748</v>
      </c>
      <c r="I50">
        <v>11923</v>
      </c>
      <c r="J50">
        <v>4120</v>
      </c>
      <c r="K50">
        <v>4128</v>
      </c>
      <c r="L50">
        <v>5217</v>
      </c>
      <c r="M50">
        <v>4788</v>
      </c>
      <c r="N50">
        <v>5394</v>
      </c>
      <c r="O50">
        <v>2436</v>
      </c>
      <c r="P50">
        <v>1408</v>
      </c>
      <c r="Q50">
        <v>1376</v>
      </c>
      <c r="R50">
        <v>4190</v>
      </c>
      <c r="S50">
        <v>3050</v>
      </c>
      <c r="T50">
        <v>3662</v>
      </c>
      <c r="U50">
        <v>2048</v>
      </c>
      <c r="V50">
        <v>4247</v>
      </c>
      <c r="W50">
        <v>5230</v>
      </c>
      <c r="X50">
        <v>4019</v>
      </c>
      <c r="Y50">
        <v>6304</v>
      </c>
      <c r="Z50">
        <v>2990</v>
      </c>
      <c r="AA50">
        <v>3876</v>
      </c>
      <c r="AB50">
        <v>5330</v>
      </c>
      <c r="AC50">
        <v>4886</v>
      </c>
      <c r="AD50">
        <v>7261</v>
      </c>
      <c r="AE50">
        <v>7306</v>
      </c>
      <c r="AF50">
        <v>0</v>
      </c>
      <c r="AG50">
        <v>0</v>
      </c>
      <c r="AH50">
        <v>4775</v>
      </c>
      <c r="AI50">
        <v>8113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179079</v>
      </c>
    </row>
    <row r="51" spans="1:56" x14ac:dyDescent="0.2">
      <c r="A51" s="2" t="s">
        <v>426</v>
      </c>
      <c r="B51" t="s">
        <v>41</v>
      </c>
      <c r="C51">
        <f t="shared" ref="C51:I51" si="5">IF(C$29=0,,ROUND(C33/C$29*1000000,0))</f>
        <v>134</v>
      </c>
      <c r="D51">
        <f t="shared" si="5"/>
        <v>438</v>
      </c>
      <c r="E51">
        <f t="shared" si="5"/>
        <v>84</v>
      </c>
      <c r="F51">
        <f t="shared" si="5"/>
        <v>197</v>
      </c>
      <c r="G51">
        <f t="shared" si="5"/>
        <v>68</v>
      </c>
      <c r="H51">
        <f t="shared" si="5"/>
        <v>129</v>
      </c>
      <c r="I51">
        <f t="shared" si="5"/>
        <v>168</v>
      </c>
      <c r="L51">
        <f>IF(L$29=0,,ROUND(L33/L$29*1000000,0))</f>
        <v>192</v>
      </c>
      <c r="M51">
        <f>IF(M$29=0,,ROUND(M33/M$29*1000000,0))</f>
        <v>418</v>
      </c>
      <c r="R51">
        <f>IF(R$29=0,,ROUND(R33/R$29*1000000,0))</f>
        <v>716</v>
      </c>
      <c r="T51">
        <f>IF(T$29=0,,ROUND(T33/T$29*1000000,0))</f>
        <v>273</v>
      </c>
      <c r="U51">
        <f>IF(U$29=0,,ROUND(U33/U$29*1000000,0))</f>
        <v>488</v>
      </c>
      <c r="AB51">
        <f>IF(AB$29=0,,ROUND(AB33/AB$29*1000000,0))</f>
        <v>188</v>
      </c>
      <c r="AC51">
        <f>IF(AC$29=0,,ROUND(AC33/AC$29*1000000,0))</f>
        <v>205</v>
      </c>
      <c r="AD51">
        <f>IF(AD$29=0,,ROUND(AD33/AD$29*1000000,0))</f>
        <v>275</v>
      </c>
      <c r="AE51">
        <f>IF(AE$29=0,,ROUND(AE33/AE$29*1000000,0))</f>
        <v>274</v>
      </c>
      <c r="AH51">
        <f>IF(AH$29=0,,ROUND(AH33/AH$29*1000000,0))</f>
        <v>419</v>
      </c>
      <c r="AI51">
        <f>IF(AI$29=0,,ROUND(AI33/AI$29*1000000,0))</f>
        <v>370</v>
      </c>
      <c r="BD51">
        <f t="shared" ref="BD51:BD65" si="6">IF(BD$29=0,,ROUND(BD33/$BD$29*1000000,0))</f>
        <v>173</v>
      </c>
    </row>
    <row r="52" spans="1:56" x14ac:dyDescent="0.2">
      <c r="A52" s="2"/>
      <c r="B52" t="s">
        <v>152</v>
      </c>
      <c r="G52">
        <f>IF(G$29=0,,ROUND(G34/G$29*1000000,0))</f>
        <v>68</v>
      </c>
      <c r="I52">
        <f>IF(I$29=0,,ROUND(I34/I$29*1000000,0))</f>
        <v>84</v>
      </c>
      <c r="W52">
        <f>IF(W$29=0,,ROUND(W34/W$29*1000000,0))</f>
        <v>191</v>
      </c>
      <c r="AB52">
        <f>IF(AB$29=0,,ROUND(AB34/AB$29*1000000,0))</f>
        <v>188</v>
      </c>
      <c r="AI52">
        <f>IF(AI$29=0,,ROUND(AI34/AI$29*1000000,0))</f>
        <v>123</v>
      </c>
      <c r="BD52">
        <f t="shared" si="6"/>
        <v>28</v>
      </c>
    </row>
    <row r="53" spans="1:56" x14ac:dyDescent="0.2">
      <c r="A53" s="2"/>
      <c r="B53" t="s">
        <v>329</v>
      </c>
      <c r="Z53">
        <f>IF(Z$29=0,,ROUND(Z35/Z$29*1000000,0))</f>
        <v>334</v>
      </c>
      <c r="AI53">
        <f>IF(AI$29=0,,ROUND(AI35/AI$29*1000000,0))</f>
        <v>123</v>
      </c>
      <c r="BD53">
        <f t="shared" si="6"/>
        <v>11</v>
      </c>
    </row>
    <row r="54" spans="1:56" x14ac:dyDescent="0.2">
      <c r="A54" s="2"/>
      <c r="B54" t="s">
        <v>66</v>
      </c>
      <c r="D54">
        <f>IF(D$29=0,,ROUND(D36/D$29*1000000,0))</f>
        <v>219</v>
      </c>
      <c r="E54">
        <f>IF(E$29=0,,ROUND(E36/E$29*1000000,0))</f>
        <v>169</v>
      </c>
      <c r="G54">
        <f>IF(G$29=0,,ROUND(G36/G$29*1000000,0))</f>
        <v>205</v>
      </c>
      <c r="M54">
        <f>IF(M$29=0,,ROUND(M36/M$29*1000000,0))</f>
        <v>209</v>
      </c>
      <c r="V54">
        <f>IF(V$29=0,,ROUND(V36/V$29*1000000,0))</f>
        <v>235</v>
      </c>
      <c r="W54">
        <f>IF(W$29=0,,ROUND(W36/W$29*1000000,0))</f>
        <v>191</v>
      </c>
      <c r="X54">
        <f>IF(X$29=0,,ROUND(X36/X$29*1000000,0))</f>
        <v>249</v>
      </c>
      <c r="AB54">
        <f>IF(AB$29=0,,ROUND(AB36/AB$29*1000000,0))</f>
        <v>188</v>
      </c>
      <c r="AC54">
        <f>IF(AC$29=0,,ROUND(AC36/AC$29*1000000,0))</f>
        <v>205</v>
      </c>
      <c r="AE54">
        <f>IF(AE$29=0,,ROUND(AE36/AE$29*1000000,0))</f>
        <v>137</v>
      </c>
      <c r="AI54">
        <f>IF(AI$29=0,,ROUND(AI36/AI$29*1000000,0))</f>
        <v>370</v>
      </c>
      <c r="BD54">
        <f t="shared" si="6"/>
        <v>95</v>
      </c>
    </row>
    <row r="55" spans="1:56" x14ac:dyDescent="0.2">
      <c r="A55" s="2"/>
      <c r="B55" t="s">
        <v>123</v>
      </c>
      <c r="F55">
        <f>IF(F$29=0,,ROUND(F37/F$29*1000000,0))</f>
        <v>788</v>
      </c>
      <c r="G55">
        <f>IF(G$29=0,,ROUND(G37/G$29*1000000,0))</f>
        <v>137</v>
      </c>
      <c r="T55">
        <f>IF(T$29=0,,ROUND(T37/T$29*1000000,0))</f>
        <v>546</v>
      </c>
      <c r="W55">
        <f>IF(W$29=0,,ROUND(W37/W$29*1000000,0))</f>
        <v>574</v>
      </c>
      <c r="BD55">
        <f t="shared" si="6"/>
        <v>84</v>
      </c>
    </row>
    <row r="56" spans="1:56" x14ac:dyDescent="0.2">
      <c r="A56" s="2"/>
      <c r="B56" t="s">
        <v>49</v>
      </c>
      <c r="C56">
        <f>IF(C$29=0,,ROUND(C38/C$29*1000000,0))</f>
        <v>267</v>
      </c>
      <c r="I56">
        <f>IF(I$29=0,,ROUND(I38/I$29*1000000,0))</f>
        <v>84</v>
      </c>
      <c r="BD56">
        <f t="shared" si="6"/>
        <v>17</v>
      </c>
    </row>
    <row r="57" spans="1:56" x14ac:dyDescent="0.2">
      <c r="A57" s="2"/>
      <c r="B57" t="s">
        <v>423</v>
      </c>
      <c r="BD57">
        <f t="shared" si="6"/>
        <v>0</v>
      </c>
    </row>
    <row r="58" spans="1:56" x14ac:dyDescent="0.2">
      <c r="A58" s="2"/>
      <c r="B58" t="s">
        <v>147</v>
      </c>
      <c r="G58">
        <f>IF(G$29=0,,ROUND(G40/G$29*1000000,0))</f>
        <v>68</v>
      </c>
      <c r="N58">
        <f>IF(N$29=0,,ROUND(N40/N$29*1000000,0))</f>
        <v>185</v>
      </c>
      <c r="X58">
        <f>IF(X$29=0,,ROUND(X40/X$29*1000000,0))</f>
        <v>249</v>
      </c>
      <c r="Y58">
        <f>IF(Y$29=0,,ROUND(Y40/Y$29*1000000,0))</f>
        <v>476</v>
      </c>
      <c r="AB58">
        <f>IF(AB$29=0,,ROUND(AB40/AB$29*1000000,0))</f>
        <v>188</v>
      </c>
      <c r="AE58">
        <f>IF(AE$29=0,,ROUND(AE40/AE$29*1000000,0))</f>
        <v>411</v>
      </c>
      <c r="AH58">
        <f>IF(AH$29=0,,ROUND(AH40/AH$29*1000000,0))</f>
        <v>209</v>
      </c>
      <c r="BD58">
        <f t="shared" si="6"/>
        <v>61</v>
      </c>
    </row>
    <row r="59" spans="1:56" x14ac:dyDescent="0.2">
      <c r="A59" s="2"/>
      <c r="B59" t="s">
        <v>73</v>
      </c>
      <c r="D59">
        <f>IF(D$29=0,,ROUND(D41/D$29*1000000,0))</f>
        <v>110</v>
      </c>
      <c r="F59">
        <f>IF(F$29=0,,ROUND(F41/F$29*1000000,0))</f>
        <v>98</v>
      </c>
      <c r="I59">
        <f>IF(I$29=0,,ROUND(I41/I$29*1000000,0))</f>
        <v>84</v>
      </c>
      <c r="AI59">
        <f>IF(AI$29=0,,ROUND(AI41/AI$29*1000000,0))</f>
        <v>123</v>
      </c>
      <c r="BD59">
        <f t="shared" si="6"/>
        <v>22</v>
      </c>
    </row>
    <row r="60" spans="1:56" x14ac:dyDescent="0.2">
      <c r="A60" s="2"/>
      <c r="B60" t="s">
        <v>427</v>
      </c>
      <c r="D60">
        <f>IF(D$29=0,,ROUND(D42/D$29*1000000,0))</f>
        <v>110</v>
      </c>
      <c r="E60">
        <f>IF(E$29=0,,ROUND(E42/E$29*1000000,0))</f>
        <v>337</v>
      </c>
      <c r="F60">
        <f>IF(F$29=0,,ROUND(F42/F$29*1000000,0))</f>
        <v>197</v>
      </c>
      <c r="H60">
        <f>IF(H$29=0,,ROUND(H42/H$29*1000000,0))</f>
        <v>129</v>
      </c>
      <c r="I60">
        <f>IF(I$29=0,,ROUND(I42/I$29*1000000,0))</f>
        <v>419</v>
      </c>
      <c r="J60">
        <f>IF(J$29=0,,ROUND(J42/J$29*1000000,0))</f>
        <v>485</v>
      </c>
      <c r="K60">
        <f>IF(K$29=0,,ROUND(K42/K$29*1000000,0))</f>
        <v>242</v>
      </c>
      <c r="L60">
        <f>IF(L$29=0,,ROUND(L42/L$29*1000000,0))</f>
        <v>575</v>
      </c>
      <c r="N60">
        <f>IF(N$29=0,,ROUND(N42/N$29*1000000,0))</f>
        <v>556</v>
      </c>
      <c r="O60">
        <f>IF(O$29=0,,ROUND(O42/O$29*1000000,0))</f>
        <v>411</v>
      </c>
      <c r="R60">
        <f>IF(R$29=0,,ROUND(R42/R$29*1000000,0))</f>
        <v>1909</v>
      </c>
      <c r="S60">
        <f>IF(S$29=0,,ROUND(S42/S$29*1000000,0))</f>
        <v>328</v>
      </c>
      <c r="V60">
        <f t="shared" ref="V60:AE60" si="7">IF(V$29=0,,ROUND(V42/V$29*1000000,0))</f>
        <v>471</v>
      </c>
      <c r="W60">
        <f t="shared" si="7"/>
        <v>765</v>
      </c>
      <c r="X60">
        <f t="shared" si="7"/>
        <v>249</v>
      </c>
      <c r="Y60">
        <f t="shared" si="7"/>
        <v>476</v>
      </c>
      <c r="Z60">
        <f t="shared" si="7"/>
        <v>334</v>
      </c>
      <c r="AA60">
        <f t="shared" si="7"/>
        <v>258</v>
      </c>
      <c r="AB60">
        <f t="shared" si="7"/>
        <v>188</v>
      </c>
      <c r="AC60">
        <f t="shared" si="7"/>
        <v>409</v>
      </c>
      <c r="AD60">
        <f t="shared" si="7"/>
        <v>275</v>
      </c>
      <c r="AE60">
        <f t="shared" si="7"/>
        <v>411</v>
      </c>
      <c r="AH60">
        <f>IF(AH$29=0,,ROUND(AH42/AH$29*1000000,0))</f>
        <v>419</v>
      </c>
      <c r="AI60">
        <f>IF(AI$29=0,,ROUND(AI42/AI$29*1000000,0))</f>
        <v>247</v>
      </c>
      <c r="BD60">
        <f t="shared" si="6"/>
        <v>313</v>
      </c>
    </row>
    <row r="61" spans="1:56" x14ac:dyDescent="0.2">
      <c r="A61" s="2"/>
      <c r="B61" t="s">
        <v>77</v>
      </c>
      <c r="D61">
        <f>IF(D$29=0,,ROUND(D43/D$29*1000000,0))</f>
        <v>110</v>
      </c>
      <c r="N61">
        <f>IF(N$29=0,,ROUND(N43/N$29*1000000,0))</f>
        <v>185</v>
      </c>
      <c r="BD61">
        <f t="shared" si="6"/>
        <v>11</v>
      </c>
    </row>
    <row r="62" spans="1:56" x14ac:dyDescent="0.2">
      <c r="A62" s="2"/>
      <c r="B62" t="s">
        <v>94</v>
      </c>
      <c r="D62">
        <f>IF(D$29=0,,ROUND(D44/D$29*1000000,0))</f>
        <v>110</v>
      </c>
      <c r="E62">
        <f>IF(E$29=0,,ROUND(E44/E$29*1000000,0))</f>
        <v>84</v>
      </c>
      <c r="G62">
        <f>IF(G$29=0,,ROUND(G44/G$29*1000000,0))</f>
        <v>205</v>
      </c>
      <c r="H62">
        <f>IF(H$29=0,,ROUND(H44/H$29*1000000,0))</f>
        <v>129</v>
      </c>
      <c r="K62">
        <f>IF(K$29=0,,ROUND(K44/K$29*1000000,0))</f>
        <v>242</v>
      </c>
      <c r="X62">
        <f>IF(X$29=0,,ROUND(X44/X$29*1000000,0))</f>
        <v>249</v>
      </c>
      <c r="Y62">
        <f>IF(Y$29=0,,ROUND(Y44/Y$29*1000000,0))</f>
        <v>317</v>
      </c>
      <c r="AB62">
        <f>IF(AB$29=0,,ROUND(AB44/AB$29*1000000,0))</f>
        <v>375</v>
      </c>
      <c r="AC62">
        <f>IF(AC$29=0,,ROUND(AC44/AC$29*1000000,0))</f>
        <v>409</v>
      </c>
      <c r="AD62">
        <f>IF(AD$29=0,,ROUND(AD44/AD$29*1000000,0))</f>
        <v>551</v>
      </c>
      <c r="AE62">
        <f>IF(AE$29=0,,ROUND(AE44/AE$29*1000000,0))</f>
        <v>411</v>
      </c>
      <c r="AH62">
        <f>IF(AH$29=0,,ROUND(AH44/AH$29*1000000,0))</f>
        <v>419</v>
      </c>
      <c r="BD62">
        <f t="shared" si="6"/>
        <v>128</v>
      </c>
    </row>
    <row r="63" spans="1:56" x14ac:dyDescent="0.2">
      <c r="A63" s="2"/>
      <c r="B63" t="s">
        <v>341</v>
      </c>
      <c r="AB63">
        <f>IF(AB$29=0,,ROUND(AB45/AB$29*1000000,0))</f>
        <v>188</v>
      </c>
      <c r="AE63">
        <f>IF(AE$29=0,,ROUND(AE45/AE$29*1000000,0))</f>
        <v>137</v>
      </c>
      <c r="BD63">
        <f t="shared" si="6"/>
        <v>11</v>
      </c>
    </row>
    <row r="64" spans="1:56" x14ac:dyDescent="0.2">
      <c r="A64" s="2"/>
      <c r="B64" t="s">
        <v>424</v>
      </c>
      <c r="BD64">
        <f t="shared" si="6"/>
        <v>0</v>
      </c>
    </row>
    <row r="65" spans="1:56" x14ac:dyDescent="0.2">
      <c r="A65" s="2"/>
      <c r="B65" t="s">
        <v>425</v>
      </c>
      <c r="BD65">
        <f t="shared" si="6"/>
        <v>0</v>
      </c>
    </row>
    <row r="66" spans="1:56" x14ac:dyDescent="0.2">
      <c r="B66" t="s">
        <v>428</v>
      </c>
      <c r="C66">
        <f t="shared" ref="C66:AH66" si="8">IF(C$29=0,,ROUND((SUM(C33:C47)/C$29)*1000000,0))</f>
        <v>401</v>
      </c>
      <c r="D66">
        <f t="shared" si="8"/>
        <v>1096</v>
      </c>
      <c r="E66">
        <f t="shared" si="8"/>
        <v>675</v>
      </c>
      <c r="F66">
        <f t="shared" si="8"/>
        <v>1280</v>
      </c>
      <c r="G66">
        <f t="shared" si="8"/>
        <v>752</v>
      </c>
      <c r="H66">
        <f t="shared" si="8"/>
        <v>387</v>
      </c>
      <c r="I66">
        <f t="shared" si="8"/>
        <v>839</v>
      </c>
      <c r="J66">
        <f t="shared" si="8"/>
        <v>485</v>
      </c>
      <c r="K66">
        <f t="shared" si="8"/>
        <v>484</v>
      </c>
      <c r="L66">
        <f t="shared" si="8"/>
        <v>767</v>
      </c>
      <c r="M66">
        <f t="shared" si="8"/>
        <v>627</v>
      </c>
      <c r="N66">
        <f t="shared" si="8"/>
        <v>927</v>
      </c>
      <c r="O66">
        <f t="shared" si="8"/>
        <v>411</v>
      </c>
      <c r="P66">
        <f t="shared" si="8"/>
        <v>0</v>
      </c>
      <c r="Q66">
        <f t="shared" si="8"/>
        <v>0</v>
      </c>
      <c r="R66">
        <f t="shared" si="8"/>
        <v>2625</v>
      </c>
      <c r="S66">
        <f t="shared" si="8"/>
        <v>328</v>
      </c>
      <c r="T66">
        <f t="shared" si="8"/>
        <v>819</v>
      </c>
      <c r="U66">
        <f t="shared" si="8"/>
        <v>488</v>
      </c>
      <c r="V66">
        <f t="shared" si="8"/>
        <v>706</v>
      </c>
      <c r="W66">
        <f t="shared" si="8"/>
        <v>1721</v>
      </c>
      <c r="X66">
        <f t="shared" si="8"/>
        <v>995</v>
      </c>
      <c r="Y66">
        <f t="shared" si="8"/>
        <v>1269</v>
      </c>
      <c r="Z66">
        <f t="shared" si="8"/>
        <v>669</v>
      </c>
      <c r="AA66">
        <f t="shared" si="8"/>
        <v>258</v>
      </c>
      <c r="AB66">
        <f t="shared" si="8"/>
        <v>1501</v>
      </c>
      <c r="AC66">
        <f t="shared" si="8"/>
        <v>1228</v>
      </c>
      <c r="AD66">
        <f t="shared" si="8"/>
        <v>1102</v>
      </c>
      <c r="AE66">
        <f t="shared" si="8"/>
        <v>1779</v>
      </c>
      <c r="AF66">
        <f t="shared" si="8"/>
        <v>0</v>
      </c>
      <c r="AG66">
        <f t="shared" si="8"/>
        <v>0</v>
      </c>
      <c r="AH66">
        <f t="shared" si="8"/>
        <v>1466</v>
      </c>
      <c r="AI66">
        <f t="shared" ref="AI66:BC66" si="9">IF(AI$29=0,,ROUND((SUM(AI33:AI47)/AI$29)*1000000,0))</f>
        <v>1356</v>
      </c>
      <c r="AJ66">
        <f t="shared" si="9"/>
        <v>0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  <c r="AO66">
        <f t="shared" si="9"/>
        <v>0</v>
      </c>
      <c r="AP66">
        <f t="shared" si="9"/>
        <v>0</v>
      </c>
      <c r="AQ66">
        <f t="shared" si="9"/>
        <v>0</v>
      </c>
      <c r="AR66">
        <f t="shared" si="9"/>
        <v>0</v>
      </c>
      <c r="AS66">
        <f t="shared" si="9"/>
        <v>0</v>
      </c>
      <c r="AT66">
        <f t="shared" si="9"/>
        <v>0</v>
      </c>
      <c r="AU66">
        <f t="shared" si="9"/>
        <v>0</v>
      </c>
      <c r="AV66">
        <f t="shared" si="9"/>
        <v>0</v>
      </c>
      <c r="AW66">
        <f t="shared" si="9"/>
        <v>0</v>
      </c>
      <c r="AX66">
        <f t="shared" si="9"/>
        <v>0</v>
      </c>
      <c r="AY66">
        <f t="shared" si="9"/>
        <v>0</v>
      </c>
      <c r="AZ66">
        <f t="shared" si="9"/>
        <v>0</v>
      </c>
      <c r="BA66">
        <f t="shared" si="9"/>
        <v>0</v>
      </c>
      <c r="BB66">
        <f t="shared" si="9"/>
        <v>0</v>
      </c>
      <c r="BC66">
        <f t="shared" si="9"/>
        <v>0</v>
      </c>
      <c r="BD66">
        <f>IF(BD29=0,,ROUND((SUM(BD33:BD47)/BD29)*1000000,0))</f>
        <v>955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416</v>
      </c>
      <c r="B28" t="s">
        <v>325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38</v>
      </c>
      <c r="W29">
        <v>0</v>
      </c>
      <c r="X29">
        <v>85</v>
      </c>
      <c r="Y29">
        <v>0</v>
      </c>
      <c r="Z29">
        <v>714</v>
      </c>
      <c r="AA29">
        <v>688</v>
      </c>
      <c r="AB29">
        <v>20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862</v>
      </c>
      <c r="AI29">
        <v>920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3329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1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3</v>
      </c>
      <c r="AI30">
        <f t="shared" ref="AI30:BC30" si="1">SUM(AI33:AI47)</f>
        <v>2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6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1401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3480</v>
      </c>
      <c r="AI31">
        <f t="shared" ref="AI31:BC31" si="3">IF(AI$29=0,,ROUND(AI30/AI29*1000000,0))</f>
        <v>2174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1802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AI34">
        <v>1</v>
      </c>
      <c r="BD34">
        <f t="shared" si="4"/>
        <v>1</v>
      </c>
    </row>
    <row r="35" spans="1:56" x14ac:dyDescent="0.2">
      <c r="A35" s="2"/>
      <c r="B35" t="s">
        <v>329</v>
      </c>
      <c r="Z35">
        <v>1</v>
      </c>
      <c r="BD35">
        <f t="shared" si="4"/>
        <v>1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AH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H42">
        <v>2</v>
      </c>
      <c r="AI42">
        <v>1</v>
      </c>
      <c r="BD42">
        <f t="shared" si="4"/>
        <v>3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38</v>
      </c>
      <c r="W50">
        <v>0</v>
      </c>
      <c r="X50">
        <v>85</v>
      </c>
      <c r="Y50">
        <v>0</v>
      </c>
      <c r="Z50">
        <v>714</v>
      </c>
      <c r="AA50">
        <v>688</v>
      </c>
      <c r="AB50">
        <v>20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862</v>
      </c>
      <c r="AI50">
        <v>920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3329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AI52">
        <f>IF(AI$29=0,,ROUND(AI34/AI$29*1000000,0))</f>
        <v>1087</v>
      </c>
      <c r="BD52">
        <f t="shared" si="5"/>
        <v>300</v>
      </c>
    </row>
    <row r="53" spans="1:56" x14ac:dyDescent="0.2">
      <c r="A53" s="2"/>
      <c r="B53" t="s">
        <v>329</v>
      </c>
      <c r="Z53">
        <f>IF(Z$29=0,,ROUND(Z35/Z$29*1000000,0))</f>
        <v>1401</v>
      </c>
      <c r="BD53">
        <f t="shared" si="5"/>
        <v>300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AH58">
        <f>IF(AH$29=0,,ROUND(AH40/AH$29*1000000,0))</f>
        <v>1160</v>
      </c>
      <c r="BD58">
        <f t="shared" si="5"/>
        <v>300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AH60">
        <f>IF(AH$29=0,,ROUND(AH42/AH$29*1000000,0))</f>
        <v>2320</v>
      </c>
      <c r="AI60">
        <f>IF(AI$29=0,,ROUND(AI42/AI$29*1000000,0))</f>
        <v>1087</v>
      </c>
      <c r="BD60">
        <f t="shared" si="5"/>
        <v>901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1401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3480</v>
      </c>
      <c r="AI66">
        <f t="shared" ref="AI66:BC66" si="7">IF(AI$29=0,,ROUND((SUM(AI33:AI47)/AI$29)*1000000,0))</f>
        <v>2174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1802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8:O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1.109375" bestFit="1" customWidth="1"/>
  </cols>
  <sheetData>
    <row r="28" spans="1:15" x14ac:dyDescent="0.2">
      <c r="A28" t="s">
        <v>416</v>
      </c>
      <c r="B28" t="s">
        <v>417</v>
      </c>
      <c r="C28" t="s">
        <v>43</v>
      </c>
      <c r="D28" t="s">
        <v>142</v>
      </c>
      <c r="E28" t="s">
        <v>202</v>
      </c>
      <c r="F28" t="s">
        <v>237</v>
      </c>
      <c r="G28" t="s">
        <v>255</v>
      </c>
      <c r="H28" t="s">
        <v>297</v>
      </c>
      <c r="I28" t="s">
        <v>346</v>
      </c>
      <c r="J28" t="s">
        <v>385</v>
      </c>
      <c r="K28" t="s">
        <v>432</v>
      </c>
      <c r="L28" t="s">
        <v>433</v>
      </c>
      <c r="M28" t="s">
        <v>434</v>
      </c>
      <c r="N28" t="s">
        <v>435</v>
      </c>
      <c r="O28" t="s">
        <v>431</v>
      </c>
    </row>
    <row r="29" spans="1:15" x14ac:dyDescent="0.2">
      <c r="A29" s="2" t="s">
        <v>418</v>
      </c>
      <c r="B29" t="s">
        <v>419</v>
      </c>
      <c r="C29">
        <v>38620</v>
      </c>
      <c r="D29">
        <v>38425</v>
      </c>
      <c r="E29">
        <v>20740</v>
      </c>
      <c r="F29">
        <v>11247</v>
      </c>
      <c r="G29">
        <v>15187</v>
      </c>
      <c r="H29">
        <v>20351</v>
      </c>
      <c r="I29">
        <v>21621</v>
      </c>
      <c r="J29">
        <v>12888</v>
      </c>
      <c r="K29">
        <v>0</v>
      </c>
      <c r="L29">
        <v>0</v>
      </c>
      <c r="M29">
        <v>0</v>
      </c>
      <c r="N29">
        <v>0</v>
      </c>
      <c r="O29">
        <f>SUM(C29:N29)</f>
        <v>179079</v>
      </c>
    </row>
    <row r="30" spans="1:15" x14ac:dyDescent="0.2">
      <c r="A30" s="2"/>
      <c r="B30" t="s">
        <v>420</v>
      </c>
      <c r="C30">
        <f t="shared" ref="C30:N30" si="0">SUM(C33:C47)</f>
        <v>34</v>
      </c>
      <c r="D30">
        <f t="shared" si="0"/>
        <v>26</v>
      </c>
      <c r="E30">
        <f t="shared" si="0"/>
        <v>14</v>
      </c>
      <c r="F30">
        <f t="shared" si="0"/>
        <v>13</v>
      </c>
      <c r="G30">
        <f t="shared" si="0"/>
        <v>16</v>
      </c>
      <c r="H30">
        <f t="shared" si="0"/>
        <v>22</v>
      </c>
      <c r="I30">
        <f t="shared" si="0"/>
        <v>28</v>
      </c>
      <c r="J30">
        <f t="shared" si="0"/>
        <v>18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>SUM(C30:N30)</f>
        <v>171</v>
      </c>
    </row>
    <row r="31" spans="1:15" x14ac:dyDescent="0.2">
      <c r="A31" s="2"/>
      <c r="B31" t="s">
        <v>421</v>
      </c>
      <c r="C31">
        <f t="shared" ref="C31:N31" si="1">IF(C$29=0,,ROUND(C30/C29*1000000,0))</f>
        <v>880</v>
      </c>
      <c r="D31">
        <f t="shared" si="1"/>
        <v>677</v>
      </c>
      <c r="E31">
        <f t="shared" si="1"/>
        <v>675</v>
      </c>
      <c r="F31">
        <f t="shared" si="1"/>
        <v>1156</v>
      </c>
      <c r="G31">
        <f t="shared" si="1"/>
        <v>1054</v>
      </c>
      <c r="H31">
        <f t="shared" si="1"/>
        <v>1081</v>
      </c>
      <c r="I31">
        <f t="shared" si="1"/>
        <v>1295</v>
      </c>
      <c r="J31">
        <f t="shared" si="1"/>
        <v>1397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>ROUND(O30/O29*1000000,0)</f>
        <v>955</v>
      </c>
    </row>
    <row r="33" spans="1:15" x14ac:dyDescent="0.2">
      <c r="A33" s="2" t="s">
        <v>422</v>
      </c>
      <c r="B33" t="s">
        <v>41</v>
      </c>
      <c r="C33">
        <v>8</v>
      </c>
      <c r="D33">
        <v>4</v>
      </c>
      <c r="E33">
        <v>3</v>
      </c>
      <c r="F33">
        <v>3</v>
      </c>
      <c r="G33">
        <v>2</v>
      </c>
      <c r="H33">
        <v>1</v>
      </c>
      <c r="I33">
        <v>5</v>
      </c>
      <c r="J33">
        <v>5</v>
      </c>
      <c r="O33">
        <f t="shared" ref="O33:O47" si="2">SUM(C33:N33)</f>
        <v>31</v>
      </c>
    </row>
    <row r="34" spans="1:15" x14ac:dyDescent="0.2">
      <c r="A34" s="2"/>
      <c r="B34" t="s">
        <v>152</v>
      </c>
      <c r="D34">
        <v>2</v>
      </c>
      <c r="G34">
        <v>1</v>
      </c>
      <c r="I34">
        <v>1</v>
      </c>
      <c r="J34">
        <v>1</v>
      </c>
      <c r="O34">
        <f t="shared" si="2"/>
        <v>5</v>
      </c>
    </row>
    <row r="35" spans="1:15" x14ac:dyDescent="0.2">
      <c r="A35" s="2"/>
      <c r="B35" t="s">
        <v>329</v>
      </c>
      <c r="H35">
        <v>1</v>
      </c>
      <c r="J35">
        <v>1</v>
      </c>
      <c r="O35">
        <f t="shared" si="2"/>
        <v>2</v>
      </c>
    </row>
    <row r="36" spans="1:15" x14ac:dyDescent="0.2">
      <c r="A36" s="2"/>
      <c r="B36" t="s">
        <v>66</v>
      </c>
      <c r="C36">
        <v>4</v>
      </c>
      <c r="D36">
        <v>3</v>
      </c>
      <c r="E36">
        <v>1</v>
      </c>
      <c r="G36">
        <v>2</v>
      </c>
      <c r="H36">
        <v>2</v>
      </c>
      <c r="I36">
        <v>2</v>
      </c>
      <c r="J36">
        <v>3</v>
      </c>
      <c r="O36">
        <f t="shared" si="2"/>
        <v>17</v>
      </c>
    </row>
    <row r="37" spans="1:15" x14ac:dyDescent="0.2">
      <c r="A37" s="2"/>
      <c r="B37" t="s">
        <v>123</v>
      </c>
      <c r="C37">
        <v>8</v>
      </c>
      <c r="D37">
        <v>2</v>
      </c>
      <c r="G37">
        <v>5</v>
      </c>
      <c r="O37">
        <f t="shared" si="2"/>
        <v>15</v>
      </c>
    </row>
    <row r="38" spans="1:15" x14ac:dyDescent="0.2">
      <c r="A38" s="2"/>
      <c r="B38" t="s">
        <v>49</v>
      </c>
      <c r="C38">
        <v>2</v>
      </c>
      <c r="D38">
        <v>1</v>
      </c>
      <c r="O38">
        <f t="shared" si="2"/>
        <v>3</v>
      </c>
    </row>
    <row r="39" spans="1:15" x14ac:dyDescent="0.2">
      <c r="A39" s="2"/>
      <c r="B39" t="s">
        <v>423</v>
      </c>
      <c r="O39">
        <f t="shared" si="2"/>
        <v>0</v>
      </c>
    </row>
    <row r="40" spans="1:15" x14ac:dyDescent="0.2">
      <c r="A40" s="2"/>
      <c r="B40" t="s">
        <v>147</v>
      </c>
      <c r="D40">
        <v>1</v>
      </c>
      <c r="E40">
        <v>1</v>
      </c>
      <c r="H40">
        <v>5</v>
      </c>
      <c r="I40">
        <v>3</v>
      </c>
      <c r="J40">
        <v>1</v>
      </c>
      <c r="O40">
        <f t="shared" si="2"/>
        <v>11</v>
      </c>
    </row>
    <row r="41" spans="1:15" x14ac:dyDescent="0.2">
      <c r="A41" s="2"/>
      <c r="B41" t="s">
        <v>73</v>
      </c>
      <c r="C41">
        <v>2</v>
      </c>
      <c r="D41">
        <v>1</v>
      </c>
      <c r="J41">
        <v>1</v>
      </c>
      <c r="O41">
        <f t="shared" si="2"/>
        <v>4</v>
      </c>
    </row>
    <row r="42" spans="1:15" x14ac:dyDescent="0.2">
      <c r="A42" s="2"/>
      <c r="B42" t="s">
        <v>83</v>
      </c>
      <c r="C42">
        <v>7</v>
      </c>
      <c r="D42">
        <v>8</v>
      </c>
      <c r="E42">
        <v>7</v>
      </c>
      <c r="F42">
        <v>10</v>
      </c>
      <c r="G42">
        <v>6</v>
      </c>
      <c r="H42">
        <v>7</v>
      </c>
      <c r="I42">
        <v>7</v>
      </c>
      <c r="J42">
        <v>4</v>
      </c>
      <c r="O42">
        <f t="shared" si="2"/>
        <v>56</v>
      </c>
    </row>
    <row r="43" spans="1:15" x14ac:dyDescent="0.2">
      <c r="A43" s="2"/>
      <c r="B43" t="s">
        <v>77</v>
      </c>
      <c r="C43">
        <v>1</v>
      </c>
      <c r="E43">
        <v>1</v>
      </c>
      <c r="O43">
        <f t="shared" si="2"/>
        <v>2</v>
      </c>
    </row>
    <row r="44" spans="1:15" x14ac:dyDescent="0.2">
      <c r="A44" s="2"/>
      <c r="B44" t="s">
        <v>94</v>
      </c>
      <c r="C44">
        <v>2</v>
      </c>
      <c r="D44">
        <v>4</v>
      </c>
      <c r="E44">
        <v>1</v>
      </c>
      <c r="H44">
        <v>5</v>
      </c>
      <c r="I44">
        <v>9</v>
      </c>
      <c r="J44">
        <v>2</v>
      </c>
      <c r="O44">
        <f t="shared" si="2"/>
        <v>23</v>
      </c>
    </row>
    <row r="45" spans="1:15" x14ac:dyDescent="0.2">
      <c r="A45" s="2"/>
      <c r="B45" t="s">
        <v>341</v>
      </c>
      <c r="H45">
        <v>1</v>
      </c>
      <c r="I45">
        <v>1</v>
      </c>
      <c r="O45">
        <f t="shared" si="2"/>
        <v>2</v>
      </c>
    </row>
    <row r="46" spans="1:15" x14ac:dyDescent="0.2">
      <c r="A46" s="2"/>
      <c r="B46" t="s">
        <v>424</v>
      </c>
      <c r="O46">
        <f t="shared" si="2"/>
        <v>0</v>
      </c>
    </row>
    <row r="47" spans="1:15" x14ac:dyDescent="0.2">
      <c r="A47" s="2"/>
      <c r="B47" t="s">
        <v>425</v>
      </c>
      <c r="O47">
        <f t="shared" si="2"/>
        <v>0</v>
      </c>
    </row>
    <row r="49" spans="1:15" x14ac:dyDescent="0.2">
      <c r="C49" t="s">
        <v>43</v>
      </c>
      <c r="D49" t="s">
        <v>142</v>
      </c>
      <c r="E49" t="s">
        <v>202</v>
      </c>
      <c r="F49" t="s">
        <v>237</v>
      </c>
      <c r="G49" t="s">
        <v>255</v>
      </c>
      <c r="H49" t="s">
        <v>297</v>
      </c>
      <c r="I49" t="s">
        <v>346</v>
      </c>
      <c r="J49" t="s">
        <v>385</v>
      </c>
      <c r="K49" t="s">
        <v>432</v>
      </c>
      <c r="L49" t="s">
        <v>433</v>
      </c>
      <c r="M49" t="s">
        <v>434</v>
      </c>
      <c r="N49" t="s">
        <v>435</v>
      </c>
      <c r="O49" t="s">
        <v>431</v>
      </c>
    </row>
    <row r="50" spans="1:15" x14ac:dyDescent="0.2">
      <c r="C50">
        <v>38620</v>
      </c>
      <c r="D50">
        <v>38425</v>
      </c>
      <c r="E50">
        <v>20740</v>
      </c>
      <c r="F50">
        <v>11247</v>
      </c>
      <c r="G50">
        <v>15187</v>
      </c>
      <c r="H50">
        <v>20351</v>
      </c>
      <c r="I50">
        <v>21621</v>
      </c>
      <c r="J50">
        <v>12888</v>
      </c>
      <c r="K50">
        <v>0</v>
      </c>
      <c r="L50">
        <v>0</v>
      </c>
      <c r="M50">
        <v>0</v>
      </c>
      <c r="N50">
        <v>0</v>
      </c>
      <c r="O50">
        <v>179079</v>
      </c>
    </row>
    <row r="51" spans="1:15" x14ac:dyDescent="0.2">
      <c r="A51" s="2" t="s">
        <v>426</v>
      </c>
      <c r="B51" t="s">
        <v>41</v>
      </c>
      <c r="C51">
        <f t="shared" ref="C51:J51" si="3">IF(C$29=0,,ROUND(C33/C$29*1000000,0))</f>
        <v>207</v>
      </c>
      <c r="D51">
        <f t="shared" si="3"/>
        <v>104</v>
      </c>
      <c r="E51">
        <f t="shared" si="3"/>
        <v>145</v>
      </c>
      <c r="F51">
        <f t="shared" si="3"/>
        <v>267</v>
      </c>
      <c r="G51">
        <f t="shared" si="3"/>
        <v>132</v>
      </c>
      <c r="H51">
        <f t="shared" si="3"/>
        <v>49</v>
      </c>
      <c r="I51">
        <f t="shared" si="3"/>
        <v>231</v>
      </c>
      <c r="J51">
        <f t="shared" si="3"/>
        <v>388</v>
      </c>
      <c r="O51">
        <f t="shared" ref="O51:O65" si="4">IF(O$29=0,,ROUND(O33/$O$29*1000000,0))</f>
        <v>173</v>
      </c>
    </row>
    <row r="52" spans="1:15" x14ac:dyDescent="0.2">
      <c r="A52" s="2"/>
      <c r="B52" t="s">
        <v>152</v>
      </c>
      <c r="D52">
        <f>IF(D$29=0,,ROUND(D34/D$29*1000000,0))</f>
        <v>52</v>
      </c>
      <c r="G52">
        <f>IF(G$29=0,,ROUND(G34/G$29*1000000,0))</f>
        <v>66</v>
      </c>
      <c r="I52">
        <f>IF(I$29=0,,ROUND(I34/I$29*1000000,0))</f>
        <v>46</v>
      </c>
      <c r="J52">
        <f>IF(J$29=0,,ROUND(J34/J$29*1000000,0))</f>
        <v>78</v>
      </c>
      <c r="O52">
        <f t="shared" si="4"/>
        <v>28</v>
      </c>
    </row>
    <row r="53" spans="1:15" x14ac:dyDescent="0.2">
      <c r="A53" s="2"/>
      <c r="B53" t="s">
        <v>329</v>
      </c>
      <c r="H53">
        <f>IF(H$29=0,,ROUND(H35/H$29*1000000,0))</f>
        <v>49</v>
      </c>
      <c r="J53">
        <f>IF(J$29=0,,ROUND(J35/J$29*1000000,0))</f>
        <v>78</v>
      </c>
      <c r="O53">
        <f t="shared" si="4"/>
        <v>11</v>
      </c>
    </row>
    <row r="54" spans="1:15" x14ac:dyDescent="0.2">
      <c r="A54" s="2"/>
      <c r="B54" t="s">
        <v>66</v>
      </c>
      <c r="C54">
        <f>IF(C$29=0,,ROUND(C36/C$29*1000000,0))</f>
        <v>104</v>
      </c>
      <c r="D54">
        <f>IF(D$29=0,,ROUND(D36/D$29*1000000,0))</f>
        <v>78</v>
      </c>
      <c r="E54">
        <f>IF(E$29=0,,ROUND(E36/E$29*1000000,0))</f>
        <v>48</v>
      </c>
      <c r="G54">
        <f>IF(G$29=0,,ROUND(G36/G$29*1000000,0))</f>
        <v>132</v>
      </c>
      <c r="H54">
        <f>IF(H$29=0,,ROUND(H36/H$29*1000000,0))</f>
        <v>98</v>
      </c>
      <c r="I54">
        <f>IF(I$29=0,,ROUND(I36/I$29*1000000,0))</f>
        <v>93</v>
      </c>
      <c r="J54">
        <f>IF(J$29=0,,ROUND(J36/J$29*1000000,0))</f>
        <v>233</v>
      </c>
      <c r="O54">
        <f t="shared" si="4"/>
        <v>95</v>
      </c>
    </row>
    <row r="55" spans="1:15" x14ac:dyDescent="0.2">
      <c r="A55" s="2"/>
      <c r="B55" t="s">
        <v>123</v>
      </c>
      <c r="C55">
        <f>IF(C$29=0,,ROUND(C37/C$29*1000000,0))</f>
        <v>207</v>
      </c>
      <c r="D55">
        <f>IF(D$29=0,,ROUND(D37/D$29*1000000,0))</f>
        <v>52</v>
      </c>
      <c r="G55">
        <f>IF(G$29=0,,ROUND(G37/G$29*1000000,0))</f>
        <v>329</v>
      </c>
      <c r="O55">
        <f t="shared" si="4"/>
        <v>84</v>
      </c>
    </row>
    <row r="56" spans="1:15" x14ac:dyDescent="0.2">
      <c r="A56" s="2"/>
      <c r="B56" t="s">
        <v>49</v>
      </c>
      <c r="C56">
        <f>IF(C$29=0,,ROUND(C38/C$29*1000000,0))</f>
        <v>52</v>
      </c>
      <c r="D56">
        <f>IF(D$29=0,,ROUND(D38/D$29*1000000,0))</f>
        <v>26</v>
      </c>
      <c r="O56">
        <f t="shared" si="4"/>
        <v>17</v>
      </c>
    </row>
    <row r="57" spans="1:15" x14ac:dyDescent="0.2">
      <c r="A57" s="2"/>
      <c r="B57" t="s">
        <v>423</v>
      </c>
      <c r="O57">
        <f t="shared" si="4"/>
        <v>0</v>
      </c>
    </row>
    <row r="58" spans="1:15" x14ac:dyDescent="0.2">
      <c r="A58" s="2"/>
      <c r="B58" t="s">
        <v>147</v>
      </c>
      <c r="D58">
        <f>IF(D$29=0,,ROUND(D40/D$29*1000000,0))</f>
        <v>26</v>
      </c>
      <c r="E58">
        <f>IF(E$29=0,,ROUND(E40/E$29*1000000,0))</f>
        <v>48</v>
      </c>
      <c r="H58">
        <f>IF(H$29=0,,ROUND(H40/H$29*1000000,0))</f>
        <v>246</v>
      </c>
      <c r="I58">
        <f>IF(I$29=0,,ROUND(I40/I$29*1000000,0))</f>
        <v>139</v>
      </c>
      <c r="J58">
        <f>IF(J$29=0,,ROUND(J40/J$29*1000000,0))</f>
        <v>78</v>
      </c>
      <c r="O58">
        <f t="shared" si="4"/>
        <v>61</v>
      </c>
    </row>
    <row r="59" spans="1:15" x14ac:dyDescent="0.2">
      <c r="A59" s="2"/>
      <c r="B59" t="s">
        <v>73</v>
      </c>
      <c r="C59">
        <f>IF(C$29=0,,ROUND(C41/C$29*1000000,0))</f>
        <v>52</v>
      </c>
      <c r="D59">
        <f>IF(D$29=0,,ROUND(D41/D$29*1000000,0))</f>
        <v>26</v>
      </c>
      <c r="J59">
        <f>IF(J$29=0,,ROUND(J41/J$29*1000000,0))</f>
        <v>78</v>
      </c>
      <c r="O59">
        <f t="shared" si="4"/>
        <v>22</v>
      </c>
    </row>
    <row r="60" spans="1:15" x14ac:dyDescent="0.2">
      <c r="A60" s="2"/>
      <c r="B60" t="s">
        <v>427</v>
      </c>
      <c r="C60">
        <f>IF(C$29=0,,ROUND(C42/C$29*1000000,0))</f>
        <v>181</v>
      </c>
      <c r="D60">
        <f>IF(D$29=0,,ROUND(D42/D$29*1000000,0))</f>
        <v>208</v>
      </c>
      <c r="E60">
        <f>IF(E$29=0,,ROUND(E42/E$29*1000000,0))</f>
        <v>338</v>
      </c>
      <c r="F60">
        <f>IF(F$29=0,,ROUND(F42/F$29*1000000,0))</f>
        <v>889</v>
      </c>
      <c r="G60">
        <f>IF(G$29=0,,ROUND(G42/G$29*1000000,0))</f>
        <v>395</v>
      </c>
      <c r="H60">
        <f>IF(H$29=0,,ROUND(H42/H$29*1000000,0))</f>
        <v>344</v>
      </c>
      <c r="I60">
        <f>IF(I$29=0,,ROUND(I42/I$29*1000000,0))</f>
        <v>324</v>
      </c>
      <c r="J60">
        <f>IF(J$29=0,,ROUND(J42/J$29*1000000,0))</f>
        <v>310</v>
      </c>
      <c r="O60">
        <f t="shared" si="4"/>
        <v>313</v>
      </c>
    </row>
    <row r="61" spans="1:15" x14ac:dyDescent="0.2">
      <c r="A61" s="2"/>
      <c r="B61" t="s">
        <v>77</v>
      </c>
      <c r="C61">
        <f>IF(C$29=0,,ROUND(C43/C$29*1000000,0))</f>
        <v>26</v>
      </c>
      <c r="E61">
        <f>IF(E$29=0,,ROUND(E43/E$29*1000000,0))</f>
        <v>48</v>
      </c>
      <c r="O61">
        <f t="shared" si="4"/>
        <v>11</v>
      </c>
    </row>
    <row r="62" spans="1:15" x14ac:dyDescent="0.2">
      <c r="A62" s="2"/>
      <c r="B62" t="s">
        <v>94</v>
      </c>
      <c r="C62">
        <f>IF(C$29=0,,ROUND(C44/C$29*1000000,0))</f>
        <v>52</v>
      </c>
      <c r="D62">
        <f>IF(D$29=0,,ROUND(D44/D$29*1000000,0))</f>
        <v>104</v>
      </c>
      <c r="E62">
        <f>IF(E$29=0,,ROUND(E44/E$29*1000000,0))</f>
        <v>48</v>
      </c>
      <c r="H62">
        <f>IF(H$29=0,,ROUND(H44/H$29*1000000,0))</f>
        <v>246</v>
      </c>
      <c r="I62">
        <f>IF(I$29=0,,ROUND(I44/I$29*1000000,0))</f>
        <v>416</v>
      </c>
      <c r="J62">
        <f>IF(J$29=0,,ROUND(J44/J$29*1000000,0))</f>
        <v>155</v>
      </c>
      <c r="O62">
        <f t="shared" si="4"/>
        <v>128</v>
      </c>
    </row>
    <row r="63" spans="1:15" x14ac:dyDescent="0.2">
      <c r="A63" s="2"/>
      <c r="B63" t="s">
        <v>341</v>
      </c>
      <c r="H63">
        <f>IF(H$29=0,,ROUND(H45/H$29*1000000,0))</f>
        <v>49</v>
      </c>
      <c r="I63">
        <f>IF(I$29=0,,ROUND(I45/I$29*1000000,0))</f>
        <v>46</v>
      </c>
      <c r="O63">
        <f t="shared" si="4"/>
        <v>11</v>
      </c>
    </row>
    <row r="64" spans="1:15" x14ac:dyDescent="0.2">
      <c r="A64" s="2"/>
      <c r="B64" t="s">
        <v>424</v>
      </c>
      <c r="O64">
        <f t="shared" si="4"/>
        <v>0</v>
      </c>
    </row>
    <row r="65" spans="1:15" x14ac:dyDescent="0.2">
      <c r="A65" s="2"/>
      <c r="B65" t="s">
        <v>425</v>
      </c>
      <c r="O65">
        <f t="shared" si="4"/>
        <v>0</v>
      </c>
    </row>
    <row r="66" spans="1:15" x14ac:dyDescent="0.2">
      <c r="B66" t="s">
        <v>428</v>
      </c>
      <c r="C66">
        <f t="shared" ref="C66:N66" si="5">IF(C$29=0,,ROUND((SUM(C33:C47)/C$29)*1000000,0))</f>
        <v>880</v>
      </c>
      <c r="D66">
        <f t="shared" si="5"/>
        <v>677</v>
      </c>
      <c r="E66">
        <f t="shared" si="5"/>
        <v>675</v>
      </c>
      <c r="F66">
        <f t="shared" si="5"/>
        <v>1156</v>
      </c>
      <c r="G66">
        <f t="shared" si="5"/>
        <v>1054</v>
      </c>
      <c r="H66">
        <f t="shared" si="5"/>
        <v>1081</v>
      </c>
      <c r="I66">
        <f t="shared" si="5"/>
        <v>1295</v>
      </c>
      <c r="J66">
        <f t="shared" si="5"/>
        <v>1397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>IF(O29=0,,ROUND((SUM(O33:O47)/O29)*1000000,0))</f>
        <v>955</v>
      </c>
    </row>
    <row r="67" spans="1:15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</row>
    <row r="68" spans="1:15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D328"/>
  <sheetViews>
    <sheetView tabSelected="1" workbookViewId="0"/>
  </sheetViews>
  <sheetFormatPr defaultRowHeight="10" x14ac:dyDescent="0.2"/>
  <sheetData>
    <row r="1" spans="1:4" x14ac:dyDescent="0.2">
      <c r="A1" t="s">
        <v>449</v>
      </c>
      <c r="B1" t="s">
        <v>450</v>
      </c>
      <c r="C1" t="s">
        <v>451</v>
      </c>
      <c r="D1" t="s">
        <v>452</v>
      </c>
    </row>
    <row r="2" spans="1:4" x14ac:dyDescent="0.2">
      <c r="A2" t="s">
        <v>35</v>
      </c>
      <c r="B2" t="s">
        <v>453</v>
      </c>
      <c r="C2">
        <v>2129</v>
      </c>
      <c r="D2">
        <v>50</v>
      </c>
    </row>
    <row r="3" spans="1:4" x14ac:dyDescent="0.2">
      <c r="A3" t="s">
        <v>35</v>
      </c>
      <c r="B3" t="s">
        <v>453</v>
      </c>
      <c r="C3">
        <v>2132</v>
      </c>
      <c r="D3">
        <v>4</v>
      </c>
    </row>
    <row r="4" spans="1:4" x14ac:dyDescent="0.2">
      <c r="A4" t="s">
        <v>35</v>
      </c>
      <c r="B4" t="s">
        <v>453</v>
      </c>
      <c r="C4">
        <v>2133</v>
      </c>
      <c r="D4">
        <v>1559</v>
      </c>
    </row>
    <row r="5" spans="1:4" x14ac:dyDescent="0.2">
      <c r="A5" t="s">
        <v>35</v>
      </c>
      <c r="B5" t="s">
        <v>454</v>
      </c>
      <c r="C5">
        <v>2119</v>
      </c>
      <c r="D5">
        <v>2</v>
      </c>
    </row>
    <row r="6" spans="1:4" x14ac:dyDescent="0.2">
      <c r="A6" t="s">
        <v>35</v>
      </c>
      <c r="B6" t="s">
        <v>454</v>
      </c>
      <c r="C6">
        <v>2120</v>
      </c>
      <c r="D6">
        <v>38</v>
      </c>
    </row>
    <row r="7" spans="1:4" x14ac:dyDescent="0.2">
      <c r="A7" t="s">
        <v>35</v>
      </c>
      <c r="B7" t="s">
        <v>454</v>
      </c>
      <c r="C7">
        <v>2122</v>
      </c>
      <c r="D7">
        <v>85</v>
      </c>
    </row>
    <row r="8" spans="1:4" x14ac:dyDescent="0.2">
      <c r="A8" t="s">
        <v>35</v>
      </c>
      <c r="B8" t="s">
        <v>454</v>
      </c>
      <c r="C8">
        <v>2124</v>
      </c>
      <c r="D8">
        <v>714</v>
      </c>
    </row>
    <row r="9" spans="1:4" x14ac:dyDescent="0.2">
      <c r="A9" t="s">
        <v>35</v>
      </c>
      <c r="B9" t="s">
        <v>454</v>
      </c>
      <c r="C9">
        <v>2125</v>
      </c>
      <c r="D9">
        <v>688</v>
      </c>
    </row>
    <row r="10" spans="1:4" x14ac:dyDescent="0.2">
      <c r="A10" t="s">
        <v>35</v>
      </c>
      <c r="B10" t="s">
        <v>454</v>
      </c>
      <c r="C10">
        <v>2126</v>
      </c>
      <c r="D10">
        <v>20</v>
      </c>
    </row>
    <row r="11" spans="1:4" x14ac:dyDescent="0.2">
      <c r="A11" t="s">
        <v>35</v>
      </c>
      <c r="B11" t="s">
        <v>454</v>
      </c>
      <c r="C11">
        <v>2132</v>
      </c>
      <c r="D11">
        <v>862</v>
      </c>
    </row>
    <row r="12" spans="1:4" x14ac:dyDescent="0.2">
      <c r="A12" t="s">
        <v>35</v>
      </c>
      <c r="B12" t="s">
        <v>454</v>
      </c>
      <c r="C12">
        <v>2133</v>
      </c>
      <c r="D12">
        <v>920</v>
      </c>
    </row>
    <row r="13" spans="1:4" x14ac:dyDescent="0.2">
      <c r="A13" t="s">
        <v>35</v>
      </c>
      <c r="B13" t="s">
        <v>455</v>
      </c>
      <c r="C13">
        <v>2119</v>
      </c>
      <c r="D13">
        <v>2</v>
      </c>
    </row>
    <row r="14" spans="1:4" x14ac:dyDescent="0.2">
      <c r="A14" t="s">
        <v>35</v>
      </c>
      <c r="B14" t="s">
        <v>455</v>
      </c>
      <c r="C14">
        <v>2120</v>
      </c>
      <c r="D14">
        <v>28</v>
      </c>
    </row>
    <row r="15" spans="1:4" x14ac:dyDescent="0.2">
      <c r="A15" t="s">
        <v>35</v>
      </c>
      <c r="B15" t="s">
        <v>455</v>
      </c>
      <c r="C15">
        <v>2122</v>
      </c>
      <c r="D15">
        <v>195</v>
      </c>
    </row>
    <row r="16" spans="1:4" x14ac:dyDescent="0.2">
      <c r="A16" t="s">
        <v>35</v>
      </c>
      <c r="B16" t="s">
        <v>455</v>
      </c>
      <c r="C16">
        <v>2123</v>
      </c>
      <c r="D16">
        <v>113</v>
      </c>
    </row>
    <row r="17" spans="1:4" x14ac:dyDescent="0.2">
      <c r="A17" t="s">
        <v>35</v>
      </c>
      <c r="B17" t="s">
        <v>455</v>
      </c>
      <c r="C17">
        <v>2124</v>
      </c>
      <c r="D17">
        <v>156</v>
      </c>
    </row>
    <row r="18" spans="1:4" x14ac:dyDescent="0.2">
      <c r="A18" t="s">
        <v>35</v>
      </c>
      <c r="B18" t="s">
        <v>455</v>
      </c>
      <c r="C18">
        <v>2125</v>
      </c>
      <c r="D18">
        <v>193</v>
      </c>
    </row>
    <row r="19" spans="1:4" x14ac:dyDescent="0.2">
      <c r="A19" t="s">
        <v>35</v>
      </c>
      <c r="B19" t="s">
        <v>455</v>
      </c>
      <c r="C19">
        <v>2128</v>
      </c>
      <c r="D19">
        <v>38</v>
      </c>
    </row>
    <row r="20" spans="1:4" x14ac:dyDescent="0.2">
      <c r="A20" t="s">
        <v>35</v>
      </c>
      <c r="B20" t="s">
        <v>455</v>
      </c>
      <c r="C20">
        <v>2129</v>
      </c>
      <c r="D20">
        <v>845</v>
      </c>
    </row>
    <row r="21" spans="1:4" x14ac:dyDescent="0.2">
      <c r="A21" t="s">
        <v>35</v>
      </c>
      <c r="B21" t="s">
        <v>455</v>
      </c>
      <c r="C21">
        <v>2132</v>
      </c>
      <c r="D21">
        <v>87</v>
      </c>
    </row>
    <row r="22" spans="1:4" x14ac:dyDescent="0.2">
      <c r="A22" t="s">
        <v>35</v>
      </c>
      <c r="B22" t="s">
        <v>455</v>
      </c>
      <c r="C22">
        <v>2133</v>
      </c>
      <c r="D22">
        <v>72</v>
      </c>
    </row>
    <row r="23" spans="1:4" x14ac:dyDescent="0.2">
      <c r="A23" t="s">
        <v>35</v>
      </c>
      <c r="B23" t="s">
        <v>456</v>
      </c>
      <c r="C23">
        <v>2108</v>
      </c>
      <c r="D23">
        <v>2</v>
      </c>
    </row>
    <row r="24" spans="1:4" x14ac:dyDescent="0.2">
      <c r="A24" t="s">
        <v>35</v>
      </c>
      <c r="B24" t="s">
        <v>456</v>
      </c>
      <c r="C24">
        <v>2109</v>
      </c>
      <c r="D24">
        <v>38</v>
      </c>
    </row>
    <row r="25" spans="1:4" x14ac:dyDescent="0.2">
      <c r="A25" t="s">
        <v>35</v>
      </c>
      <c r="B25" t="s">
        <v>456</v>
      </c>
      <c r="C25">
        <v>2111</v>
      </c>
      <c r="D25">
        <v>506</v>
      </c>
    </row>
    <row r="26" spans="1:4" x14ac:dyDescent="0.2">
      <c r="A26" t="s">
        <v>35</v>
      </c>
      <c r="B26" t="s">
        <v>456</v>
      </c>
      <c r="C26">
        <v>2112</v>
      </c>
      <c r="D26">
        <v>888</v>
      </c>
    </row>
    <row r="27" spans="1:4" x14ac:dyDescent="0.2">
      <c r="A27" t="s">
        <v>35</v>
      </c>
      <c r="B27" t="s">
        <v>456</v>
      </c>
      <c r="C27">
        <v>2113</v>
      </c>
      <c r="D27">
        <v>417</v>
      </c>
    </row>
    <row r="28" spans="1:4" x14ac:dyDescent="0.2">
      <c r="A28" t="s">
        <v>35</v>
      </c>
      <c r="B28" t="s">
        <v>456</v>
      </c>
      <c r="C28">
        <v>2114</v>
      </c>
      <c r="D28">
        <v>216</v>
      </c>
    </row>
    <row r="29" spans="1:4" x14ac:dyDescent="0.2">
      <c r="A29" t="s">
        <v>35</v>
      </c>
      <c r="B29" t="s">
        <v>456</v>
      </c>
      <c r="C29">
        <v>2115</v>
      </c>
      <c r="D29">
        <v>449</v>
      </c>
    </row>
    <row r="30" spans="1:4" x14ac:dyDescent="0.2">
      <c r="A30" t="s">
        <v>35</v>
      </c>
      <c r="B30" t="s">
        <v>456</v>
      </c>
      <c r="C30">
        <v>2116</v>
      </c>
      <c r="D30">
        <v>499</v>
      </c>
    </row>
    <row r="31" spans="1:4" x14ac:dyDescent="0.2">
      <c r="A31" t="s">
        <v>35</v>
      </c>
      <c r="B31" t="s">
        <v>456</v>
      </c>
      <c r="C31">
        <v>2117</v>
      </c>
      <c r="D31">
        <v>1066</v>
      </c>
    </row>
    <row r="32" spans="1:4" x14ac:dyDescent="0.2">
      <c r="A32" t="s">
        <v>35</v>
      </c>
      <c r="B32" t="s">
        <v>456</v>
      </c>
      <c r="C32">
        <v>2118</v>
      </c>
      <c r="D32">
        <v>853</v>
      </c>
    </row>
    <row r="33" spans="1:4" x14ac:dyDescent="0.2">
      <c r="A33" t="s">
        <v>35</v>
      </c>
      <c r="B33" t="s">
        <v>456</v>
      </c>
      <c r="C33">
        <v>2119</v>
      </c>
      <c r="D33">
        <v>100</v>
      </c>
    </row>
    <row r="34" spans="1:4" x14ac:dyDescent="0.2">
      <c r="A34" t="s">
        <v>35</v>
      </c>
      <c r="B34" t="s">
        <v>456</v>
      </c>
      <c r="C34">
        <v>2120</v>
      </c>
      <c r="D34">
        <v>578</v>
      </c>
    </row>
    <row r="35" spans="1:4" x14ac:dyDescent="0.2">
      <c r="A35" t="s">
        <v>35</v>
      </c>
      <c r="B35" t="s">
        <v>456</v>
      </c>
      <c r="C35">
        <v>2121</v>
      </c>
      <c r="D35">
        <v>1072</v>
      </c>
    </row>
    <row r="36" spans="1:4" x14ac:dyDescent="0.2">
      <c r="A36" t="s">
        <v>35</v>
      </c>
      <c r="B36" t="s">
        <v>456</v>
      </c>
      <c r="C36">
        <v>2122</v>
      </c>
      <c r="D36">
        <v>183</v>
      </c>
    </row>
    <row r="37" spans="1:4" x14ac:dyDescent="0.2">
      <c r="A37" t="s">
        <v>35</v>
      </c>
      <c r="B37" t="s">
        <v>456</v>
      </c>
      <c r="C37">
        <v>2123</v>
      </c>
      <c r="D37">
        <v>1219</v>
      </c>
    </row>
    <row r="38" spans="1:4" x14ac:dyDescent="0.2">
      <c r="A38" t="s">
        <v>35</v>
      </c>
      <c r="B38" t="s">
        <v>456</v>
      </c>
      <c r="C38">
        <v>2124</v>
      </c>
      <c r="D38">
        <v>251</v>
      </c>
    </row>
    <row r="39" spans="1:4" x14ac:dyDescent="0.2">
      <c r="A39" t="s">
        <v>35</v>
      </c>
      <c r="B39" t="s">
        <v>456</v>
      </c>
      <c r="C39">
        <v>2125</v>
      </c>
      <c r="D39">
        <v>21</v>
      </c>
    </row>
    <row r="40" spans="1:4" x14ac:dyDescent="0.2">
      <c r="A40" t="s">
        <v>35</v>
      </c>
      <c r="B40" t="s">
        <v>456</v>
      </c>
      <c r="C40">
        <v>2126</v>
      </c>
      <c r="D40">
        <v>1821</v>
      </c>
    </row>
    <row r="41" spans="1:4" x14ac:dyDescent="0.2">
      <c r="A41" t="s">
        <v>35</v>
      </c>
      <c r="B41" t="s">
        <v>456</v>
      </c>
      <c r="C41">
        <v>2127</v>
      </c>
      <c r="D41">
        <v>702</v>
      </c>
    </row>
    <row r="42" spans="1:4" x14ac:dyDescent="0.2">
      <c r="A42" t="s">
        <v>35</v>
      </c>
      <c r="B42" t="s">
        <v>456</v>
      </c>
      <c r="C42">
        <v>2128</v>
      </c>
      <c r="D42">
        <v>1828</v>
      </c>
    </row>
    <row r="43" spans="1:4" x14ac:dyDescent="0.2">
      <c r="A43" t="s">
        <v>35</v>
      </c>
      <c r="B43" t="s">
        <v>456</v>
      </c>
      <c r="C43">
        <v>2129</v>
      </c>
      <c r="D43">
        <v>1859</v>
      </c>
    </row>
    <row r="44" spans="1:4" x14ac:dyDescent="0.2">
      <c r="A44" t="s">
        <v>35</v>
      </c>
      <c r="B44" t="s">
        <v>456</v>
      </c>
      <c r="C44">
        <v>2132</v>
      </c>
      <c r="D44">
        <v>436</v>
      </c>
    </row>
    <row r="45" spans="1:4" x14ac:dyDescent="0.2">
      <c r="A45" t="s">
        <v>35</v>
      </c>
      <c r="B45" t="s">
        <v>456</v>
      </c>
      <c r="C45">
        <v>2133</v>
      </c>
      <c r="D45">
        <v>301</v>
      </c>
    </row>
    <row r="46" spans="1:4" x14ac:dyDescent="0.2">
      <c r="A46" t="s">
        <v>35</v>
      </c>
      <c r="B46" t="s">
        <v>457</v>
      </c>
      <c r="C46">
        <v>2115</v>
      </c>
      <c r="D46">
        <v>1</v>
      </c>
    </row>
    <row r="47" spans="1:4" x14ac:dyDescent="0.2">
      <c r="A47" t="s">
        <v>35</v>
      </c>
      <c r="B47" t="s">
        <v>457</v>
      </c>
      <c r="C47">
        <v>2116</v>
      </c>
      <c r="D47">
        <v>51</v>
      </c>
    </row>
    <row r="48" spans="1:4" x14ac:dyDescent="0.2">
      <c r="A48" t="s">
        <v>35</v>
      </c>
      <c r="B48" t="s">
        <v>457</v>
      </c>
      <c r="C48">
        <v>2124</v>
      </c>
      <c r="D48">
        <v>45</v>
      </c>
    </row>
    <row r="49" spans="1:4" x14ac:dyDescent="0.2">
      <c r="A49" t="s">
        <v>35</v>
      </c>
      <c r="B49" t="s">
        <v>457</v>
      </c>
      <c r="C49">
        <v>2126</v>
      </c>
      <c r="D49">
        <v>48</v>
      </c>
    </row>
    <row r="50" spans="1:4" x14ac:dyDescent="0.2">
      <c r="A50" t="s">
        <v>35</v>
      </c>
      <c r="B50" t="s">
        <v>457</v>
      </c>
      <c r="C50">
        <v>2127</v>
      </c>
      <c r="D50">
        <v>13</v>
      </c>
    </row>
    <row r="51" spans="1:4" x14ac:dyDescent="0.2">
      <c r="A51" t="s">
        <v>35</v>
      </c>
      <c r="B51" t="s">
        <v>457</v>
      </c>
      <c r="C51">
        <v>2129</v>
      </c>
      <c r="D51">
        <v>10</v>
      </c>
    </row>
    <row r="52" spans="1:4" x14ac:dyDescent="0.2">
      <c r="A52" t="s">
        <v>35</v>
      </c>
      <c r="B52" t="s">
        <v>457</v>
      </c>
      <c r="C52">
        <v>2132</v>
      </c>
      <c r="D52">
        <v>57</v>
      </c>
    </row>
    <row r="53" spans="1:4" x14ac:dyDescent="0.2">
      <c r="A53" t="s">
        <v>35</v>
      </c>
      <c r="B53" t="s">
        <v>457</v>
      </c>
      <c r="C53">
        <v>2133</v>
      </c>
      <c r="D53">
        <v>33</v>
      </c>
    </row>
    <row r="54" spans="1:4" x14ac:dyDescent="0.2">
      <c r="A54" t="s">
        <v>35</v>
      </c>
      <c r="B54" t="s">
        <v>458</v>
      </c>
      <c r="C54">
        <v>2116</v>
      </c>
      <c r="D54">
        <v>2</v>
      </c>
    </row>
    <row r="55" spans="1:4" x14ac:dyDescent="0.2">
      <c r="A55" t="s">
        <v>35</v>
      </c>
      <c r="B55" t="s">
        <v>458</v>
      </c>
      <c r="C55">
        <v>2117</v>
      </c>
      <c r="D55">
        <v>31</v>
      </c>
    </row>
    <row r="56" spans="1:4" x14ac:dyDescent="0.2">
      <c r="A56" t="s">
        <v>35</v>
      </c>
      <c r="B56" t="s">
        <v>458</v>
      </c>
      <c r="C56">
        <v>2124</v>
      </c>
      <c r="D56">
        <v>37</v>
      </c>
    </row>
    <row r="57" spans="1:4" x14ac:dyDescent="0.2">
      <c r="A57" t="s">
        <v>35</v>
      </c>
      <c r="B57" t="s">
        <v>458</v>
      </c>
      <c r="C57">
        <v>2125</v>
      </c>
      <c r="D57">
        <v>80</v>
      </c>
    </row>
    <row r="58" spans="1:4" x14ac:dyDescent="0.2">
      <c r="A58" t="s">
        <v>35</v>
      </c>
      <c r="B58" t="s">
        <v>458</v>
      </c>
      <c r="C58">
        <v>2126</v>
      </c>
      <c r="D58">
        <v>45</v>
      </c>
    </row>
    <row r="59" spans="1:4" x14ac:dyDescent="0.2">
      <c r="A59" t="s">
        <v>35</v>
      </c>
      <c r="B59" t="s">
        <v>458</v>
      </c>
      <c r="C59">
        <v>2129</v>
      </c>
      <c r="D59">
        <v>3</v>
      </c>
    </row>
    <row r="60" spans="1:4" x14ac:dyDescent="0.2">
      <c r="A60" t="s">
        <v>35</v>
      </c>
      <c r="B60" t="s">
        <v>458</v>
      </c>
      <c r="C60">
        <v>2132</v>
      </c>
      <c r="D60">
        <v>58</v>
      </c>
    </row>
    <row r="61" spans="1:4" x14ac:dyDescent="0.2">
      <c r="A61" t="s">
        <v>35</v>
      </c>
      <c r="B61" t="s">
        <v>458</v>
      </c>
      <c r="C61">
        <v>2133</v>
      </c>
      <c r="D61">
        <v>42</v>
      </c>
    </row>
    <row r="62" spans="1:4" x14ac:dyDescent="0.2">
      <c r="A62" t="s">
        <v>35</v>
      </c>
      <c r="B62" t="s">
        <v>459</v>
      </c>
      <c r="C62">
        <v>2118</v>
      </c>
      <c r="D62">
        <v>7</v>
      </c>
    </row>
    <row r="63" spans="1:4" x14ac:dyDescent="0.2">
      <c r="A63" t="s">
        <v>35</v>
      </c>
      <c r="B63" t="s">
        <v>459</v>
      </c>
      <c r="C63">
        <v>2120</v>
      </c>
      <c r="D63">
        <v>145</v>
      </c>
    </row>
    <row r="64" spans="1:4" x14ac:dyDescent="0.2">
      <c r="A64" t="s">
        <v>35</v>
      </c>
      <c r="B64" t="s">
        <v>459</v>
      </c>
      <c r="C64">
        <v>2121</v>
      </c>
      <c r="D64">
        <v>60</v>
      </c>
    </row>
    <row r="65" spans="1:4" x14ac:dyDescent="0.2">
      <c r="A65" t="s">
        <v>35</v>
      </c>
      <c r="B65" t="s">
        <v>459</v>
      </c>
      <c r="C65">
        <v>2123</v>
      </c>
      <c r="D65">
        <v>486</v>
      </c>
    </row>
    <row r="66" spans="1:4" x14ac:dyDescent="0.2">
      <c r="A66" t="s">
        <v>35</v>
      </c>
      <c r="B66" t="s">
        <v>459</v>
      </c>
      <c r="C66">
        <v>2124</v>
      </c>
      <c r="D66">
        <v>290</v>
      </c>
    </row>
    <row r="67" spans="1:4" x14ac:dyDescent="0.2">
      <c r="A67" t="s">
        <v>35</v>
      </c>
      <c r="B67" t="s">
        <v>459</v>
      </c>
      <c r="C67">
        <v>2125</v>
      </c>
      <c r="D67">
        <v>257</v>
      </c>
    </row>
    <row r="68" spans="1:4" x14ac:dyDescent="0.2">
      <c r="A68" t="s">
        <v>35</v>
      </c>
      <c r="B68" t="s">
        <v>459</v>
      </c>
      <c r="C68">
        <v>2126</v>
      </c>
      <c r="D68">
        <v>320</v>
      </c>
    </row>
    <row r="69" spans="1:4" x14ac:dyDescent="0.2">
      <c r="A69" t="s">
        <v>35</v>
      </c>
      <c r="B69" t="s">
        <v>459</v>
      </c>
      <c r="C69">
        <v>2127</v>
      </c>
      <c r="D69">
        <v>549</v>
      </c>
    </row>
    <row r="70" spans="1:4" x14ac:dyDescent="0.2">
      <c r="A70" t="s">
        <v>35</v>
      </c>
      <c r="B70" t="s">
        <v>459</v>
      </c>
      <c r="C70">
        <v>2128</v>
      </c>
      <c r="D70">
        <v>279</v>
      </c>
    </row>
    <row r="71" spans="1:4" x14ac:dyDescent="0.2">
      <c r="A71" t="s">
        <v>35</v>
      </c>
      <c r="B71" t="s">
        <v>459</v>
      </c>
      <c r="C71">
        <v>2129</v>
      </c>
      <c r="D71">
        <v>309</v>
      </c>
    </row>
    <row r="72" spans="1:4" x14ac:dyDescent="0.2">
      <c r="A72" t="s">
        <v>35</v>
      </c>
      <c r="B72" t="s">
        <v>459</v>
      </c>
      <c r="C72">
        <v>2132</v>
      </c>
      <c r="D72">
        <v>250</v>
      </c>
    </row>
    <row r="73" spans="1:4" x14ac:dyDescent="0.2">
      <c r="A73" t="s">
        <v>35</v>
      </c>
      <c r="B73" t="s">
        <v>459</v>
      </c>
      <c r="C73">
        <v>2133</v>
      </c>
      <c r="D73">
        <v>1223</v>
      </c>
    </row>
    <row r="74" spans="1:4" x14ac:dyDescent="0.2">
      <c r="A74" t="s">
        <v>35</v>
      </c>
      <c r="B74" t="s">
        <v>459</v>
      </c>
      <c r="C74">
        <v>2117</v>
      </c>
      <c r="D74">
        <v>2</v>
      </c>
    </row>
    <row r="75" spans="1:4" x14ac:dyDescent="0.2">
      <c r="A75" t="s">
        <v>35</v>
      </c>
      <c r="B75" t="s">
        <v>459</v>
      </c>
      <c r="C75">
        <v>2118</v>
      </c>
      <c r="D75">
        <v>39</v>
      </c>
    </row>
    <row r="76" spans="1:4" x14ac:dyDescent="0.2">
      <c r="A76" t="s">
        <v>35</v>
      </c>
      <c r="B76" t="s">
        <v>459</v>
      </c>
      <c r="C76">
        <v>2119</v>
      </c>
      <c r="D76">
        <v>18</v>
      </c>
    </row>
    <row r="77" spans="1:4" x14ac:dyDescent="0.2">
      <c r="A77" t="s">
        <v>35</v>
      </c>
      <c r="B77" t="s">
        <v>459</v>
      </c>
      <c r="C77">
        <v>2120</v>
      </c>
      <c r="D77">
        <v>364</v>
      </c>
    </row>
    <row r="78" spans="1:4" x14ac:dyDescent="0.2">
      <c r="A78" t="s">
        <v>35</v>
      </c>
      <c r="B78" t="s">
        <v>459</v>
      </c>
      <c r="C78">
        <v>2121</v>
      </c>
      <c r="D78">
        <v>336</v>
      </c>
    </row>
    <row r="79" spans="1:4" x14ac:dyDescent="0.2">
      <c r="A79" t="s">
        <v>35</v>
      </c>
      <c r="B79" t="s">
        <v>459</v>
      </c>
      <c r="C79">
        <v>2122</v>
      </c>
      <c r="D79">
        <v>45</v>
      </c>
    </row>
    <row r="80" spans="1:4" x14ac:dyDescent="0.2">
      <c r="A80" t="s">
        <v>35</v>
      </c>
      <c r="B80" t="s">
        <v>459</v>
      </c>
      <c r="C80">
        <v>2123</v>
      </c>
      <c r="D80">
        <v>1204</v>
      </c>
    </row>
    <row r="81" spans="1:4" x14ac:dyDescent="0.2">
      <c r="A81" t="s">
        <v>35</v>
      </c>
      <c r="B81" t="s">
        <v>459</v>
      </c>
      <c r="C81">
        <v>2124</v>
      </c>
      <c r="D81">
        <v>211</v>
      </c>
    </row>
    <row r="82" spans="1:4" x14ac:dyDescent="0.2">
      <c r="A82" t="s">
        <v>35</v>
      </c>
      <c r="B82" t="s">
        <v>459</v>
      </c>
      <c r="C82">
        <v>2125</v>
      </c>
      <c r="D82">
        <v>844</v>
      </c>
    </row>
    <row r="83" spans="1:4" x14ac:dyDescent="0.2">
      <c r="A83" t="s">
        <v>35</v>
      </c>
      <c r="B83" t="s">
        <v>459</v>
      </c>
      <c r="C83">
        <v>2126</v>
      </c>
      <c r="D83">
        <v>1250</v>
      </c>
    </row>
    <row r="84" spans="1:4" x14ac:dyDescent="0.2">
      <c r="A84" t="s">
        <v>35</v>
      </c>
      <c r="B84" t="s">
        <v>459</v>
      </c>
      <c r="C84">
        <v>2127</v>
      </c>
      <c r="D84">
        <v>912</v>
      </c>
    </row>
    <row r="85" spans="1:4" x14ac:dyDescent="0.2">
      <c r="A85" t="s">
        <v>35</v>
      </c>
      <c r="B85" t="s">
        <v>459</v>
      </c>
      <c r="C85">
        <v>2128</v>
      </c>
      <c r="D85">
        <v>904</v>
      </c>
    </row>
    <row r="86" spans="1:4" x14ac:dyDescent="0.2">
      <c r="A86" t="s">
        <v>35</v>
      </c>
      <c r="B86" t="s">
        <v>459</v>
      </c>
      <c r="C86">
        <v>2129</v>
      </c>
      <c r="D86">
        <v>561</v>
      </c>
    </row>
    <row r="87" spans="1:4" x14ac:dyDescent="0.2">
      <c r="A87" t="s">
        <v>35</v>
      </c>
      <c r="B87" t="s">
        <v>459</v>
      </c>
      <c r="C87">
        <v>2132</v>
      </c>
      <c r="D87">
        <v>1271</v>
      </c>
    </row>
    <row r="88" spans="1:4" x14ac:dyDescent="0.2">
      <c r="A88" t="s">
        <v>35</v>
      </c>
      <c r="B88" t="s">
        <v>459</v>
      </c>
      <c r="C88">
        <v>2133</v>
      </c>
      <c r="D88">
        <v>1353</v>
      </c>
    </row>
    <row r="89" spans="1:4" x14ac:dyDescent="0.2">
      <c r="A89" t="s">
        <v>35</v>
      </c>
      <c r="B89" t="s">
        <v>460</v>
      </c>
      <c r="C89">
        <v>2119</v>
      </c>
      <c r="D89">
        <v>13</v>
      </c>
    </row>
    <row r="90" spans="1:4" x14ac:dyDescent="0.2">
      <c r="A90" t="s">
        <v>35</v>
      </c>
      <c r="B90" t="s">
        <v>460</v>
      </c>
      <c r="C90">
        <v>2121</v>
      </c>
      <c r="D90">
        <v>341</v>
      </c>
    </row>
    <row r="91" spans="1:4" x14ac:dyDescent="0.2">
      <c r="A91" t="s">
        <v>35</v>
      </c>
      <c r="B91" t="s">
        <v>460</v>
      </c>
      <c r="C91">
        <v>2122</v>
      </c>
      <c r="D91">
        <v>223</v>
      </c>
    </row>
    <row r="92" spans="1:4" x14ac:dyDescent="0.2">
      <c r="A92" t="s">
        <v>35</v>
      </c>
      <c r="B92" t="s">
        <v>460</v>
      </c>
      <c r="C92">
        <v>2123</v>
      </c>
      <c r="D92">
        <v>100</v>
      </c>
    </row>
    <row r="93" spans="1:4" x14ac:dyDescent="0.2">
      <c r="A93" t="s">
        <v>35</v>
      </c>
      <c r="B93" t="s">
        <v>460</v>
      </c>
      <c r="C93">
        <v>2124</v>
      </c>
      <c r="D93">
        <v>205</v>
      </c>
    </row>
    <row r="94" spans="1:4" x14ac:dyDescent="0.2">
      <c r="A94" t="s">
        <v>35</v>
      </c>
      <c r="B94" t="s">
        <v>460</v>
      </c>
      <c r="C94">
        <v>2125</v>
      </c>
      <c r="D94">
        <v>260</v>
      </c>
    </row>
    <row r="95" spans="1:4" x14ac:dyDescent="0.2">
      <c r="A95" t="s">
        <v>35</v>
      </c>
      <c r="B95" t="s">
        <v>460</v>
      </c>
      <c r="C95">
        <v>2126</v>
      </c>
      <c r="D95">
        <v>781</v>
      </c>
    </row>
    <row r="96" spans="1:4" x14ac:dyDescent="0.2">
      <c r="A96" t="s">
        <v>35</v>
      </c>
      <c r="B96" t="s">
        <v>460</v>
      </c>
      <c r="C96">
        <v>2127</v>
      </c>
      <c r="D96">
        <v>90</v>
      </c>
    </row>
    <row r="97" spans="1:4" x14ac:dyDescent="0.2">
      <c r="A97" t="s">
        <v>35</v>
      </c>
      <c r="B97" t="s">
        <v>460</v>
      </c>
      <c r="C97">
        <v>2129</v>
      </c>
      <c r="D97">
        <v>278</v>
      </c>
    </row>
    <row r="98" spans="1:4" x14ac:dyDescent="0.2">
      <c r="A98" t="s">
        <v>35</v>
      </c>
      <c r="B98" t="s">
        <v>460</v>
      </c>
      <c r="C98">
        <v>2132</v>
      </c>
      <c r="D98">
        <v>589</v>
      </c>
    </row>
    <row r="99" spans="1:4" x14ac:dyDescent="0.2">
      <c r="A99" t="s">
        <v>35</v>
      </c>
      <c r="B99" t="s">
        <v>460</v>
      </c>
      <c r="C99">
        <v>2133</v>
      </c>
      <c r="D99">
        <v>10</v>
      </c>
    </row>
    <row r="100" spans="1:4" x14ac:dyDescent="0.2">
      <c r="A100" t="s">
        <v>35</v>
      </c>
      <c r="B100" t="s">
        <v>460</v>
      </c>
      <c r="C100">
        <v>2118</v>
      </c>
      <c r="D100">
        <v>2</v>
      </c>
    </row>
    <row r="101" spans="1:4" x14ac:dyDescent="0.2">
      <c r="A101" t="s">
        <v>35</v>
      </c>
      <c r="B101" t="s">
        <v>460</v>
      </c>
      <c r="C101">
        <v>2119</v>
      </c>
      <c r="D101">
        <v>28</v>
      </c>
    </row>
    <row r="102" spans="1:4" x14ac:dyDescent="0.2">
      <c r="A102" t="s">
        <v>35</v>
      </c>
      <c r="B102" t="s">
        <v>460</v>
      </c>
      <c r="C102">
        <v>2121</v>
      </c>
      <c r="D102">
        <v>464</v>
      </c>
    </row>
    <row r="103" spans="1:4" x14ac:dyDescent="0.2">
      <c r="A103" t="s">
        <v>35</v>
      </c>
      <c r="B103" t="s">
        <v>460</v>
      </c>
      <c r="C103">
        <v>2122</v>
      </c>
      <c r="D103">
        <v>783</v>
      </c>
    </row>
    <row r="104" spans="1:4" x14ac:dyDescent="0.2">
      <c r="A104" t="s">
        <v>35</v>
      </c>
      <c r="B104" t="s">
        <v>460</v>
      </c>
      <c r="C104">
        <v>2123</v>
      </c>
      <c r="D104">
        <v>499</v>
      </c>
    </row>
    <row r="105" spans="1:4" x14ac:dyDescent="0.2">
      <c r="A105" t="s">
        <v>35</v>
      </c>
      <c r="B105" t="s">
        <v>460</v>
      </c>
      <c r="C105">
        <v>2124</v>
      </c>
      <c r="D105">
        <v>396</v>
      </c>
    </row>
    <row r="106" spans="1:4" x14ac:dyDescent="0.2">
      <c r="A106" t="s">
        <v>35</v>
      </c>
      <c r="B106" t="s">
        <v>460</v>
      </c>
      <c r="C106">
        <v>2125</v>
      </c>
      <c r="D106">
        <v>110</v>
      </c>
    </row>
    <row r="107" spans="1:4" x14ac:dyDescent="0.2">
      <c r="A107" t="s">
        <v>35</v>
      </c>
      <c r="B107" t="s">
        <v>460</v>
      </c>
      <c r="C107">
        <v>2126</v>
      </c>
      <c r="D107">
        <v>10</v>
      </c>
    </row>
    <row r="108" spans="1:4" x14ac:dyDescent="0.2">
      <c r="A108" t="s">
        <v>35</v>
      </c>
      <c r="B108" t="s">
        <v>460</v>
      </c>
      <c r="C108">
        <v>2127</v>
      </c>
      <c r="D108">
        <v>665</v>
      </c>
    </row>
    <row r="109" spans="1:4" x14ac:dyDescent="0.2">
      <c r="A109" t="s">
        <v>35</v>
      </c>
      <c r="B109" t="s">
        <v>460</v>
      </c>
      <c r="C109">
        <v>2128</v>
      </c>
      <c r="D109">
        <v>460</v>
      </c>
    </row>
    <row r="110" spans="1:4" x14ac:dyDescent="0.2">
      <c r="A110" t="s">
        <v>35</v>
      </c>
      <c r="B110" t="s">
        <v>460</v>
      </c>
      <c r="C110">
        <v>2129</v>
      </c>
      <c r="D110">
        <v>998</v>
      </c>
    </row>
    <row r="111" spans="1:4" x14ac:dyDescent="0.2">
      <c r="A111" t="s">
        <v>35</v>
      </c>
      <c r="B111" t="s">
        <v>460</v>
      </c>
      <c r="C111">
        <v>2132</v>
      </c>
      <c r="D111">
        <v>779</v>
      </c>
    </row>
    <row r="112" spans="1:4" x14ac:dyDescent="0.2">
      <c r="A112" t="s">
        <v>35</v>
      </c>
      <c r="B112" t="s">
        <v>460</v>
      </c>
      <c r="C112">
        <v>2133</v>
      </c>
      <c r="D112">
        <v>1823</v>
      </c>
    </row>
    <row r="113" spans="1:4" x14ac:dyDescent="0.2">
      <c r="A113" t="s">
        <v>35</v>
      </c>
      <c r="B113" t="s">
        <v>461</v>
      </c>
      <c r="C113">
        <v>2116</v>
      </c>
      <c r="D113">
        <v>1</v>
      </c>
    </row>
    <row r="114" spans="1:4" x14ac:dyDescent="0.2">
      <c r="A114" t="s">
        <v>35</v>
      </c>
      <c r="B114" t="s">
        <v>461</v>
      </c>
      <c r="C114">
        <v>2117</v>
      </c>
      <c r="D114">
        <v>33</v>
      </c>
    </row>
    <row r="115" spans="1:4" x14ac:dyDescent="0.2">
      <c r="A115" t="s">
        <v>35</v>
      </c>
      <c r="B115" t="s">
        <v>461</v>
      </c>
      <c r="C115">
        <v>2118</v>
      </c>
      <c r="D115">
        <v>11</v>
      </c>
    </row>
    <row r="116" spans="1:4" x14ac:dyDescent="0.2">
      <c r="A116" t="s">
        <v>35</v>
      </c>
      <c r="B116" t="s">
        <v>461</v>
      </c>
      <c r="C116">
        <v>2119</v>
      </c>
      <c r="D116">
        <v>86</v>
      </c>
    </row>
    <row r="117" spans="1:4" x14ac:dyDescent="0.2">
      <c r="A117" t="s">
        <v>35</v>
      </c>
      <c r="B117" t="s">
        <v>461</v>
      </c>
      <c r="C117">
        <v>2120</v>
      </c>
      <c r="D117">
        <v>286</v>
      </c>
    </row>
    <row r="118" spans="1:4" x14ac:dyDescent="0.2">
      <c r="A118" t="s">
        <v>35</v>
      </c>
      <c r="B118" t="s">
        <v>461</v>
      </c>
      <c r="C118">
        <v>2121</v>
      </c>
      <c r="D118">
        <v>635</v>
      </c>
    </row>
    <row r="119" spans="1:4" x14ac:dyDescent="0.2">
      <c r="A119" t="s">
        <v>35</v>
      </c>
      <c r="B119" t="s">
        <v>461</v>
      </c>
      <c r="C119">
        <v>2122</v>
      </c>
      <c r="D119">
        <v>279</v>
      </c>
    </row>
    <row r="120" spans="1:4" x14ac:dyDescent="0.2">
      <c r="A120" t="s">
        <v>35</v>
      </c>
      <c r="B120" t="s">
        <v>461</v>
      </c>
      <c r="C120">
        <v>2123</v>
      </c>
      <c r="D120">
        <v>831</v>
      </c>
    </row>
    <row r="121" spans="1:4" x14ac:dyDescent="0.2">
      <c r="A121" t="s">
        <v>35</v>
      </c>
      <c r="B121" t="s">
        <v>461</v>
      </c>
      <c r="C121">
        <v>2124</v>
      </c>
      <c r="D121">
        <v>147</v>
      </c>
    </row>
    <row r="122" spans="1:4" x14ac:dyDescent="0.2">
      <c r="A122" t="s">
        <v>35</v>
      </c>
      <c r="B122" t="s">
        <v>461</v>
      </c>
      <c r="C122">
        <v>2125</v>
      </c>
      <c r="D122">
        <v>337</v>
      </c>
    </row>
    <row r="123" spans="1:4" x14ac:dyDescent="0.2">
      <c r="A123" t="s">
        <v>35</v>
      </c>
      <c r="B123" t="s">
        <v>461</v>
      </c>
      <c r="C123">
        <v>2126</v>
      </c>
      <c r="D123">
        <v>565</v>
      </c>
    </row>
    <row r="124" spans="1:4" x14ac:dyDescent="0.2">
      <c r="A124" t="s">
        <v>35</v>
      </c>
      <c r="B124" t="s">
        <v>461</v>
      </c>
      <c r="C124">
        <v>2127</v>
      </c>
      <c r="D124">
        <v>912</v>
      </c>
    </row>
    <row r="125" spans="1:4" x14ac:dyDescent="0.2">
      <c r="A125" t="s">
        <v>35</v>
      </c>
      <c r="B125" t="s">
        <v>461</v>
      </c>
      <c r="C125">
        <v>2128</v>
      </c>
      <c r="D125">
        <v>361</v>
      </c>
    </row>
    <row r="126" spans="1:4" x14ac:dyDescent="0.2">
      <c r="A126" t="s">
        <v>35</v>
      </c>
      <c r="B126" t="s">
        <v>461</v>
      </c>
      <c r="C126">
        <v>2129</v>
      </c>
      <c r="D126">
        <v>497</v>
      </c>
    </row>
    <row r="127" spans="1:4" x14ac:dyDescent="0.2">
      <c r="A127" t="s">
        <v>35</v>
      </c>
      <c r="B127" t="s">
        <v>461</v>
      </c>
      <c r="C127">
        <v>2132</v>
      </c>
      <c r="D127">
        <v>213</v>
      </c>
    </row>
    <row r="128" spans="1:4" x14ac:dyDescent="0.2">
      <c r="A128" t="s">
        <v>35</v>
      </c>
      <c r="B128" t="s">
        <v>461</v>
      </c>
      <c r="C128">
        <v>2133</v>
      </c>
      <c r="D128">
        <v>32</v>
      </c>
    </row>
    <row r="129" spans="1:4" x14ac:dyDescent="0.2">
      <c r="A129" t="s">
        <v>35</v>
      </c>
      <c r="B129" t="s">
        <v>462</v>
      </c>
      <c r="C129">
        <v>2116</v>
      </c>
      <c r="D129">
        <v>288</v>
      </c>
    </row>
    <row r="130" spans="1:4" x14ac:dyDescent="0.2">
      <c r="A130" t="s">
        <v>35</v>
      </c>
      <c r="B130" t="s">
        <v>462</v>
      </c>
      <c r="C130">
        <v>2118</v>
      </c>
      <c r="D130">
        <v>319</v>
      </c>
    </row>
    <row r="131" spans="1:4" x14ac:dyDescent="0.2">
      <c r="A131" t="s">
        <v>35</v>
      </c>
      <c r="B131" t="s">
        <v>462</v>
      </c>
      <c r="C131">
        <v>2119</v>
      </c>
      <c r="D131">
        <v>1045</v>
      </c>
    </row>
    <row r="132" spans="1:4" x14ac:dyDescent="0.2">
      <c r="A132" t="s">
        <v>35</v>
      </c>
      <c r="B132" t="s">
        <v>462</v>
      </c>
      <c r="C132">
        <v>2121</v>
      </c>
      <c r="D132">
        <v>481</v>
      </c>
    </row>
    <row r="133" spans="1:4" x14ac:dyDescent="0.2">
      <c r="A133" t="s">
        <v>35</v>
      </c>
      <c r="B133" t="s">
        <v>462</v>
      </c>
      <c r="C133">
        <v>2122</v>
      </c>
      <c r="D133">
        <v>425</v>
      </c>
    </row>
    <row r="134" spans="1:4" x14ac:dyDescent="0.2">
      <c r="A134" t="s">
        <v>35</v>
      </c>
      <c r="B134" t="s">
        <v>462</v>
      </c>
      <c r="C134">
        <v>2123</v>
      </c>
      <c r="D134">
        <v>101</v>
      </c>
    </row>
    <row r="135" spans="1:4" x14ac:dyDescent="0.2">
      <c r="A135" t="s">
        <v>35</v>
      </c>
      <c r="B135" t="s">
        <v>462</v>
      </c>
      <c r="C135">
        <v>2124</v>
      </c>
      <c r="D135">
        <v>255</v>
      </c>
    </row>
    <row r="136" spans="1:4" x14ac:dyDescent="0.2">
      <c r="A136" t="s">
        <v>35</v>
      </c>
      <c r="B136" t="s">
        <v>462</v>
      </c>
      <c r="C136">
        <v>2125</v>
      </c>
      <c r="D136">
        <v>517</v>
      </c>
    </row>
    <row r="137" spans="1:4" x14ac:dyDescent="0.2">
      <c r="A137" t="s">
        <v>35</v>
      </c>
      <c r="B137" t="s">
        <v>462</v>
      </c>
      <c r="C137">
        <v>2126</v>
      </c>
      <c r="D137">
        <v>434</v>
      </c>
    </row>
    <row r="138" spans="1:4" x14ac:dyDescent="0.2">
      <c r="A138" t="s">
        <v>35</v>
      </c>
      <c r="B138" t="s">
        <v>462</v>
      </c>
      <c r="C138">
        <v>2128</v>
      </c>
      <c r="D138">
        <v>1299</v>
      </c>
    </row>
    <row r="139" spans="1:4" x14ac:dyDescent="0.2">
      <c r="A139" t="s">
        <v>35</v>
      </c>
      <c r="B139" t="s">
        <v>462</v>
      </c>
      <c r="C139">
        <v>2129</v>
      </c>
      <c r="D139">
        <v>550</v>
      </c>
    </row>
    <row r="140" spans="1:4" x14ac:dyDescent="0.2">
      <c r="A140" t="s">
        <v>35</v>
      </c>
      <c r="B140" t="s">
        <v>462</v>
      </c>
      <c r="C140">
        <v>2102</v>
      </c>
      <c r="D140">
        <v>991</v>
      </c>
    </row>
    <row r="141" spans="1:4" x14ac:dyDescent="0.2">
      <c r="A141" t="s">
        <v>35</v>
      </c>
      <c r="B141" t="s">
        <v>462</v>
      </c>
      <c r="C141">
        <v>2103</v>
      </c>
      <c r="D141">
        <v>877</v>
      </c>
    </row>
    <row r="142" spans="1:4" x14ac:dyDescent="0.2">
      <c r="A142" t="s">
        <v>35</v>
      </c>
      <c r="B142" t="s">
        <v>462</v>
      </c>
      <c r="C142">
        <v>2104</v>
      </c>
      <c r="D142">
        <v>419</v>
      </c>
    </row>
    <row r="143" spans="1:4" x14ac:dyDescent="0.2">
      <c r="A143" t="s">
        <v>35</v>
      </c>
      <c r="B143" t="s">
        <v>462</v>
      </c>
      <c r="C143">
        <v>2105</v>
      </c>
      <c r="D143">
        <v>481</v>
      </c>
    </row>
    <row r="144" spans="1:4" x14ac:dyDescent="0.2">
      <c r="A144" t="s">
        <v>35</v>
      </c>
      <c r="B144" t="s">
        <v>462</v>
      </c>
      <c r="C144">
        <v>2106</v>
      </c>
      <c r="D144">
        <v>254</v>
      </c>
    </row>
    <row r="145" spans="1:4" x14ac:dyDescent="0.2">
      <c r="A145" t="s">
        <v>35</v>
      </c>
      <c r="B145" t="s">
        <v>462</v>
      </c>
      <c r="C145">
        <v>2107</v>
      </c>
      <c r="D145">
        <v>295</v>
      </c>
    </row>
    <row r="146" spans="1:4" x14ac:dyDescent="0.2">
      <c r="A146" t="s">
        <v>35</v>
      </c>
      <c r="B146" t="s">
        <v>462</v>
      </c>
      <c r="C146">
        <v>2108</v>
      </c>
      <c r="D146">
        <v>124</v>
      </c>
    </row>
    <row r="147" spans="1:4" x14ac:dyDescent="0.2">
      <c r="A147" t="s">
        <v>35</v>
      </c>
      <c r="B147" t="s">
        <v>462</v>
      </c>
      <c r="C147">
        <v>2109</v>
      </c>
      <c r="D147">
        <v>2409</v>
      </c>
    </row>
    <row r="148" spans="1:4" x14ac:dyDescent="0.2">
      <c r="A148" t="s">
        <v>35</v>
      </c>
      <c r="B148" t="s">
        <v>462</v>
      </c>
      <c r="C148">
        <v>2110</v>
      </c>
      <c r="D148">
        <v>2012</v>
      </c>
    </row>
    <row r="149" spans="1:4" x14ac:dyDescent="0.2">
      <c r="A149" t="s">
        <v>35</v>
      </c>
      <c r="B149" t="s">
        <v>462</v>
      </c>
      <c r="C149">
        <v>2111</v>
      </c>
      <c r="D149">
        <v>578</v>
      </c>
    </row>
    <row r="150" spans="1:4" x14ac:dyDescent="0.2">
      <c r="A150" t="s">
        <v>35</v>
      </c>
      <c r="B150" t="s">
        <v>462</v>
      </c>
      <c r="C150">
        <v>2112</v>
      </c>
      <c r="D150">
        <v>766</v>
      </c>
    </row>
    <row r="151" spans="1:4" x14ac:dyDescent="0.2">
      <c r="A151" t="s">
        <v>35</v>
      </c>
      <c r="B151" t="s">
        <v>462</v>
      </c>
      <c r="C151">
        <v>2113</v>
      </c>
      <c r="D151">
        <v>576</v>
      </c>
    </row>
    <row r="152" spans="1:4" x14ac:dyDescent="0.2">
      <c r="A152" t="s">
        <v>35</v>
      </c>
      <c r="B152" t="s">
        <v>462</v>
      </c>
      <c r="C152">
        <v>2114</v>
      </c>
      <c r="D152">
        <v>95</v>
      </c>
    </row>
    <row r="153" spans="1:4" x14ac:dyDescent="0.2">
      <c r="A153" t="s">
        <v>35</v>
      </c>
      <c r="B153" t="s">
        <v>462</v>
      </c>
      <c r="C153">
        <v>2115</v>
      </c>
      <c r="D153">
        <v>341</v>
      </c>
    </row>
    <row r="154" spans="1:4" x14ac:dyDescent="0.2">
      <c r="A154" t="s">
        <v>35</v>
      </c>
      <c r="B154" t="s">
        <v>462</v>
      </c>
      <c r="C154">
        <v>2116</v>
      </c>
      <c r="D154">
        <v>520</v>
      </c>
    </row>
    <row r="155" spans="1:4" x14ac:dyDescent="0.2">
      <c r="A155" t="s">
        <v>35</v>
      </c>
      <c r="B155" t="s">
        <v>462</v>
      </c>
      <c r="C155">
        <v>2117</v>
      </c>
      <c r="D155">
        <v>277</v>
      </c>
    </row>
    <row r="156" spans="1:4" x14ac:dyDescent="0.2">
      <c r="A156" t="s">
        <v>35</v>
      </c>
      <c r="B156" t="s">
        <v>462</v>
      </c>
      <c r="C156">
        <v>2118</v>
      </c>
      <c r="D156">
        <v>278</v>
      </c>
    </row>
    <row r="157" spans="1:4" x14ac:dyDescent="0.2">
      <c r="A157" t="s">
        <v>35</v>
      </c>
      <c r="B157" t="s">
        <v>462</v>
      </c>
      <c r="C157">
        <v>2128</v>
      </c>
      <c r="D157">
        <v>1</v>
      </c>
    </row>
    <row r="158" spans="1:4" x14ac:dyDescent="0.2">
      <c r="A158" t="s">
        <v>35</v>
      </c>
      <c r="B158" t="s">
        <v>463</v>
      </c>
      <c r="C158">
        <v>2101</v>
      </c>
      <c r="D158">
        <v>319</v>
      </c>
    </row>
    <row r="159" spans="1:4" x14ac:dyDescent="0.2">
      <c r="A159" t="s">
        <v>35</v>
      </c>
      <c r="B159" t="s">
        <v>463</v>
      </c>
      <c r="C159">
        <v>2102</v>
      </c>
      <c r="D159">
        <v>1272</v>
      </c>
    </row>
    <row r="160" spans="1:4" x14ac:dyDescent="0.2">
      <c r="A160" t="s">
        <v>35</v>
      </c>
      <c r="B160" t="s">
        <v>463</v>
      </c>
      <c r="C160">
        <v>2103</v>
      </c>
      <c r="D160">
        <v>1621</v>
      </c>
    </row>
    <row r="161" spans="1:4" x14ac:dyDescent="0.2">
      <c r="A161" t="s">
        <v>35</v>
      </c>
      <c r="B161" t="s">
        <v>463</v>
      </c>
      <c r="C161">
        <v>2104</v>
      </c>
      <c r="D161">
        <v>700</v>
      </c>
    </row>
    <row r="162" spans="1:4" x14ac:dyDescent="0.2">
      <c r="A162" t="s">
        <v>35</v>
      </c>
      <c r="B162" t="s">
        <v>463</v>
      </c>
      <c r="C162">
        <v>2105</v>
      </c>
      <c r="D162">
        <v>517</v>
      </c>
    </row>
    <row r="163" spans="1:4" x14ac:dyDescent="0.2">
      <c r="A163" t="s">
        <v>35</v>
      </c>
      <c r="B163" t="s">
        <v>463</v>
      </c>
      <c r="C163">
        <v>2106</v>
      </c>
      <c r="D163">
        <v>1152</v>
      </c>
    </row>
    <row r="164" spans="1:4" x14ac:dyDescent="0.2">
      <c r="A164" t="s">
        <v>35</v>
      </c>
      <c r="B164" t="s">
        <v>463</v>
      </c>
      <c r="C164">
        <v>2107</v>
      </c>
      <c r="D164">
        <v>739</v>
      </c>
    </row>
    <row r="165" spans="1:4" x14ac:dyDescent="0.2">
      <c r="A165" t="s">
        <v>35</v>
      </c>
      <c r="B165" t="s">
        <v>463</v>
      </c>
      <c r="C165">
        <v>2108</v>
      </c>
      <c r="D165">
        <v>375</v>
      </c>
    </row>
    <row r="166" spans="1:4" x14ac:dyDescent="0.2">
      <c r="A166" t="s">
        <v>35</v>
      </c>
      <c r="B166" t="s">
        <v>463</v>
      </c>
      <c r="C166">
        <v>2109</v>
      </c>
      <c r="D166">
        <v>320</v>
      </c>
    </row>
    <row r="167" spans="1:4" x14ac:dyDescent="0.2">
      <c r="A167" t="s">
        <v>35</v>
      </c>
      <c r="B167" t="s">
        <v>463</v>
      </c>
      <c r="C167">
        <v>2110</v>
      </c>
      <c r="D167">
        <v>552</v>
      </c>
    </row>
    <row r="168" spans="1:4" x14ac:dyDescent="0.2">
      <c r="A168" t="s">
        <v>35</v>
      </c>
      <c r="B168" t="s">
        <v>463</v>
      </c>
      <c r="C168">
        <v>2111</v>
      </c>
      <c r="D168">
        <v>307</v>
      </c>
    </row>
    <row r="169" spans="1:4" x14ac:dyDescent="0.2">
      <c r="A169" t="s">
        <v>35</v>
      </c>
      <c r="B169" t="s">
        <v>463</v>
      </c>
      <c r="C169">
        <v>2112</v>
      </c>
      <c r="D169">
        <v>84</v>
      </c>
    </row>
    <row r="170" spans="1:4" x14ac:dyDescent="0.2">
      <c r="A170" t="s">
        <v>35</v>
      </c>
      <c r="B170" t="s">
        <v>463</v>
      </c>
      <c r="C170">
        <v>2113</v>
      </c>
      <c r="D170">
        <v>313</v>
      </c>
    </row>
    <row r="171" spans="1:4" x14ac:dyDescent="0.2">
      <c r="A171" t="s">
        <v>35</v>
      </c>
      <c r="B171" t="s">
        <v>463</v>
      </c>
      <c r="C171">
        <v>2114</v>
      </c>
      <c r="D171">
        <v>158</v>
      </c>
    </row>
    <row r="172" spans="1:4" x14ac:dyDescent="0.2">
      <c r="A172" t="s">
        <v>35</v>
      </c>
      <c r="B172" t="s">
        <v>463</v>
      </c>
      <c r="C172">
        <v>2116</v>
      </c>
      <c r="D172">
        <v>647</v>
      </c>
    </row>
    <row r="173" spans="1:4" x14ac:dyDescent="0.2">
      <c r="A173" t="s">
        <v>35</v>
      </c>
      <c r="B173" t="s">
        <v>463</v>
      </c>
      <c r="C173">
        <v>2117</v>
      </c>
      <c r="D173">
        <v>525</v>
      </c>
    </row>
    <row r="174" spans="1:4" x14ac:dyDescent="0.2">
      <c r="A174" t="s">
        <v>35</v>
      </c>
      <c r="B174" t="s">
        <v>463</v>
      </c>
      <c r="C174">
        <v>2118</v>
      </c>
      <c r="D174">
        <v>785</v>
      </c>
    </row>
    <row r="175" spans="1:4" x14ac:dyDescent="0.2">
      <c r="A175" t="s">
        <v>35</v>
      </c>
      <c r="B175" t="s">
        <v>463</v>
      </c>
      <c r="C175">
        <v>2119</v>
      </c>
      <c r="D175">
        <v>329</v>
      </c>
    </row>
    <row r="176" spans="1:4" x14ac:dyDescent="0.2">
      <c r="A176" t="s">
        <v>35</v>
      </c>
      <c r="B176" t="s">
        <v>463</v>
      </c>
      <c r="C176">
        <v>2121</v>
      </c>
      <c r="D176">
        <v>728</v>
      </c>
    </row>
    <row r="177" spans="1:4" x14ac:dyDescent="0.2">
      <c r="A177" t="s">
        <v>35</v>
      </c>
      <c r="B177" t="s">
        <v>463</v>
      </c>
      <c r="C177">
        <v>2122</v>
      </c>
      <c r="D177">
        <v>294</v>
      </c>
    </row>
    <row r="178" spans="1:4" x14ac:dyDescent="0.2">
      <c r="A178" t="s">
        <v>35</v>
      </c>
      <c r="B178" t="s">
        <v>463</v>
      </c>
      <c r="C178">
        <v>2123</v>
      </c>
      <c r="D178">
        <v>53</v>
      </c>
    </row>
    <row r="179" spans="1:4" x14ac:dyDescent="0.2">
      <c r="A179" t="s">
        <v>35</v>
      </c>
      <c r="B179" t="s">
        <v>463</v>
      </c>
      <c r="C179">
        <v>2124</v>
      </c>
      <c r="D179">
        <v>64</v>
      </c>
    </row>
    <row r="180" spans="1:4" x14ac:dyDescent="0.2">
      <c r="A180" t="s">
        <v>35</v>
      </c>
      <c r="B180" t="s">
        <v>463</v>
      </c>
      <c r="C180">
        <v>2125</v>
      </c>
      <c r="D180">
        <v>38</v>
      </c>
    </row>
    <row r="181" spans="1:4" x14ac:dyDescent="0.2">
      <c r="A181" t="s">
        <v>35</v>
      </c>
      <c r="B181" t="s">
        <v>463</v>
      </c>
      <c r="C181">
        <v>2126</v>
      </c>
      <c r="D181">
        <v>20</v>
      </c>
    </row>
    <row r="182" spans="1:4" x14ac:dyDescent="0.2">
      <c r="A182" t="s">
        <v>35</v>
      </c>
      <c r="B182" t="s">
        <v>463</v>
      </c>
      <c r="C182">
        <v>2133</v>
      </c>
      <c r="D182">
        <v>169</v>
      </c>
    </row>
    <row r="183" spans="1:4" x14ac:dyDescent="0.2">
      <c r="A183" t="s">
        <v>35</v>
      </c>
      <c r="B183" t="s">
        <v>464</v>
      </c>
      <c r="C183">
        <v>2101</v>
      </c>
      <c r="D183">
        <v>54</v>
      </c>
    </row>
    <row r="184" spans="1:4" x14ac:dyDescent="0.2">
      <c r="A184" t="s">
        <v>35</v>
      </c>
      <c r="B184" t="s">
        <v>464</v>
      </c>
      <c r="C184">
        <v>2102</v>
      </c>
      <c r="D184">
        <v>8</v>
      </c>
    </row>
    <row r="185" spans="1:4" x14ac:dyDescent="0.2">
      <c r="A185" t="s">
        <v>35</v>
      </c>
      <c r="B185" t="s">
        <v>464</v>
      </c>
      <c r="C185">
        <v>2103</v>
      </c>
      <c r="D185">
        <v>68</v>
      </c>
    </row>
    <row r="186" spans="1:4" x14ac:dyDescent="0.2">
      <c r="A186" t="s">
        <v>35</v>
      </c>
      <c r="B186" t="s">
        <v>464</v>
      </c>
      <c r="C186">
        <v>2110</v>
      </c>
      <c r="D186">
        <v>70</v>
      </c>
    </row>
    <row r="187" spans="1:4" x14ac:dyDescent="0.2">
      <c r="A187" t="s">
        <v>35</v>
      </c>
      <c r="B187" t="s">
        <v>464</v>
      </c>
      <c r="C187">
        <v>2111</v>
      </c>
      <c r="D187">
        <v>7</v>
      </c>
    </row>
    <row r="188" spans="1:4" x14ac:dyDescent="0.2">
      <c r="A188" t="s">
        <v>35</v>
      </c>
      <c r="B188" t="s">
        <v>464</v>
      </c>
      <c r="C188">
        <v>2112</v>
      </c>
      <c r="D188">
        <v>41</v>
      </c>
    </row>
    <row r="189" spans="1:4" x14ac:dyDescent="0.2">
      <c r="A189" t="s">
        <v>35</v>
      </c>
      <c r="B189" t="s">
        <v>464</v>
      </c>
      <c r="C189">
        <v>2113</v>
      </c>
      <c r="D189">
        <v>20</v>
      </c>
    </row>
    <row r="190" spans="1:4" x14ac:dyDescent="0.2">
      <c r="A190" t="s">
        <v>35</v>
      </c>
      <c r="B190" t="s">
        <v>464</v>
      </c>
      <c r="C190">
        <v>2114</v>
      </c>
      <c r="D190">
        <v>43</v>
      </c>
    </row>
    <row r="191" spans="1:4" x14ac:dyDescent="0.2">
      <c r="A191" t="s">
        <v>35</v>
      </c>
      <c r="B191" t="s">
        <v>464</v>
      </c>
      <c r="C191">
        <v>2119</v>
      </c>
      <c r="D191">
        <v>55</v>
      </c>
    </row>
    <row r="192" spans="1:4" x14ac:dyDescent="0.2">
      <c r="A192" t="s">
        <v>35</v>
      </c>
      <c r="B192" t="s">
        <v>465</v>
      </c>
      <c r="C192">
        <v>2102</v>
      </c>
      <c r="D192">
        <v>37</v>
      </c>
    </row>
    <row r="193" spans="1:4" x14ac:dyDescent="0.2">
      <c r="A193" t="s">
        <v>35</v>
      </c>
      <c r="B193" t="s">
        <v>465</v>
      </c>
      <c r="C193">
        <v>2103</v>
      </c>
      <c r="D193">
        <v>9</v>
      </c>
    </row>
    <row r="194" spans="1:4" x14ac:dyDescent="0.2">
      <c r="A194" t="s">
        <v>35</v>
      </c>
      <c r="B194" t="s">
        <v>465</v>
      </c>
      <c r="C194">
        <v>2106</v>
      </c>
      <c r="D194">
        <v>11</v>
      </c>
    </row>
    <row r="195" spans="1:4" x14ac:dyDescent="0.2">
      <c r="A195" t="s">
        <v>35</v>
      </c>
      <c r="B195" t="s">
        <v>465</v>
      </c>
      <c r="C195">
        <v>2107</v>
      </c>
      <c r="D195">
        <v>9</v>
      </c>
    </row>
    <row r="196" spans="1:4" x14ac:dyDescent="0.2">
      <c r="A196" t="s">
        <v>35</v>
      </c>
      <c r="B196" t="s">
        <v>465</v>
      </c>
      <c r="C196">
        <v>2110</v>
      </c>
      <c r="D196">
        <v>10</v>
      </c>
    </row>
    <row r="197" spans="1:4" x14ac:dyDescent="0.2">
      <c r="A197" t="s">
        <v>35</v>
      </c>
      <c r="B197" t="s">
        <v>465</v>
      </c>
      <c r="C197">
        <v>2114</v>
      </c>
      <c r="D197">
        <v>14</v>
      </c>
    </row>
    <row r="198" spans="1:4" x14ac:dyDescent="0.2">
      <c r="A198" t="s">
        <v>35</v>
      </c>
      <c r="B198" t="s">
        <v>465</v>
      </c>
      <c r="C198">
        <v>2115</v>
      </c>
      <c r="D198">
        <v>3</v>
      </c>
    </row>
    <row r="199" spans="1:4" x14ac:dyDescent="0.2">
      <c r="A199" t="s">
        <v>35</v>
      </c>
      <c r="B199" t="s">
        <v>466</v>
      </c>
      <c r="C199">
        <v>2101</v>
      </c>
      <c r="D199">
        <v>1610</v>
      </c>
    </row>
    <row r="200" spans="1:4" x14ac:dyDescent="0.2">
      <c r="A200" t="s">
        <v>35</v>
      </c>
      <c r="B200" t="s">
        <v>466</v>
      </c>
      <c r="C200">
        <v>2102</v>
      </c>
      <c r="D200">
        <v>1906</v>
      </c>
    </row>
    <row r="201" spans="1:4" x14ac:dyDescent="0.2">
      <c r="A201" t="s">
        <v>35</v>
      </c>
      <c r="B201" t="s">
        <v>466</v>
      </c>
      <c r="C201">
        <v>2103</v>
      </c>
      <c r="D201">
        <v>2753</v>
      </c>
    </row>
    <row r="202" spans="1:4" x14ac:dyDescent="0.2">
      <c r="A202" t="s">
        <v>35</v>
      </c>
      <c r="B202" t="s">
        <v>466</v>
      </c>
      <c r="C202">
        <v>2104</v>
      </c>
      <c r="D202">
        <v>3066</v>
      </c>
    </row>
    <row r="203" spans="1:4" x14ac:dyDescent="0.2">
      <c r="A203" t="s">
        <v>35</v>
      </c>
      <c r="B203" t="s">
        <v>466</v>
      </c>
      <c r="C203">
        <v>2105</v>
      </c>
      <c r="D203">
        <v>1374</v>
      </c>
    </row>
    <row r="204" spans="1:4" x14ac:dyDescent="0.2">
      <c r="A204" t="s">
        <v>35</v>
      </c>
      <c r="B204" t="s">
        <v>466</v>
      </c>
      <c r="C204">
        <v>2106</v>
      </c>
      <c r="D204">
        <v>1415</v>
      </c>
    </row>
    <row r="205" spans="1:4" x14ac:dyDescent="0.2">
      <c r="A205" t="s">
        <v>35</v>
      </c>
      <c r="B205" t="s">
        <v>466</v>
      </c>
      <c r="C205">
        <v>2107</v>
      </c>
      <c r="D205">
        <v>3615</v>
      </c>
    </row>
    <row r="206" spans="1:4" x14ac:dyDescent="0.2">
      <c r="A206" t="s">
        <v>35</v>
      </c>
      <c r="B206" t="s">
        <v>466</v>
      </c>
      <c r="C206">
        <v>2108</v>
      </c>
      <c r="D206">
        <v>4</v>
      </c>
    </row>
    <row r="207" spans="1:4" x14ac:dyDescent="0.2">
      <c r="A207" t="s">
        <v>35</v>
      </c>
      <c r="B207" t="s">
        <v>467</v>
      </c>
      <c r="C207">
        <v>2101</v>
      </c>
      <c r="D207">
        <v>1572</v>
      </c>
    </row>
    <row r="208" spans="1:4" x14ac:dyDescent="0.2">
      <c r="A208" t="s">
        <v>35</v>
      </c>
      <c r="B208" t="s">
        <v>467</v>
      </c>
      <c r="C208">
        <v>2102</v>
      </c>
      <c r="D208">
        <v>1587</v>
      </c>
    </row>
    <row r="209" spans="1:4" x14ac:dyDescent="0.2">
      <c r="A209" t="s">
        <v>35</v>
      </c>
      <c r="B209" t="s">
        <v>467</v>
      </c>
      <c r="C209">
        <v>2103</v>
      </c>
      <c r="D209">
        <v>2415</v>
      </c>
    </row>
    <row r="210" spans="1:4" x14ac:dyDescent="0.2">
      <c r="A210" t="s">
        <v>35</v>
      </c>
      <c r="B210" t="s">
        <v>467</v>
      </c>
      <c r="C210">
        <v>2104</v>
      </c>
      <c r="D210">
        <v>2867</v>
      </c>
    </row>
    <row r="211" spans="1:4" x14ac:dyDescent="0.2">
      <c r="A211" t="s">
        <v>35</v>
      </c>
      <c r="B211" t="s">
        <v>467</v>
      </c>
      <c r="C211">
        <v>2105</v>
      </c>
      <c r="D211">
        <v>4064</v>
      </c>
    </row>
    <row r="212" spans="1:4" x14ac:dyDescent="0.2">
      <c r="A212" t="s">
        <v>35</v>
      </c>
      <c r="B212" t="s">
        <v>467</v>
      </c>
      <c r="C212">
        <v>2106</v>
      </c>
      <c r="D212">
        <v>2731</v>
      </c>
    </row>
    <row r="213" spans="1:4" x14ac:dyDescent="0.2">
      <c r="A213" t="s">
        <v>35</v>
      </c>
      <c r="B213" t="s">
        <v>467</v>
      </c>
      <c r="C213">
        <v>2107</v>
      </c>
      <c r="D213">
        <v>2223</v>
      </c>
    </row>
    <row r="214" spans="1:4" x14ac:dyDescent="0.2">
      <c r="A214" t="s">
        <v>35</v>
      </c>
      <c r="B214" t="s">
        <v>467</v>
      </c>
      <c r="C214">
        <v>2108</v>
      </c>
      <c r="D214">
        <v>1675</v>
      </c>
    </row>
    <row r="215" spans="1:4" x14ac:dyDescent="0.2">
      <c r="A215" t="s">
        <v>35</v>
      </c>
      <c r="B215" t="s">
        <v>468</v>
      </c>
      <c r="C215">
        <v>2101</v>
      </c>
      <c r="D215">
        <v>242</v>
      </c>
    </row>
    <row r="216" spans="1:4" x14ac:dyDescent="0.2">
      <c r="A216" t="s">
        <v>35</v>
      </c>
      <c r="B216" t="s">
        <v>468</v>
      </c>
      <c r="C216">
        <v>2102</v>
      </c>
      <c r="D216">
        <v>695</v>
      </c>
    </row>
    <row r="217" spans="1:4" x14ac:dyDescent="0.2">
      <c r="A217" t="s">
        <v>35</v>
      </c>
      <c r="B217" t="s">
        <v>468</v>
      </c>
      <c r="C217">
        <v>2103</v>
      </c>
      <c r="D217">
        <v>74</v>
      </c>
    </row>
    <row r="218" spans="1:4" x14ac:dyDescent="0.2">
      <c r="A218" t="s">
        <v>35</v>
      </c>
      <c r="B218" t="s">
        <v>468</v>
      </c>
      <c r="C218">
        <v>2105</v>
      </c>
      <c r="D218">
        <v>799</v>
      </c>
    </row>
    <row r="219" spans="1:4" x14ac:dyDescent="0.2">
      <c r="A219" t="s">
        <v>35</v>
      </c>
      <c r="B219" t="s">
        <v>468</v>
      </c>
      <c r="C219">
        <v>2106</v>
      </c>
      <c r="D219">
        <v>147</v>
      </c>
    </row>
    <row r="220" spans="1:4" x14ac:dyDescent="0.2">
      <c r="A220" t="s">
        <v>35</v>
      </c>
      <c r="B220" t="s">
        <v>468</v>
      </c>
      <c r="C220">
        <v>2107</v>
      </c>
      <c r="D220">
        <v>821</v>
      </c>
    </row>
    <row r="221" spans="1:4" x14ac:dyDescent="0.2">
      <c r="A221" t="s">
        <v>35</v>
      </c>
      <c r="B221" t="s">
        <v>469</v>
      </c>
      <c r="C221">
        <v>2101</v>
      </c>
      <c r="D221">
        <v>1106</v>
      </c>
    </row>
    <row r="222" spans="1:4" x14ac:dyDescent="0.2">
      <c r="A222" t="s">
        <v>35</v>
      </c>
      <c r="B222" t="s">
        <v>469</v>
      </c>
      <c r="C222">
        <v>2102</v>
      </c>
      <c r="D222">
        <v>392</v>
      </c>
    </row>
    <row r="223" spans="1:4" x14ac:dyDescent="0.2">
      <c r="A223" t="s">
        <v>35</v>
      </c>
      <c r="B223" t="s">
        <v>469</v>
      </c>
      <c r="C223">
        <v>2105</v>
      </c>
      <c r="D223">
        <v>371</v>
      </c>
    </row>
    <row r="224" spans="1:4" x14ac:dyDescent="0.2">
      <c r="A224" t="s">
        <v>35</v>
      </c>
      <c r="B224" t="s">
        <v>469</v>
      </c>
      <c r="C224">
        <v>2106</v>
      </c>
      <c r="D224">
        <v>936</v>
      </c>
    </row>
    <row r="225" spans="1:4" x14ac:dyDescent="0.2">
      <c r="A225" t="s">
        <v>35</v>
      </c>
      <c r="B225" t="s">
        <v>469</v>
      </c>
      <c r="C225">
        <v>2101</v>
      </c>
      <c r="D225">
        <v>319</v>
      </c>
    </row>
    <row r="226" spans="1:4" x14ac:dyDescent="0.2">
      <c r="A226" t="s">
        <v>35</v>
      </c>
      <c r="B226" t="s">
        <v>469</v>
      </c>
      <c r="C226">
        <v>2102</v>
      </c>
      <c r="D226">
        <v>843</v>
      </c>
    </row>
    <row r="227" spans="1:4" x14ac:dyDescent="0.2">
      <c r="A227" t="s">
        <v>35</v>
      </c>
      <c r="B227" t="s">
        <v>469</v>
      </c>
      <c r="C227">
        <v>2103</v>
      </c>
      <c r="D227">
        <v>1337</v>
      </c>
    </row>
    <row r="228" spans="1:4" x14ac:dyDescent="0.2">
      <c r="A228" t="s">
        <v>35</v>
      </c>
      <c r="B228" t="s">
        <v>469</v>
      </c>
      <c r="C228">
        <v>2104</v>
      </c>
      <c r="D228">
        <v>1466</v>
      </c>
    </row>
    <row r="229" spans="1:4" x14ac:dyDescent="0.2">
      <c r="A229" t="s">
        <v>35</v>
      </c>
      <c r="B229" t="s">
        <v>469</v>
      </c>
      <c r="C229">
        <v>2105</v>
      </c>
      <c r="D229">
        <v>919</v>
      </c>
    </row>
    <row r="230" spans="1:4" x14ac:dyDescent="0.2">
      <c r="A230" t="s">
        <v>35</v>
      </c>
      <c r="B230" t="s">
        <v>469</v>
      </c>
      <c r="C230">
        <v>2106</v>
      </c>
      <c r="D230">
        <v>13</v>
      </c>
    </row>
    <row r="231" spans="1:4" x14ac:dyDescent="0.2">
      <c r="A231" t="s">
        <v>35</v>
      </c>
      <c r="B231" t="s">
        <v>469</v>
      </c>
      <c r="C231">
        <v>2107</v>
      </c>
      <c r="D231">
        <v>655</v>
      </c>
    </row>
    <row r="232" spans="1:4" x14ac:dyDescent="0.2">
      <c r="A232" t="s">
        <v>35</v>
      </c>
      <c r="B232" t="s">
        <v>469</v>
      </c>
      <c r="C232">
        <v>2108</v>
      </c>
      <c r="D232">
        <v>182</v>
      </c>
    </row>
    <row r="233" spans="1:4" x14ac:dyDescent="0.2">
      <c r="A233" t="s">
        <v>35</v>
      </c>
      <c r="B233" t="s">
        <v>469</v>
      </c>
      <c r="C233">
        <v>2109</v>
      </c>
      <c r="D233">
        <v>924</v>
      </c>
    </row>
    <row r="234" spans="1:4" x14ac:dyDescent="0.2">
      <c r="A234" t="s">
        <v>35</v>
      </c>
      <c r="B234" t="s">
        <v>469</v>
      </c>
      <c r="C234">
        <v>2110</v>
      </c>
      <c r="D234">
        <v>1482</v>
      </c>
    </row>
    <row r="235" spans="1:4" x14ac:dyDescent="0.2">
      <c r="A235" t="s">
        <v>35</v>
      </c>
      <c r="B235" t="s">
        <v>469</v>
      </c>
      <c r="C235">
        <v>2111</v>
      </c>
      <c r="D235">
        <v>2197</v>
      </c>
    </row>
    <row r="236" spans="1:4" x14ac:dyDescent="0.2">
      <c r="A236" t="s">
        <v>35</v>
      </c>
      <c r="B236" t="s">
        <v>469</v>
      </c>
      <c r="C236">
        <v>2112</v>
      </c>
      <c r="D236">
        <v>2485</v>
      </c>
    </row>
    <row r="237" spans="1:4" x14ac:dyDescent="0.2">
      <c r="A237" t="s">
        <v>35</v>
      </c>
      <c r="B237" t="s">
        <v>469</v>
      </c>
      <c r="C237">
        <v>2113</v>
      </c>
      <c r="D237">
        <v>658</v>
      </c>
    </row>
    <row r="238" spans="1:4" x14ac:dyDescent="0.2">
      <c r="A238" t="s">
        <v>35</v>
      </c>
      <c r="B238" t="s">
        <v>469</v>
      </c>
      <c r="C238">
        <v>2114</v>
      </c>
      <c r="D238">
        <v>257</v>
      </c>
    </row>
    <row r="239" spans="1:4" x14ac:dyDescent="0.2">
      <c r="A239" t="s">
        <v>35</v>
      </c>
      <c r="B239" t="s">
        <v>469</v>
      </c>
      <c r="C239">
        <v>2115</v>
      </c>
      <c r="D239">
        <v>197</v>
      </c>
    </row>
    <row r="240" spans="1:4" x14ac:dyDescent="0.2">
      <c r="A240" t="s">
        <v>35</v>
      </c>
      <c r="B240" t="s">
        <v>469</v>
      </c>
      <c r="C240">
        <v>2116</v>
      </c>
      <c r="D240">
        <v>1600</v>
      </c>
    </row>
    <row r="241" spans="1:4" x14ac:dyDescent="0.2">
      <c r="A241" t="s">
        <v>35</v>
      </c>
      <c r="B241" t="s">
        <v>469</v>
      </c>
      <c r="C241">
        <v>2117</v>
      </c>
      <c r="D241">
        <v>584</v>
      </c>
    </row>
    <row r="242" spans="1:4" x14ac:dyDescent="0.2">
      <c r="A242" t="s">
        <v>35</v>
      </c>
      <c r="B242" t="s">
        <v>469</v>
      </c>
      <c r="C242">
        <v>2118</v>
      </c>
      <c r="D242">
        <v>696</v>
      </c>
    </row>
    <row r="243" spans="1:4" x14ac:dyDescent="0.2">
      <c r="A243" t="s">
        <v>35</v>
      </c>
      <c r="B243" t="s">
        <v>469</v>
      </c>
      <c r="C243">
        <v>2119</v>
      </c>
      <c r="D243">
        <v>100</v>
      </c>
    </row>
    <row r="244" spans="1:4" x14ac:dyDescent="0.2">
      <c r="A244" t="s">
        <v>35</v>
      </c>
      <c r="B244" t="s">
        <v>469</v>
      </c>
      <c r="C244">
        <v>2120</v>
      </c>
      <c r="D244">
        <v>1308</v>
      </c>
    </row>
    <row r="245" spans="1:4" x14ac:dyDescent="0.2">
      <c r="A245" t="s">
        <v>35</v>
      </c>
      <c r="B245" t="s">
        <v>469</v>
      </c>
      <c r="C245">
        <v>2121</v>
      </c>
      <c r="D245">
        <v>458</v>
      </c>
    </row>
    <row r="246" spans="1:4" x14ac:dyDescent="0.2">
      <c r="A246" t="s">
        <v>35</v>
      </c>
      <c r="B246" t="s">
        <v>469</v>
      </c>
      <c r="C246">
        <v>2122</v>
      </c>
      <c r="D246">
        <v>1081</v>
      </c>
    </row>
    <row r="247" spans="1:4" x14ac:dyDescent="0.2">
      <c r="A247" t="s">
        <v>35</v>
      </c>
      <c r="B247" t="s">
        <v>469</v>
      </c>
      <c r="C247">
        <v>2123</v>
      </c>
      <c r="D247">
        <v>861</v>
      </c>
    </row>
    <row r="248" spans="1:4" x14ac:dyDescent="0.2">
      <c r="A248" t="s">
        <v>35</v>
      </c>
      <c r="B248" t="s">
        <v>469</v>
      </c>
      <c r="C248">
        <v>2124</v>
      </c>
      <c r="D248">
        <v>169</v>
      </c>
    </row>
    <row r="249" spans="1:4" x14ac:dyDescent="0.2">
      <c r="A249" t="s">
        <v>35</v>
      </c>
      <c r="B249" t="s">
        <v>469</v>
      </c>
      <c r="C249">
        <v>2125</v>
      </c>
      <c r="D249">
        <v>251</v>
      </c>
    </row>
    <row r="250" spans="1:4" x14ac:dyDescent="0.2">
      <c r="A250" t="s">
        <v>35</v>
      </c>
      <c r="B250" t="s">
        <v>469</v>
      </c>
      <c r="C250">
        <v>2127</v>
      </c>
      <c r="D250">
        <v>11</v>
      </c>
    </row>
    <row r="251" spans="1:4" x14ac:dyDescent="0.2">
      <c r="A251" t="s">
        <v>35</v>
      </c>
      <c r="B251" t="s">
        <v>469</v>
      </c>
      <c r="C251">
        <v>2128</v>
      </c>
      <c r="D251">
        <v>945</v>
      </c>
    </row>
    <row r="252" spans="1:4" x14ac:dyDescent="0.2">
      <c r="A252" t="s">
        <v>35</v>
      </c>
      <c r="B252" t="s">
        <v>469</v>
      </c>
      <c r="C252">
        <v>2129</v>
      </c>
      <c r="D252">
        <v>123</v>
      </c>
    </row>
    <row r="253" spans="1:4" x14ac:dyDescent="0.2">
      <c r="A253" t="s">
        <v>35</v>
      </c>
      <c r="B253" t="s">
        <v>469</v>
      </c>
      <c r="C253">
        <v>2133</v>
      </c>
      <c r="D253">
        <v>152</v>
      </c>
    </row>
    <row r="254" spans="1:4" x14ac:dyDescent="0.2">
      <c r="A254" t="s">
        <v>35</v>
      </c>
      <c r="B254" t="s">
        <v>470</v>
      </c>
      <c r="C254">
        <v>2101</v>
      </c>
      <c r="D254">
        <v>312</v>
      </c>
    </row>
    <row r="255" spans="1:4" x14ac:dyDescent="0.2">
      <c r="A255" t="s">
        <v>35</v>
      </c>
      <c r="B255" t="s">
        <v>470</v>
      </c>
      <c r="C255">
        <v>2102</v>
      </c>
      <c r="D255">
        <v>277</v>
      </c>
    </row>
    <row r="256" spans="1:4" x14ac:dyDescent="0.2">
      <c r="A256" t="s">
        <v>35</v>
      </c>
      <c r="B256" t="s">
        <v>470</v>
      </c>
      <c r="C256">
        <v>2103</v>
      </c>
      <c r="D256">
        <v>370</v>
      </c>
    </row>
    <row r="257" spans="1:4" x14ac:dyDescent="0.2">
      <c r="A257" t="s">
        <v>35</v>
      </c>
      <c r="B257" t="s">
        <v>470</v>
      </c>
      <c r="C257">
        <v>2105</v>
      </c>
      <c r="D257">
        <v>300</v>
      </c>
    </row>
    <row r="258" spans="1:4" x14ac:dyDescent="0.2">
      <c r="A258" t="s">
        <v>35</v>
      </c>
      <c r="B258" t="s">
        <v>470</v>
      </c>
      <c r="C258">
        <v>2106</v>
      </c>
      <c r="D258">
        <v>132</v>
      </c>
    </row>
    <row r="259" spans="1:4" x14ac:dyDescent="0.2">
      <c r="A259" t="s">
        <v>35</v>
      </c>
      <c r="B259" t="s">
        <v>470</v>
      </c>
      <c r="C259">
        <v>2107</v>
      </c>
      <c r="D259">
        <v>321</v>
      </c>
    </row>
    <row r="260" spans="1:4" x14ac:dyDescent="0.2">
      <c r="A260" t="s">
        <v>35</v>
      </c>
      <c r="B260" t="s">
        <v>470</v>
      </c>
      <c r="C260">
        <v>2108</v>
      </c>
      <c r="D260">
        <v>423</v>
      </c>
    </row>
    <row r="261" spans="1:4" x14ac:dyDescent="0.2">
      <c r="A261" t="s">
        <v>35</v>
      </c>
      <c r="B261" t="s">
        <v>470</v>
      </c>
      <c r="C261">
        <v>2109</v>
      </c>
      <c r="D261">
        <v>227</v>
      </c>
    </row>
    <row r="262" spans="1:4" x14ac:dyDescent="0.2">
      <c r="A262" t="s">
        <v>35</v>
      </c>
      <c r="B262" t="s">
        <v>470</v>
      </c>
      <c r="C262">
        <v>2110</v>
      </c>
      <c r="D262">
        <v>791</v>
      </c>
    </row>
    <row r="263" spans="1:4" x14ac:dyDescent="0.2">
      <c r="A263" t="s">
        <v>35</v>
      </c>
      <c r="B263" t="s">
        <v>470</v>
      </c>
      <c r="C263">
        <v>2111</v>
      </c>
      <c r="D263">
        <v>1068</v>
      </c>
    </row>
    <row r="264" spans="1:4" x14ac:dyDescent="0.2">
      <c r="A264" t="s">
        <v>35</v>
      </c>
      <c r="B264" t="s">
        <v>470</v>
      </c>
      <c r="C264">
        <v>2112</v>
      </c>
      <c r="D264">
        <v>876</v>
      </c>
    </row>
    <row r="265" spans="1:4" x14ac:dyDescent="0.2">
      <c r="A265" t="s">
        <v>35</v>
      </c>
      <c r="B265" t="s">
        <v>470</v>
      </c>
      <c r="C265">
        <v>2113</v>
      </c>
      <c r="D265">
        <v>400</v>
      </c>
    </row>
    <row r="266" spans="1:4" x14ac:dyDescent="0.2">
      <c r="A266" t="s">
        <v>35</v>
      </c>
      <c r="B266" t="s">
        <v>470</v>
      </c>
      <c r="C266">
        <v>2114</v>
      </c>
      <c r="D266">
        <v>328</v>
      </c>
    </row>
    <row r="267" spans="1:4" x14ac:dyDescent="0.2">
      <c r="A267" t="s">
        <v>35</v>
      </c>
      <c r="B267" t="s">
        <v>470</v>
      </c>
      <c r="C267">
        <v>2115</v>
      </c>
      <c r="D267">
        <v>385</v>
      </c>
    </row>
    <row r="268" spans="1:4" x14ac:dyDescent="0.2">
      <c r="A268" t="s">
        <v>35</v>
      </c>
      <c r="B268" t="s">
        <v>470</v>
      </c>
      <c r="C268">
        <v>2116</v>
      </c>
      <c r="D268">
        <v>453</v>
      </c>
    </row>
    <row r="269" spans="1:4" x14ac:dyDescent="0.2">
      <c r="A269" t="s">
        <v>35</v>
      </c>
      <c r="B269" t="s">
        <v>470</v>
      </c>
      <c r="C269">
        <v>2117</v>
      </c>
      <c r="D269">
        <v>217</v>
      </c>
    </row>
    <row r="270" spans="1:4" x14ac:dyDescent="0.2">
      <c r="A270" t="s">
        <v>35</v>
      </c>
      <c r="B270" t="s">
        <v>470</v>
      </c>
      <c r="C270">
        <v>2118</v>
      </c>
      <c r="D270">
        <v>594</v>
      </c>
    </row>
    <row r="271" spans="1:4" x14ac:dyDescent="0.2">
      <c r="A271" t="s">
        <v>35</v>
      </c>
      <c r="B271" t="s">
        <v>470</v>
      </c>
      <c r="C271">
        <v>2119</v>
      </c>
      <c r="D271">
        <v>270</v>
      </c>
    </row>
    <row r="272" spans="1:4" x14ac:dyDescent="0.2">
      <c r="A272" t="s">
        <v>35</v>
      </c>
      <c r="B272" t="s">
        <v>470</v>
      </c>
      <c r="C272">
        <v>2120</v>
      </c>
      <c r="D272">
        <v>1500</v>
      </c>
    </row>
    <row r="273" spans="1:4" x14ac:dyDescent="0.2">
      <c r="A273" t="s">
        <v>35</v>
      </c>
      <c r="B273" t="s">
        <v>470</v>
      </c>
      <c r="C273">
        <v>2121</v>
      </c>
      <c r="D273">
        <v>655</v>
      </c>
    </row>
    <row r="274" spans="1:4" x14ac:dyDescent="0.2">
      <c r="A274" t="s">
        <v>35</v>
      </c>
      <c r="B274" t="s">
        <v>470</v>
      </c>
      <c r="C274">
        <v>2122</v>
      </c>
      <c r="D274">
        <v>376</v>
      </c>
    </row>
    <row r="275" spans="1:4" x14ac:dyDescent="0.2">
      <c r="A275" t="s">
        <v>35</v>
      </c>
      <c r="B275" t="s">
        <v>470</v>
      </c>
      <c r="C275">
        <v>2123</v>
      </c>
      <c r="D275">
        <v>787</v>
      </c>
    </row>
    <row r="276" spans="1:4" x14ac:dyDescent="0.2">
      <c r="A276" t="s">
        <v>35</v>
      </c>
      <c r="B276" t="s">
        <v>470</v>
      </c>
      <c r="C276">
        <v>2125</v>
      </c>
      <c r="D276">
        <v>167</v>
      </c>
    </row>
    <row r="277" spans="1:4" x14ac:dyDescent="0.2">
      <c r="A277" t="s">
        <v>35</v>
      </c>
      <c r="B277" t="s">
        <v>470</v>
      </c>
      <c r="C277">
        <v>2126</v>
      </c>
      <c r="D277">
        <v>16</v>
      </c>
    </row>
    <row r="278" spans="1:4" x14ac:dyDescent="0.2">
      <c r="A278" t="s">
        <v>35</v>
      </c>
      <c r="B278" t="s">
        <v>470</v>
      </c>
      <c r="C278">
        <v>2127</v>
      </c>
      <c r="D278">
        <v>798</v>
      </c>
    </row>
    <row r="279" spans="1:4" x14ac:dyDescent="0.2">
      <c r="A279" t="s">
        <v>35</v>
      </c>
      <c r="B279" t="s">
        <v>470</v>
      </c>
      <c r="C279">
        <v>2128</v>
      </c>
      <c r="D279">
        <v>899</v>
      </c>
    </row>
    <row r="280" spans="1:4" x14ac:dyDescent="0.2">
      <c r="A280" t="s">
        <v>35</v>
      </c>
      <c r="B280" t="s">
        <v>470</v>
      </c>
      <c r="C280">
        <v>2129</v>
      </c>
      <c r="D280">
        <v>1143</v>
      </c>
    </row>
    <row r="281" spans="1:4" x14ac:dyDescent="0.2">
      <c r="A281" t="s">
        <v>35</v>
      </c>
      <c r="B281" t="s">
        <v>470</v>
      </c>
      <c r="C281">
        <v>2132</v>
      </c>
      <c r="D281">
        <v>169</v>
      </c>
    </row>
    <row r="282" spans="1:4" x14ac:dyDescent="0.2">
      <c r="A282" t="s">
        <v>35</v>
      </c>
      <c r="B282" t="s">
        <v>470</v>
      </c>
      <c r="C282">
        <v>2133</v>
      </c>
      <c r="D282">
        <v>193</v>
      </c>
    </row>
    <row r="283" spans="1:4" x14ac:dyDescent="0.2">
      <c r="A283" t="s">
        <v>35</v>
      </c>
      <c r="B283" t="s">
        <v>471</v>
      </c>
      <c r="C283">
        <v>2101</v>
      </c>
      <c r="D283">
        <v>195</v>
      </c>
    </row>
    <row r="284" spans="1:4" x14ac:dyDescent="0.2">
      <c r="A284" t="s">
        <v>35</v>
      </c>
      <c r="B284" t="s">
        <v>471</v>
      </c>
      <c r="C284">
        <v>2107</v>
      </c>
      <c r="D284">
        <v>50</v>
      </c>
    </row>
    <row r="285" spans="1:4" x14ac:dyDescent="0.2">
      <c r="A285" t="s">
        <v>35</v>
      </c>
      <c r="B285" t="s">
        <v>471</v>
      </c>
      <c r="C285">
        <v>2108</v>
      </c>
      <c r="D285">
        <v>250</v>
      </c>
    </row>
    <row r="286" spans="1:4" x14ac:dyDescent="0.2">
      <c r="A286" t="s">
        <v>35</v>
      </c>
      <c r="B286" t="s">
        <v>471</v>
      </c>
      <c r="C286">
        <v>2110</v>
      </c>
      <c r="D286">
        <v>130</v>
      </c>
    </row>
    <row r="287" spans="1:4" x14ac:dyDescent="0.2">
      <c r="A287" t="s">
        <v>35</v>
      </c>
      <c r="B287" t="s">
        <v>471</v>
      </c>
      <c r="C287">
        <v>2112</v>
      </c>
      <c r="D287">
        <v>254</v>
      </c>
    </row>
    <row r="288" spans="1:4" x14ac:dyDescent="0.2">
      <c r="A288" t="s">
        <v>35</v>
      </c>
      <c r="B288" t="s">
        <v>471</v>
      </c>
      <c r="C288">
        <v>2114</v>
      </c>
      <c r="D288">
        <v>200</v>
      </c>
    </row>
    <row r="289" spans="1:4" x14ac:dyDescent="0.2">
      <c r="A289" t="s">
        <v>35</v>
      </c>
      <c r="B289" t="s">
        <v>471</v>
      </c>
      <c r="C289">
        <v>2117</v>
      </c>
      <c r="D289">
        <v>138</v>
      </c>
    </row>
    <row r="290" spans="1:4" x14ac:dyDescent="0.2">
      <c r="A290" t="s">
        <v>35</v>
      </c>
      <c r="B290" t="s">
        <v>471</v>
      </c>
      <c r="C290">
        <v>2124</v>
      </c>
      <c r="D290">
        <v>50</v>
      </c>
    </row>
    <row r="291" spans="1:4" x14ac:dyDescent="0.2">
      <c r="A291" t="s">
        <v>35</v>
      </c>
      <c r="B291" t="s">
        <v>471</v>
      </c>
      <c r="C291">
        <v>2125</v>
      </c>
      <c r="D291">
        <v>50</v>
      </c>
    </row>
    <row r="292" spans="1:4" x14ac:dyDescent="0.2">
      <c r="A292" t="s">
        <v>35</v>
      </c>
      <c r="B292" t="s">
        <v>471</v>
      </c>
      <c r="C292">
        <v>2127</v>
      </c>
      <c r="D292">
        <v>200</v>
      </c>
    </row>
    <row r="293" spans="1:4" x14ac:dyDescent="0.2">
      <c r="A293" t="s">
        <v>35</v>
      </c>
      <c r="B293" t="s">
        <v>471</v>
      </c>
      <c r="C293">
        <v>2128</v>
      </c>
      <c r="D293">
        <v>100</v>
      </c>
    </row>
    <row r="294" spans="1:4" x14ac:dyDescent="0.2">
      <c r="A294" t="s">
        <v>35</v>
      </c>
      <c r="B294" t="s">
        <v>471</v>
      </c>
      <c r="C294">
        <v>2129</v>
      </c>
      <c r="D294">
        <v>19</v>
      </c>
    </row>
    <row r="295" spans="1:4" x14ac:dyDescent="0.2">
      <c r="A295" t="s">
        <v>35</v>
      </c>
      <c r="B295" t="s">
        <v>471</v>
      </c>
      <c r="C295">
        <v>2133</v>
      </c>
      <c r="D295">
        <v>139</v>
      </c>
    </row>
    <row r="296" spans="1:4" x14ac:dyDescent="0.2">
      <c r="A296" t="s">
        <v>35</v>
      </c>
      <c r="B296" t="s">
        <v>472</v>
      </c>
      <c r="C296">
        <v>2102</v>
      </c>
      <c r="D296">
        <v>190</v>
      </c>
    </row>
    <row r="297" spans="1:4" x14ac:dyDescent="0.2">
      <c r="A297" t="s">
        <v>35</v>
      </c>
      <c r="B297" t="s">
        <v>472</v>
      </c>
      <c r="C297">
        <v>2103</v>
      </c>
      <c r="D297">
        <v>407</v>
      </c>
    </row>
    <row r="298" spans="1:4" x14ac:dyDescent="0.2">
      <c r="A298" t="s">
        <v>35</v>
      </c>
      <c r="B298" t="s">
        <v>472</v>
      </c>
      <c r="C298">
        <v>2107</v>
      </c>
      <c r="D298">
        <v>5</v>
      </c>
    </row>
    <row r="299" spans="1:4" x14ac:dyDescent="0.2">
      <c r="A299" t="s">
        <v>35</v>
      </c>
      <c r="B299" t="s">
        <v>472</v>
      </c>
      <c r="C299">
        <v>2109</v>
      </c>
      <c r="D299">
        <v>210</v>
      </c>
    </row>
    <row r="300" spans="1:4" x14ac:dyDescent="0.2">
      <c r="A300" t="s">
        <v>35</v>
      </c>
      <c r="B300" t="s">
        <v>472</v>
      </c>
      <c r="C300">
        <v>2110</v>
      </c>
      <c r="D300">
        <v>170</v>
      </c>
    </row>
    <row r="301" spans="1:4" x14ac:dyDescent="0.2">
      <c r="A301" t="s">
        <v>35</v>
      </c>
      <c r="B301" t="s">
        <v>472</v>
      </c>
      <c r="C301">
        <v>2111</v>
      </c>
      <c r="D301">
        <v>125</v>
      </c>
    </row>
    <row r="302" spans="1:4" x14ac:dyDescent="0.2">
      <c r="A302" t="s">
        <v>35</v>
      </c>
      <c r="B302" t="s">
        <v>472</v>
      </c>
      <c r="C302">
        <v>2113</v>
      </c>
      <c r="D302">
        <v>52</v>
      </c>
    </row>
    <row r="303" spans="1:4" x14ac:dyDescent="0.2">
      <c r="A303" t="s">
        <v>35</v>
      </c>
      <c r="B303" t="s">
        <v>472</v>
      </c>
      <c r="C303">
        <v>2114</v>
      </c>
      <c r="D303">
        <v>97</v>
      </c>
    </row>
    <row r="304" spans="1:4" x14ac:dyDescent="0.2">
      <c r="A304" t="s">
        <v>35</v>
      </c>
      <c r="B304" t="s">
        <v>472</v>
      </c>
      <c r="C304">
        <v>2116</v>
      </c>
      <c r="D304">
        <v>129</v>
      </c>
    </row>
    <row r="305" spans="1:4" x14ac:dyDescent="0.2">
      <c r="A305" t="s">
        <v>35</v>
      </c>
      <c r="B305" t="s">
        <v>472</v>
      </c>
      <c r="C305">
        <v>2117</v>
      </c>
      <c r="D305">
        <v>177</v>
      </c>
    </row>
    <row r="306" spans="1:4" x14ac:dyDescent="0.2">
      <c r="A306" t="s">
        <v>35</v>
      </c>
      <c r="B306" t="s">
        <v>472</v>
      </c>
      <c r="C306">
        <v>2118</v>
      </c>
      <c r="D306">
        <v>78</v>
      </c>
    </row>
    <row r="307" spans="1:4" x14ac:dyDescent="0.2">
      <c r="A307" t="s">
        <v>35</v>
      </c>
      <c r="B307" t="s">
        <v>472</v>
      </c>
      <c r="C307">
        <v>2122</v>
      </c>
      <c r="D307">
        <v>50</v>
      </c>
    </row>
    <row r="308" spans="1:4" x14ac:dyDescent="0.2">
      <c r="A308" t="s">
        <v>35</v>
      </c>
      <c r="B308" t="s">
        <v>472</v>
      </c>
      <c r="C308">
        <v>2123</v>
      </c>
      <c r="D308">
        <v>50</v>
      </c>
    </row>
    <row r="309" spans="1:4" x14ac:dyDescent="0.2">
      <c r="A309" t="s">
        <v>35</v>
      </c>
      <c r="B309" t="s">
        <v>472</v>
      </c>
      <c r="C309">
        <v>2125</v>
      </c>
      <c r="D309">
        <v>63</v>
      </c>
    </row>
    <row r="310" spans="1:4" x14ac:dyDescent="0.2">
      <c r="A310" t="s">
        <v>35</v>
      </c>
      <c r="B310" t="s">
        <v>472</v>
      </c>
      <c r="C310">
        <v>2127</v>
      </c>
      <c r="D310">
        <v>34</v>
      </c>
    </row>
    <row r="311" spans="1:4" x14ac:dyDescent="0.2">
      <c r="A311" t="s">
        <v>35</v>
      </c>
      <c r="B311" t="s">
        <v>472</v>
      </c>
      <c r="C311">
        <v>2128</v>
      </c>
      <c r="D311">
        <v>147</v>
      </c>
    </row>
    <row r="312" spans="1:4" x14ac:dyDescent="0.2">
      <c r="A312" t="s">
        <v>35</v>
      </c>
      <c r="B312" t="s">
        <v>472</v>
      </c>
      <c r="C312">
        <v>2129</v>
      </c>
      <c r="D312">
        <v>61</v>
      </c>
    </row>
    <row r="313" spans="1:4" x14ac:dyDescent="0.2">
      <c r="A313" t="s">
        <v>35</v>
      </c>
      <c r="B313" t="s">
        <v>472</v>
      </c>
      <c r="C313">
        <v>2133</v>
      </c>
      <c r="D313">
        <v>92</v>
      </c>
    </row>
    <row r="314" spans="1:4" x14ac:dyDescent="0.2">
      <c r="A314" t="s">
        <v>35</v>
      </c>
      <c r="B314" t="s">
        <v>473</v>
      </c>
      <c r="C314">
        <v>2102</v>
      </c>
      <c r="D314">
        <v>426</v>
      </c>
    </row>
    <row r="315" spans="1:4" x14ac:dyDescent="0.2">
      <c r="A315" t="s">
        <v>35</v>
      </c>
      <c r="B315" t="s">
        <v>473</v>
      </c>
      <c r="C315">
        <v>2103</v>
      </c>
      <c r="D315">
        <v>444</v>
      </c>
    </row>
    <row r="316" spans="1:4" x14ac:dyDescent="0.2">
      <c r="A316" t="s">
        <v>35</v>
      </c>
      <c r="B316" t="s">
        <v>473</v>
      </c>
      <c r="C316">
        <v>2104</v>
      </c>
      <c r="D316">
        <v>269</v>
      </c>
    </row>
    <row r="317" spans="1:4" x14ac:dyDescent="0.2">
      <c r="A317" t="s">
        <v>35</v>
      </c>
      <c r="B317" t="s">
        <v>473</v>
      </c>
      <c r="C317">
        <v>2105</v>
      </c>
      <c r="D317">
        <v>953</v>
      </c>
    </row>
    <row r="318" spans="1:4" x14ac:dyDescent="0.2">
      <c r="A318" t="s">
        <v>35</v>
      </c>
      <c r="B318" t="s">
        <v>473</v>
      </c>
      <c r="C318">
        <v>2106</v>
      </c>
      <c r="D318">
        <v>500</v>
      </c>
    </row>
    <row r="319" spans="1:4" x14ac:dyDescent="0.2">
      <c r="A319" t="s">
        <v>35</v>
      </c>
      <c r="B319" t="s">
        <v>473</v>
      </c>
      <c r="C319">
        <v>2107</v>
      </c>
      <c r="D319">
        <v>559</v>
      </c>
    </row>
    <row r="320" spans="1:4" x14ac:dyDescent="0.2">
      <c r="A320" t="s">
        <v>35</v>
      </c>
      <c r="B320" t="s">
        <v>473</v>
      </c>
      <c r="C320">
        <v>2108</v>
      </c>
      <c r="D320">
        <v>421</v>
      </c>
    </row>
    <row r="321" spans="1:4" x14ac:dyDescent="0.2">
      <c r="A321" t="s">
        <v>35</v>
      </c>
      <c r="B321" t="s">
        <v>474</v>
      </c>
      <c r="C321">
        <v>2101</v>
      </c>
      <c r="D321">
        <v>1753</v>
      </c>
    </row>
    <row r="322" spans="1:4" x14ac:dyDescent="0.2">
      <c r="A322" t="s">
        <v>35</v>
      </c>
      <c r="B322" t="s">
        <v>474</v>
      </c>
      <c r="C322">
        <v>2102</v>
      </c>
      <c r="D322">
        <v>499</v>
      </c>
    </row>
    <row r="323" spans="1:4" x14ac:dyDescent="0.2">
      <c r="A323" t="s">
        <v>35</v>
      </c>
      <c r="B323" t="s">
        <v>474</v>
      </c>
      <c r="C323">
        <v>2103</v>
      </c>
      <c r="D323">
        <v>1482</v>
      </c>
    </row>
    <row r="324" spans="1:4" x14ac:dyDescent="0.2">
      <c r="A324" t="s">
        <v>35</v>
      </c>
      <c r="B324" t="s">
        <v>474</v>
      </c>
      <c r="C324">
        <v>2104</v>
      </c>
      <c r="D324">
        <v>1371</v>
      </c>
    </row>
    <row r="325" spans="1:4" x14ac:dyDescent="0.2">
      <c r="A325" t="s">
        <v>35</v>
      </c>
      <c r="B325" t="s">
        <v>474</v>
      </c>
      <c r="C325">
        <v>2105</v>
      </c>
      <c r="D325">
        <v>4856</v>
      </c>
    </row>
    <row r="326" spans="1:4" x14ac:dyDescent="0.2">
      <c r="A326" t="s">
        <v>35</v>
      </c>
      <c r="B326" t="s">
        <v>474</v>
      </c>
      <c r="C326">
        <v>2106</v>
      </c>
      <c r="D326">
        <v>457</v>
      </c>
    </row>
    <row r="327" spans="1:4" x14ac:dyDescent="0.2">
      <c r="A327" t="s">
        <v>35</v>
      </c>
      <c r="B327" t="s">
        <v>474</v>
      </c>
      <c r="C327">
        <v>2107</v>
      </c>
      <c r="D327">
        <v>2631</v>
      </c>
    </row>
    <row r="328" spans="1:4" x14ac:dyDescent="0.2">
      <c r="A328" t="s">
        <v>35</v>
      </c>
      <c r="B328" t="s">
        <v>474</v>
      </c>
      <c r="C328">
        <v>2108</v>
      </c>
      <c r="D328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77734375" bestFit="1" customWidth="1"/>
  </cols>
  <sheetData>
    <row r="28" spans="1:56" x14ac:dyDescent="0.2">
      <c r="A28" t="s">
        <v>416</v>
      </c>
      <c r="B28" t="s">
        <v>293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28</v>
      </c>
      <c r="W29">
        <v>0</v>
      </c>
      <c r="X29">
        <v>195</v>
      </c>
      <c r="Y29">
        <v>113</v>
      </c>
      <c r="Z29">
        <v>156</v>
      </c>
      <c r="AA29">
        <v>193</v>
      </c>
      <c r="AB29">
        <v>0</v>
      </c>
      <c r="AC29">
        <v>0</v>
      </c>
      <c r="AD29">
        <v>38</v>
      </c>
      <c r="AE29">
        <v>845</v>
      </c>
      <c r="AF29">
        <v>0</v>
      </c>
      <c r="AG29">
        <v>0</v>
      </c>
      <c r="AH29">
        <v>87</v>
      </c>
      <c r="AI29">
        <v>72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1729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1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2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5128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2367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1735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X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E44">
        <v>1</v>
      </c>
      <c r="BD44">
        <f t="shared" si="4"/>
        <v>1</v>
      </c>
    </row>
    <row r="45" spans="1:56" x14ac:dyDescent="0.2">
      <c r="A45" s="2"/>
      <c r="B45" t="s">
        <v>341</v>
      </c>
      <c r="AE45">
        <v>1</v>
      </c>
      <c r="BD45">
        <f t="shared" si="4"/>
        <v>1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28</v>
      </c>
      <c r="W50">
        <v>0</v>
      </c>
      <c r="X50">
        <v>195</v>
      </c>
      <c r="Y50">
        <v>113</v>
      </c>
      <c r="Z50">
        <v>156</v>
      </c>
      <c r="AA50">
        <v>193</v>
      </c>
      <c r="AB50">
        <v>0</v>
      </c>
      <c r="AC50">
        <v>0</v>
      </c>
      <c r="AD50">
        <v>38</v>
      </c>
      <c r="AE50">
        <v>845</v>
      </c>
      <c r="AF50">
        <v>0</v>
      </c>
      <c r="AG50">
        <v>0</v>
      </c>
      <c r="AH50">
        <v>87</v>
      </c>
      <c r="AI50">
        <v>72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1729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X54">
        <f>IF(X$29=0,,ROUND(X36/X$29*1000000,0))</f>
        <v>5128</v>
      </c>
      <c r="BD54">
        <f t="shared" si="5"/>
        <v>578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E62">
        <f>IF(AE$29=0,,ROUND(AE44/AE$29*1000000,0))</f>
        <v>1183</v>
      </c>
      <c r="BD62">
        <f t="shared" si="5"/>
        <v>578</v>
      </c>
    </row>
    <row r="63" spans="1:56" x14ac:dyDescent="0.2">
      <c r="A63" s="2"/>
      <c r="B63" t="s">
        <v>341</v>
      </c>
      <c r="AE63">
        <f>IF(AE$29=0,,ROUND(AE45/AE$29*1000000,0))</f>
        <v>1183</v>
      </c>
      <c r="BD63">
        <f t="shared" si="5"/>
        <v>578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5128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2367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1735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77734375" bestFit="1" customWidth="1"/>
  </cols>
  <sheetData>
    <row r="28" spans="1:56" x14ac:dyDescent="0.2">
      <c r="A28" t="s">
        <v>416</v>
      </c>
      <c r="B28" t="s">
        <v>229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38</v>
      </c>
      <c r="L29">
        <v>0</v>
      </c>
      <c r="M29">
        <v>506</v>
      </c>
      <c r="N29">
        <v>888</v>
      </c>
      <c r="O29">
        <v>417</v>
      </c>
      <c r="P29">
        <v>216</v>
      </c>
      <c r="Q29">
        <v>449</v>
      </c>
      <c r="R29">
        <v>499</v>
      </c>
      <c r="S29">
        <v>1066</v>
      </c>
      <c r="T29">
        <v>853</v>
      </c>
      <c r="U29">
        <v>100</v>
      </c>
      <c r="V29">
        <v>578</v>
      </c>
      <c r="W29">
        <v>1072</v>
      </c>
      <c r="X29">
        <v>183</v>
      </c>
      <c r="Y29">
        <v>1219</v>
      </c>
      <c r="Z29">
        <v>251</v>
      </c>
      <c r="AA29">
        <v>21</v>
      </c>
      <c r="AB29">
        <v>1821</v>
      </c>
      <c r="AC29">
        <v>702</v>
      </c>
      <c r="AD29">
        <v>1828</v>
      </c>
      <c r="AE29">
        <v>1859</v>
      </c>
      <c r="AF29">
        <v>0</v>
      </c>
      <c r="AG29">
        <v>0</v>
      </c>
      <c r="AH29">
        <v>436</v>
      </c>
      <c r="AI29">
        <v>301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15305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2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1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3</v>
      </c>
      <c r="Z30">
        <f t="shared" si="0"/>
        <v>1</v>
      </c>
      <c r="AA30">
        <f t="shared" si="0"/>
        <v>0</v>
      </c>
      <c r="AB30">
        <f t="shared" si="0"/>
        <v>2</v>
      </c>
      <c r="AC30">
        <f t="shared" si="0"/>
        <v>1</v>
      </c>
      <c r="AD30">
        <f t="shared" si="0"/>
        <v>2</v>
      </c>
      <c r="AE30">
        <f t="shared" si="0"/>
        <v>9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2252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1172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2461</v>
      </c>
      <c r="Z31">
        <f t="shared" si="2"/>
        <v>3984</v>
      </c>
      <c r="AA31">
        <f t="shared" si="2"/>
        <v>0</v>
      </c>
      <c r="AB31">
        <f t="shared" si="2"/>
        <v>1098</v>
      </c>
      <c r="AC31">
        <f t="shared" si="2"/>
        <v>1425</v>
      </c>
      <c r="AD31">
        <f t="shared" si="2"/>
        <v>1094</v>
      </c>
      <c r="AE31">
        <f t="shared" si="2"/>
        <v>4841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1372</v>
      </c>
    </row>
    <row r="33" spans="1:56" x14ac:dyDescent="0.2">
      <c r="A33" s="2" t="s">
        <v>422</v>
      </c>
      <c r="B33" t="s">
        <v>41</v>
      </c>
      <c r="T33">
        <v>1</v>
      </c>
      <c r="AD33">
        <v>2</v>
      </c>
      <c r="AE33">
        <v>1</v>
      </c>
      <c r="BD33">
        <f t="shared" ref="BD33:BD47" si="4">SUM(C33:BC33)</f>
        <v>4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E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N40">
        <v>1</v>
      </c>
      <c r="Y40">
        <v>3</v>
      </c>
      <c r="AE40">
        <v>3</v>
      </c>
      <c r="BD40">
        <f t="shared" si="4"/>
        <v>7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Z42">
        <v>1</v>
      </c>
      <c r="AC42">
        <v>1</v>
      </c>
      <c r="AE42">
        <v>2</v>
      </c>
      <c r="BD42">
        <f t="shared" si="4"/>
        <v>5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B44">
        <v>2</v>
      </c>
      <c r="AE44">
        <v>2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38</v>
      </c>
      <c r="L50">
        <v>0</v>
      </c>
      <c r="M50">
        <v>506</v>
      </c>
      <c r="N50">
        <v>888</v>
      </c>
      <c r="O50">
        <v>417</v>
      </c>
      <c r="P50">
        <v>216</v>
      </c>
      <c r="Q50">
        <v>449</v>
      </c>
      <c r="R50">
        <v>499</v>
      </c>
      <c r="S50">
        <v>1066</v>
      </c>
      <c r="T50">
        <v>853</v>
      </c>
      <c r="U50">
        <v>100</v>
      </c>
      <c r="V50">
        <v>578</v>
      </c>
      <c r="W50">
        <v>1072</v>
      </c>
      <c r="X50">
        <v>183</v>
      </c>
      <c r="Y50">
        <v>1219</v>
      </c>
      <c r="Z50">
        <v>251</v>
      </c>
      <c r="AA50">
        <v>21</v>
      </c>
      <c r="AB50">
        <v>1821</v>
      </c>
      <c r="AC50">
        <v>702</v>
      </c>
      <c r="AD50">
        <v>1828</v>
      </c>
      <c r="AE50">
        <v>1859</v>
      </c>
      <c r="AF50">
        <v>0</v>
      </c>
      <c r="AG50">
        <v>0</v>
      </c>
      <c r="AH50">
        <v>436</v>
      </c>
      <c r="AI50">
        <v>301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15305</v>
      </c>
    </row>
    <row r="51" spans="1:56" x14ac:dyDescent="0.2">
      <c r="A51" s="2" t="s">
        <v>426</v>
      </c>
      <c r="B51" t="s">
        <v>41</v>
      </c>
      <c r="T51">
        <f>IF(T$29=0,,ROUND(T33/T$29*1000000,0))</f>
        <v>1172</v>
      </c>
      <c r="AD51">
        <f>IF(AD$29=0,,ROUND(AD33/AD$29*1000000,0))</f>
        <v>1094</v>
      </c>
      <c r="AE51">
        <f>IF(AE$29=0,,ROUND(AE33/AE$29*1000000,0))</f>
        <v>538</v>
      </c>
      <c r="BD51">
        <f t="shared" ref="BD51:BD65" si="5">IF(BD$29=0,,ROUND(BD33/$BD$29*1000000,0))</f>
        <v>261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E54">
        <f>IF(AE$29=0,,ROUND(AE36/AE$29*1000000,0))</f>
        <v>538</v>
      </c>
      <c r="BD54">
        <f t="shared" si="5"/>
        <v>65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N58">
        <f>IF(N$29=0,,ROUND(N40/N$29*1000000,0))</f>
        <v>1126</v>
      </c>
      <c r="Y58">
        <f>IF(Y$29=0,,ROUND(Y40/Y$29*1000000,0))</f>
        <v>2461</v>
      </c>
      <c r="AE58">
        <f>IF(AE$29=0,,ROUND(AE40/AE$29*1000000,0))</f>
        <v>1614</v>
      </c>
      <c r="BD58">
        <f t="shared" si="5"/>
        <v>457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N60">
        <f>IF(N$29=0,,ROUND(N42/N$29*1000000,0))</f>
        <v>1126</v>
      </c>
      <c r="Z60">
        <f>IF(Z$29=0,,ROUND(Z42/Z$29*1000000,0))</f>
        <v>3984</v>
      </c>
      <c r="AC60">
        <f>IF(AC$29=0,,ROUND(AC42/AC$29*1000000,0))</f>
        <v>1425</v>
      </c>
      <c r="AE60">
        <f>IF(AE$29=0,,ROUND(AE42/AE$29*1000000,0))</f>
        <v>1076</v>
      </c>
      <c r="BD60">
        <f t="shared" si="5"/>
        <v>327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B62">
        <f>IF(AB$29=0,,ROUND(AB44/AB$29*1000000,0))</f>
        <v>1098</v>
      </c>
      <c r="AE62">
        <f>IF(AE$29=0,,ROUND(AE44/AE$29*1000000,0))</f>
        <v>1076</v>
      </c>
      <c r="BD62">
        <f t="shared" si="5"/>
        <v>261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2252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1172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2461</v>
      </c>
      <c r="Z66">
        <f t="shared" si="6"/>
        <v>3984</v>
      </c>
      <c r="AA66">
        <f t="shared" si="6"/>
        <v>0</v>
      </c>
      <c r="AB66">
        <f t="shared" si="6"/>
        <v>1098</v>
      </c>
      <c r="AC66">
        <f t="shared" si="6"/>
        <v>1425</v>
      </c>
      <c r="AD66">
        <f t="shared" si="6"/>
        <v>1094</v>
      </c>
      <c r="AE66">
        <f t="shared" si="6"/>
        <v>4841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1372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109375" bestFit="1" customWidth="1"/>
  </cols>
  <sheetData>
    <row r="28" spans="1:56" x14ac:dyDescent="0.2">
      <c r="A28" t="s">
        <v>416</v>
      </c>
      <c r="B28" t="s">
        <v>347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51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45</v>
      </c>
      <c r="AA29">
        <v>0</v>
      </c>
      <c r="AB29">
        <v>48</v>
      </c>
      <c r="AC29">
        <v>13</v>
      </c>
      <c r="AD29">
        <v>0</v>
      </c>
      <c r="AE29">
        <v>10</v>
      </c>
      <c r="AF29">
        <v>0</v>
      </c>
      <c r="AG29">
        <v>0</v>
      </c>
      <c r="AH29">
        <v>57</v>
      </c>
      <c r="AI29">
        <v>33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258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1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76923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3876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C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51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45</v>
      </c>
      <c r="AA50">
        <v>0</v>
      </c>
      <c r="AB50">
        <v>48</v>
      </c>
      <c r="AC50">
        <v>13</v>
      </c>
      <c r="AD50">
        <v>0</v>
      </c>
      <c r="AE50">
        <v>10</v>
      </c>
      <c r="AF50">
        <v>0</v>
      </c>
      <c r="AG50">
        <v>0</v>
      </c>
      <c r="AH50">
        <v>57</v>
      </c>
      <c r="AI50">
        <v>33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258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C62">
        <f>IF(AC$29=0,,ROUND(AC44/AC$29*1000000,0))</f>
        <v>76923</v>
      </c>
      <c r="BD62">
        <f t="shared" si="5"/>
        <v>3876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76923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3876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109375" bestFit="1" customWidth="1"/>
  </cols>
  <sheetData>
    <row r="28" spans="1:56" x14ac:dyDescent="0.2">
      <c r="A28" t="s">
        <v>416</v>
      </c>
      <c r="B28" t="s">
        <v>332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31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37</v>
      </c>
      <c r="AA29">
        <v>80</v>
      </c>
      <c r="AB29">
        <v>45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58</v>
      </c>
      <c r="AI29">
        <v>42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298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1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22222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3356</v>
      </c>
    </row>
    <row r="33" spans="1:56" x14ac:dyDescent="0.2">
      <c r="A33" s="2" t="s">
        <v>422</v>
      </c>
      <c r="B33" t="s">
        <v>41</v>
      </c>
      <c r="AB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31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37</v>
      </c>
      <c r="AA50">
        <v>80</v>
      </c>
      <c r="AB50">
        <v>45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58</v>
      </c>
      <c r="AI50">
        <v>42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298</v>
      </c>
    </row>
    <row r="51" spans="1:56" x14ac:dyDescent="0.2">
      <c r="A51" s="2" t="s">
        <v>426</v>
      </c>
      <c r="B51" t="s">
        <v>41</v>
      </c>
      <c r="AB51">
        <f>IF(AB$29=0,,ROUND(AB33/AB$29*1000000,0))</f>
        <v>22222</v>
      </c>
      <c r="BD51">
        <f t="shared" ref="BD51:BD65" si="5">IF(BD$29=0,,ROUND(BD33/$BD$29*1000000,0))</f>
        <v>3356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22222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3356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77734375" bestFit="1" customWidth="1"/>
  </cols>
  <sheetData>
    <row r="28" spans="1:56" x14ac:dyDescent="0.2">
      <c r="A28" t="s">
        <v>416</v>
      </c>
      <c r="B28" t="s">
        <v>320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</v>
      </c>
      <c r="U29">
        <v>0</v>
      </c>
      <c r="V29">
        <v>145</v>
      </c>
      <c r="W29">
        <v>60</v>
      </c>
      <c r="X29">
        <v>0</v>
      </c>
      <c r="Y29">
        <v>486</v>
      </c>
      <c r="Z29">
        <v>290</v>
      </c>
      <c r="AA29">
        <v>257</v>
      </c>
      <c r="AB29">
        <v>320</v>
      </c>
      <c r="AC29">
        <v>549</v>
      </c>
      <c r="AD29">
        <v>279</v>
      </c>
      <c r="AE29">
        <v>309</v>
      </c>
      <c r="AF29">
        <v>0</v>
      </c>
      <c r="AG29">
        <v>0</v>
      </c>
      <c r="AH29">
        <v>250</v>
      </c>
      <c r="AI29">
        <v>1223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4175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1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2058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1821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818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719</v>
      </c>
    </row>
    <row r="33" spans="1:56" x14ac:dyDescent="0.2">
      <c r="A33" s="2" t="s">
        <v>422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I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C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Y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0</v>
      </c>
      <c r="V50">
        <v>145</v>
      </c>
      <c r="W50">
        <v>60</v>
      </c>
      <c r="X50">
        <v>0</v>
      </c>
      <c r="Y50">
        <v>486</v>
      </c>
      <c r="Z50">
        <v>290</v>
      </c>
      <c r="AA50">
        <v>257</v>
      </c>
      <c r="AB50">
        <v>320</v>
      </c>
      <c r="AC50">
        <v>549</v>
      </c>
      <c r="AD50">
        <v>279</v>
      </c>
      <c r="AE50">
        <v>309</v>
      </c>
      <c r="AF50">
        <v>0</v>
      </c>
      <c r="AG50">
        <v>0</v>
      </c>
      <c r="AH50">
        <v>250</v>
      </c>
      <c r="AI50">
        <v>1223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4175</v>
      </c>
    </row>
    <row r="51" spans="1:56" x14ac:dyDescent="0.2">
      <c r="A51" s="2" t="s">
        <v>426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I54">
        <f>IF(AI$29=0,,ROUND(AI36/AI$29*1000000,0))</f>
        <v>818</v>
      </c>
      <c r="BD54">
        <f t="shared" si="5"/>
        <v>240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AC60">
        <f>IF(AC$29=0,,ROUND(AC42/AC$29*1000000,0))</f>
        <v>1821</v>
      </c>
      <c r="BD60">
        <f t="shared" si="5"/>
        <v>240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Y62">
        <f>IF(Y$29=0,,ROUND(Y44/Y$29*1000000,0))</f>
        <v>2058</v>
      </c>
      <c r="BD62">
        <f t="shared" si="5"/>
        <v>240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2058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1821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818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719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77734375" bestFit="1" customWidth="1"/>
  </cols>
  <sheetData>
    <row r="28" spans="1:56" x14ac:dyDescent="0.2">
      <c r="A28" t="s">
        <v>416</v>
      </c>
      <c r="B28" t="s">
        <v>264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431</v>
      </c>
    </row>
    <row r="29" spans="1:56" x14ac:dyDescent="0.2">
      <c r="A29" s="2" t="s">
        <v>418</v>
      </c>
      <c r="B29" t="s">
        <v>419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39</v>
      </c>
      <c r="U29">
        <v>18</v>
      </c>
      <c r="V29">
        <v>364</v>
      </c>
      <c r="W29">
        <v>336</v>
      </c>
      <c r="X29">
        <v>45</v>
      </c>
      <c r="Y29">
        <v>1204</v>
      </c>
      <c r="Z29">
        <v>211</v>
      </c>
      <c r="AA29">
        <v>844</v>
      </c>
      <c r="AB29">
        <v>1250</v>
      </c>
      <c r="AC29">
        <v>912</v>
      </c>
      <c r="AD29">
        <v>904</v>
      </c>
      <c r="AE29">
        <v>561</v>
      </c>
      <c r="AF29">
        <v>0</v>
      </c>
      <c r="AG29">
        <v>0</v>
      </c>
      <c r="AH29">
        <v>1271</v>
      </c>
      <c r="AI29">
        <v>1353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9314</v>
      </c>
    </row>
    <row r="30" spans="1:56" x14ac:dyDescent="0.2">
      <c r="A30" s="2"/>
      <c r="B30" t="s">
        <v>420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1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1</v>
      </c>
      <c r="AB30">
        <f t="shared" si="0"/>
        <v>0</v>
      </c>
      <c r="AC30">
        <f t="shared" si="0"/>
        <v>1</v>
      </c>
      <c r="AD30">
        <f t="shared" si="0"/>
        <v>1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1</v>
      </c>
      <c r="AI30">
        <f t="shared" ref="AI30:BC30" si="1">SUM(AI33:AI47)</f>
        <v>2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7</v>
      </c>
    </row>
    <row r="31" spans="1:56" x14ac:dyDescent="0.2">
      <c r="A31" s="2"/>
      <c r="B31" t="s">
        <v>421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2747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1185</v>
      </c>
      <c r="AB31">
        <f t="shared" si="2"/>
        <v>0</v>
      </c>
      <c r="AC31">
        <f t="shared" si="2"/>
        <v>1096</v>
      </c>
      <c r="AD31">
        <f t="shared" si="2"/>
        <v>1106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787</v>
      </c>
      <c r="AI31">
        <f t="shared" ref="AI31:BC31" si="3">IF(AI$29=0,,ROUND(AI30/AI29*1000000,0))</f>
        <v>1478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752</v>
      </c>
    </row>
    <row r="33" spans="1:56" x14ac:dyDescent="0.2">
      <c r="A33" s="2" t="s">
        <v>422</v>
      </c>
      <c r="B33" t="s">
        <v>41</v>
      </c>
      <c r="AH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AI35">
        <v>1</v>
      </c>
      <c r="BD35">
        <f t="shared" si="4"/>
        <v>1</v>
      </c>
    </row>
    <row r="36" spans="1:56" x14ac:dyDescent="0.2">
      <c r="A36" s="2"/>
      <c r="B36" t="s">
        <v>66</v>
      </c>
      <c r="V36">
        <v>1</v>
      </c>
      <c r="AC36">
        <v>1</v>
      </c>
      <c r="AI36">
        <v>1</v>
      </c>
      <c r="BD36">
        <f t="shared" si="4"/>
        <v>3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423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A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D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424</v>
      </c>
      <c r="BD46">
        <f t="shared" si="4"/>
        <v>0</v>
      </c>
    </row>
    <row r="47" spans="1:56" x14ac:dyDescent="0.2">
      <c r="A47" s="2"/>
      <c r="B47" t="s">
        <v>425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431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39</v>
      </c>
      <c r="U50">
        <v>18</v>
      </c>
      <c r="V50">
        <v>364</v>
      </c>
      <c r="W50">
        <v>336</v>
      </c>
      <c r="X50">
        <v>45</v>
      </c>
      <c r="Y50">
        <v>1204</v>
      </c>
      <c r="Z50">
        <v>211</v>
      </c>
      <c r="AA50">
        <v>844</v>
      </c>
      <c r="AB50">
        <v>1250</v>
      </c>
      <c r="AC50">
        <v>912</v>
      </c>
      <c r="AD50">
        <v>904</v>
      </c>
      <c r="AE50">
        <v>561</v>
      </c>
      <c r="AF50">
        <v>0</v>
      </c>
      <c r="AG50">
        <v>0</v>
      </c>
      <c r="AH50">
        <v>1271</v>
      </c>
      <c r="AI50">
        <v>1353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9314</v>
      </c>
    </row>
    <row r="51" spans="1:56" x14ac:dyDescent="0.2">
      <c r="A51" s="2" t="s">
        <v>426</v>
      </c>
      <c r="B51" t="s">
        <v>41</v>
      </c>
      <c r="AH51">
        <f>IF(AH$29=0,,ROUND(AH33/AH$29*1000000,0))</f>
        <v>787</v>
      </c>
      <c r="BD51">
        <f t="shared" ref="BD51:BD65" si="5">IF(BD$29=0,,ROUND(BD33/$BD$29*1000000,0))</f>
        <v>107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AI53">
        <f>IF(AI$29=0,,ROUND(AI35/AI$29*1000000,0))</f>
        <v>739</v>
      </c>
      <c r="BD53">
        <f t="shared" si="5"/>
        <v>107</v>
      </c>
    </row>
    <row r="54" spans="1:56" x14ac:dyDescent="0.2">
      <c r="A54" s="2"/>
      <c r="B54" t="s">
        <v>66</v>
      </c>
      <c r="V54">
        <f>IF(V$29=0,,ROUND(V36/V$29*1000000,0))</f>
        <v>2747</v>
      </c>
      <c r="AC54">
        <f>IF(AC$29=0,,ROUND(AC36/AC$29*1000000,0))</f>
        <v>1096</v>
      </c>
      <c r="AI54">
        <f>IF(AI$29=0,,ROUND(AI36/AI$29*1000000,0))</f>
        <v>739</v>
      </c>
      <c r="BD54">
        <f t="shared" si="5"/>
        <v>322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423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427</v>
      </c>
      <c r="AA60">
        <f>IF(AA$29=0,,ROUND(AA42/AA$29*1000000,0))</f>
        <v>1185</v>
      </c>
      <c r="BD60">
        <f t="shared" si="5"/>
        <v>107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D62">
        <f>IF(AD$29=0,,ROUND(AD44/AD$29*1000000,0))</f>
        <v>1106</v>
      </c>
      <c r="BD62">
        <f t="shared" si="5"/>
        <v>107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424</v>
      </c>
      <c r="BD64">
        <f t="shared" si="5"/>
        <v>0</v>
      </c>
    </row>
    <row r="65" spans="1:56" x14ac:dyDescent="0.2">
      <c r="A65" s="2"/>
      <c r="B65" t="s">
        <v>425</v>
      </c>
      <c r="BD65">
        <f t="shared" si="5"/>
        <v>0</v>
      </c>
    </row>
    <row r="66" spans="1:56" x14ac:dyDescent="0.2">
      <c r="B66" t="s">
        <v>428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2747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1185</v>
      </c>
      <c r="AB66">
        <f t="shared" si="6"/>
        <v>0</v>
      </c>
      <c r="AC66">
        <f t="shared" si="6"/>
        <v>1096</v>
      </c>
      <c r="AD66">
        <f t="shared" si="6"/>
        <v>1106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787</v>
      </c>
      <c r="AI66">
        <f t="shared" ref="AI66:BC66" si="7">IF(AI$29=0,,ROUND((SUM(AI33:AI47)/AI$29)*1000000,0))</f>
        <v>1478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752</v>
      </c>
    </row>
    <row r="67" spans="1:56" x14ac:dyDescent="0.2">
      <c r="B67" t="s">
        <v>429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430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raw data</vt:lpstr>
      <vt:lpstr>AG65_YDBO065DBU02</vt:lpstr>
      <vt:lpstr>AG75_YDBO075DAS02</vt:lpstr>
      <vt:lpstr>AG85_YDBO085DAU02</vt:lpstr>
      <vt:lpstr>APH75_YSBM075CNO02</vt:lpstr>
      <vt:lpstr>AQ75_HDBO075DDU02</vt:lpstr>
      <vt:lpstr>AQ85_HDBO085DDU02</vt:lpstr>
      <vt:lpstr>AR75_YDBM075DCS02_2S</vt:lpstr>
      <vt:lpstr>AR75_YDBM075DCS02_4S</vt:lpstr>
      <vt:lpstr>AX75_YDBM075CCS02_2S</vt:lpstr>
      <vt:lpstr>AX75_YDBM075CCS02_4S</vt:lpstr>
      <vt:lpstr>AX85_YDBM085CNU02</vt:lpstr>
      <vt:lpstr>NB75_YSAS075CNG02_S</vt:lpstr>
      <vt:lpstr>NB75_YSAS075CNO02_B</vt:lpstr>
      <vt:lpstr>NB85_YSAS085CNU02</vt:lpstr>
      <vt:lpstr>NE75_HDAS075DTU02</vt:lpstr>
      <vt:lpstr>NE85_HDAS085DTU02</vt:lpstr>
      <vt:lpstr>NH55_YDAS055DNU02</vt:lpstr>
      <vt:lpstr>NH65_YDAS065DNU02</vt:lpstr>
      <vt:lpstr>NH75_YDAS075DNN02</vt:lpstr>
      <vt:lpstr>NX75_YDAS075DND02_S</vt:lpstr>
      <vt:lpstr>NX75_YDAS075DNS02_C</vt:lpstr>
      <vt:lpstr>NX85_YDAS085DNU01</vt:lpstr>
      <vt:lpstr>NXB75_YDAS075DND02_S</vt:lpstr>
      <vt:lpstr>NXB75_YDAS075DNS02_C</vt:lpstr>
      <vt:lpstr>NXB85_YDAS085DNU01</vt:lpstr>
      <vt:lpstr>SB2H_YD9S085DTU01</vt:lpstr>
      <vt:lpstr>SBL2_YD9S049DND01</vt:lpstr>
      <vt:lpstr>Weekly</vt:lpstr>
      <vt:lpstr>Monthly</vt:lpstr>
      <vt:lpstr>inputs</vt:lpstr>
    </vt:vector>
  </TitlesOfParts>
  <Company>Foxconn Slovakia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fsksaneila</dc:creator>
  <cp:lastModifiedBy>Zhang, Liang (SSV)</cp:lastModifiedBy>
  <dcterms:created xsi:type="dcterms:W3CDTF">2021-08-23T05:37:28Z</dcterms:created>
  <dcterms:modified xsi:type="dcterms:W3CDTF">2021-08-28T06:14:31Z</dcterms:modified>
</cp:coreProperties>
</file>