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solisservices-my.sharepoint.com/personal/a_faureragani_uu_nl/Documents/Documents/UU_master/MSCM/_THESIS/sim_base/ESD_paper/data/"/>
    </mc:Choice>
  </mc:AlternateContent>
  <xr:revisionPtr revIDLastSave="532" documentId="11_F25DC773A252ABDACC10487D89595C885ADE58F1" xr6:coauthVersionLast="47" xr6:coauthVersionMax="47" xr10:uidLastSave="{E5E5CC1D-DEFB-400C-A312-28110D8D6B1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2" i="1"/>
  <c r="E2" i="1"/>
  <c r="F3" i="1"/>
  <c r="F4" i="1"/>
  <c r="F5" i="1"/>
  <c r="F6" i="1"/>
  <c r="F7" i="1"/>
  <c r="H3" i="1"/>
  <c r="H4" i="1"/>
  <c r="H5" i="1"/>
  <c r="H6" i="1"/>
  <c r="H7" i="1"/>
  <c r="H2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<sst xmlns="http://schemas.openxmlformats.org/spreadsheetml/2006/main" count="11" uniqueCount="11">
  <si>
    <t>SIM_PL</t>
  </si>
  <si>
    <t>t1</t>
  </si>
  <si>
    <t>t2</t>
  </si>
  <si>
    <t>gamma_max</t>
  </si>
  <si>
    <t>m1</t>
  </si>
  <si>
    <t>peak above threshold</t>
  </si>
  <si>
    <t>threshold</t>
  </si>
  <si>
    <t>recovery</t>
  </si>
  <si>
    <t>m2</t>
  </si>
  <si>
    <t>time over the threshold</t>
  </si>
  <si>
    <t>collapse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</si>
</sst>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wrapText="1"/>
    </xf>
    <xf numFmtId="164" fontId="1" fillId="0" borderId="0" xfId="0" applyNumberFormat="1" applyFont="1" applyFill="1"/>
    <xf numFmtId="2" fontId="1" fillId="0" borderId="0" xfId="0" applyNumberFormat="1" applyFont="1" applyFill="1"/>
    <xf numFmtId="0" fontId="2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02" workbookViewId="0">
      <selection activeCell="G10" sqref="G10"/>
    </sheetView>
  </sheetViews>
  <sheetFormatPr defaultRowHeight="14.5" x14ac:dyDescent="0.35"/>
  <cols>
    <col min="1" max="3" width="8.7265625" style="1"/>
    <col min="4" max="4" width="15.90625" style="1" customWidth="1"/>
    <col min="5" max="6" width="14.36328125" style="1" customWidth="1"/>
    <col min="7" max="7" width="23.6328125" style="1" customWidth="1"/>
    <col min="8" max="8" width="22.6328125" style="1" customWidth="1"/>
    <col min="9" max="9" width="14" style="1" customWidth="1"/>
    <col min="10" max="10" width="34.81640625" style="1" customWidth="1"/>
    <col min="11" max="16384" width="8.7265625" style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5</v>
      </c>
    </row>
    <row r="2" spans="1:10" x14ac:dyDescent="0.35">
      <c r="A2" s="1">
        <v>1</v>
      </c>
      <c r="B2" s="1">
        <v>355</v>
      </c>
      <c r="C2" s="1">
        <v>500</v>
      </c>
      <c r="D2" s="1">
        <v>0.2384</v>
      </c>
      <c r="E2" s="3">
        <f>D2/B2</f>
        <v>6.7154929577464785E-4</v>
      </c>
      <c r="F2" s="3">
        <f>(D2-$A$10/2)/(B2-C2)</f>
        <v>-1.0044827586206896E-3</v>
      </c>
      <c r="G2" s="4">
        <f>($A$10-E2*B2+F2*B2)/F2-$A$10/E2</f>
        <v>131.43699082681883</v>
      </c>
      <c r="H2" s="1">
        <f>D2-$A$10</f>
        <v>5.2900000000000003E-2</v>
      </c>
      <c r="I2" s="1" t="s">
        <v>7</v>
      </c>
      <c r="J2" s="5"/>
    </row>
    <row r="3" spans="1:10" x14ac:dyDescent="0.35">
      <c r="A3" s="1">
        <v>2</v>
      </c>
      <c r="B3" s="1">
        <v>355</v>
      </c>
      <c r="C3" s="1">
        <v>600</v>
      </c>
      <c r="D3" s="1">
        <v>0.2384</v>
      </c>
      <c r="E3" s="3">
        <f t="shared" ref="E3:E7" si="0">D3/B3</f>
        <v>6.7154929577464785E-4</v>
      </c>
      <c r="F3" s="3">
        <f t="shared" ref="F3:F7" si="1">(D3-$A$10/2)/(B3-C3)</f>
        <v>-5.9448979591836737E-4</v>
      </c>
      <c r="G3" s="4">
        <f t="shared" ref="G3:G7" si="2">($A$10-E3*B3+F3*B3)/F3-$A$10/E3</f>
        <v>167.75693590062593</v>
      </c>
      <c r="H3" s="1">
        <f t="shared" ref="H3:H7" si="3">D3-$A$10</f>
        <v>5.2900000000000003E-2</v>
      </c>
      <c r="I3" s="1" t="s">
        <v>10</v>
      </c>
    </row>
    <row r="4" spans="1:10" x14ac:dyDescent="0.35">
      <c r="A4" s="1">
        <v>3</v>
      </c>
      <c r="B4" s="1">
        <v>355</v>
      </c>
      <c r="C4" s="1">
        <v>500</v>
      </c>
      <c r="D4" s="1">
        <v>0.22</v>
      </c>
      <c r="E4" s="3">
        <f t="shared" si="0"/>
        <v>6.1971830985915494E-4</v>
      </c>
      <c r="F4" s="3">
        <f t="shared" si="1"/>
        <v>-8.7758620689655173E-4</v>
      </c>
      <c r="G4" s="4">
        <f t="shared" si="2"/>
        <v>94.982831755670645</v>
      </c>
      <c r="H4" s="1">
        <f t="shared" si="3"/>
        <v>3.4500000000000003E-2</v>
      </c>
      <c r="J4" s="2"/>
    </row>
    <row r="5" spans="1:10" x14ac:dyDescent="0.35">
      <c r="A5" s="1">
        <v>4</v>
      </c>
      <c r="B5" s="1">
        <v>355</v>
      </c>
      <c r="C5" s="1">
        <v>700</v>
      </c>
      <c r="D5" s="1">
        <v>0.22</v>
      </c>
      <c r="E5" s="3">
        <f t="shared" si="0"/>
        <v>6.1971830985915494E-4</v>
      </c>
      <c r="F5" s="3">
        <f t="shared" si="1"/>
        <v>-3.6884057971014496E-4</v>
      </c>
      <c r="G5" s="4">
        <f t="shared" si="2"/>
        <v>149.20680032148596</v>
      </c>
      <c r="H5" s="1">
        <f t="shared" si="3"/>
        <v>3.4500000000000003E-2</v>
      </c>
      <c r="J5" s="2"/>
    </row>
    <row r="6" spans="1:10" x14ac:dyDescent="0.35">
      <c r="A6" s="1">
        <v>5</v>
      </c>
      <c r="B6" s="1">
        <v>355</v>
      </c>
      <c r="C6" s="1">
        <v>900</v>
      </c>
      <c r="D6" s="1">
        <v>0.22</v>
      </c>
      <c r="E6" s="3">
        <f t="shared" si="0"/>
        <v>6.1971830985915494E-4</v>
      </c>
      <c r="F6" s="3">
        <f t="shared" si="1"/>
        <v>-2.3348623853211009E-4</v>
      </c>
      <c r="G6" s="4">
        <f t="shared" si="2"/>
        <v>203.43076888730133</v>
      </c>
      <c r="H6" s="1">
        <f t="shared" si="3"/>
        <v>3.4500000000000003E-2</v>
      </c>
      <c r="J6" s="2"/>
    </row>
    <row r="7" spans="1:10" x14ac:dyDescent="0.35">
      <c r="A7" s="1">
        <v>6</v>
      </c>
      <c r="B7" s="1">
        <v>355</v>
      </c>
      <c r="C7" s="1">
        <v>1500</v>
      </c>
      <c r="D7" s="1">
        <v>0.22</v>
      </c>
      <c r="E7" s="3">
        <f t="shared" si="0"/>
        <v>6.1971830985915494E-4</v>
      </c>
      <c r="F7" s="3">
        <f t="shared" si="1"/>
        <v>-1.111353711790393E-4</v>
      </c>
      <c r="G7" s="4">
        <f t="shared" si="2"/>
        <v>366.10267458474738</v>
      </c>
      <c r="H7" s="1">
        <f t="shared" si="3"/>
        <v>3.4500000000000003E-2</v>
      </c>
      <c r="J7" s="2"/>
    </row>
    <row r="9" spans="1:10" x14ac:dyDescent="0.35">
      <c r="A9" t="s">
        <v>6</v>
      </c>
    </row>
    <row r="10" spans="1:10" x14ac:dyDescent="0.35">
      <c r="A10">
        <v>0.1855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 FaureRagani</dc:creator>
  <cp:lastModifiedBy>Faure Ragani, A. (Aurora)</cp:lastModifiedBy>
  <dcterms:created xsi:type="dcterms:W3CDTF">2015-06-05T18:17:20Z</dcterms:created>
  <dcterms:modified xsi:type="dcterms:W3CDTF">2025-06-03T10:03:55Z</dcterms:modified>
</cp:coreProperties>
</file>